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mc:AlternateContent xmlns:mc="http://schemas.openxmlformats.org/markup-compatibility/2006">
    <mc:Choice Requires="x15">
      <x15ac:absPath xmlns:x15ac="http://schemas.microsoft.com/office/spreadsheetml/2010/11/ac" url="C:\Users\tbeardsley\Desktop\"/>
    </mc:Choice>
  </mc:AlternateContent>
  <bookViews>
    <workbookView xWindow="240" yWindow="465" windowWidth="25365" windowHeight="14715" tabRatio="500"/>
  </bookViews>
  <sheets>
    <sheet name="Sheet1" sheetId="1" r:id="rId1"/>
    <sheet name="Sheet2" sheetId="2" r:id="rId2"/>
    <sheet name="Sheet3" sheetId="3" r:id="rId3"/>
  </sheets>
  <definedNames>
    <definedName name="_xlnm._FilterDatabase" localSheetId="0" hidden="1">Sheet1!$A$2:$L$2</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1593" i="1" l="1"/>
  <c r="L1593" i="1"/>
  <c r="K5464" i="1"/>
  <c r="L5464" i="1"/>
  <c r="K5356" i="1"/>
  <c r="L5356" i="1"/>
  <c r="K5427" i="1"/>
  <c r="L5427" i="1"/>
  <c r="K5377" i="1"/>
  <c r="L5377" i="1"/>
  <c r="K5378" i="1"/>
  <c r="L5378" i="1"/>
  <c r="K5434" i="1"/>
  <c r="L5434" i="1"/>
  <c r="K5351" i="1"/>
  <c r="L5351" i="1"/>
  <c r="K5357" i="1"/>
  <c r="L5357" i="1"/>
  <c r="K5361" i="1"/>
  <c r="L5361" i="1"/>
  <c r="K5345" i="1"/>
  <c r="L5345" i="1"/>
  <c r="K5344" i="1"/>
  <c r="L5344" i="1"/>
  <c r="K5346" i="1"/>
  <c r="L5346" i="1"/>
  <c r="K5347" i="1"/>
  <c r="L5347" i="1"/>
  <c r="K5445" i="1"/>
  <c r="L5445" i="1"/>
  <c r="K5392" i="1"/>
  <c r="L5392" i="1"/>
  <c r="K5396" i="1"/>
  <c r="L5396" i="1"/>
  <c r="K5394" i="1"/>
  <c r="L5394" i="1"/>
  <c r="K5442" i="1"/>
  <c r="L5442" i="1"/>
  <c r="K5462" i="1"/>
  <c r="L5462" i="1"/>
  <c r="K5461" i="1"/>
  <c r="L5461" i="1"/>
  <c r="K5460" i="1"/>
  <c r="L5460" i="1"/>
  <c r="K5459" i="1"/>
  <c r="L5459" i="1"/>
  <c r="K5408" i="1"/>
  <c r="L5408" i="1"/>
  <c r="K5415" i="1"/>
  <c r="L5415" i="1"/>
  <c r="K5439" i="1"/>
  <c r="L5439" i="1"/>
  <c r="K5429" i="1"/>
  <c r="L5429" i="1"/>
  <c r="K5336" i="1"/>
  <c r="L5336" i="1"/>
  <c r="K5331" i="1"/>
  <c r="L5331" i="1"/>
  <c r="K5326" i="1"/>
  <c r="L5326" i="1"/>
  <c r="K5287" i="1"/>
  <c r="L5287" i="1"/>
  <c r="K5311" i="1"/>
  <c r="L5311" i="1"/>
  <c r="K5279" i="1"/>
  <c r="L5279" i="1"/>
  <c r="K5254" i="1"/>
  <c r="L5254" i="1"/>
  <c r="K5253" i="1"/>
  <c r="L5253" i="1"/>
  <c r="K5273" i="1"/>
  <c r="L5273" i="1"/>
  <c r="K5299" i="1"/>
  <c r="L5299" i="1"/>
  <c r="K5280" i="1"/>
  <c r="L5280" i="1"/>
  <c r="K5275" i="1"/>
  <c r="L5275" i="1"/>
  <c r="K5308" i="1"/>
  <c r="L5308" i="1"/>
  <c r="K5248" i="1"/>
  <c r="L5248" i="1"/>
  <c r="K5283" i="1"/>
  <c r="L5283" i="1"/>
  <c r="K5208" i="1"/>
  <c r="L5208" i="1"/>
  <c r="K5203" i="1"/>
  <c r="L5203" i="1"/>
  <c r="K5202" i="1"/>
  <c r="L5202" i="1"/>
  <c r="K5199" i="1"/>
  <c r="L5199" i="1"/>
  <c r="K5196" i="1"/>
  <c r="L5196" i="1"/>
  <c r="K5182" i="1"/>
  <c r="L5182" i="1"/>
  <c r="K5181" i="1"/>
  <c r="L5181" i="1"/>
  <c r="K5177" i="1"/>
  <c r="L5177" i="1"/>
  <c r="K5176" i="1"/>
  <c r="L5176" i="1"/>
  <c r="K5173" i="1"/>
  <c r="L5173" i="1"/>
  <c r="K5159" i="1"/>
  <c r="L5159" i="1"/>
  <c r="K5157" i="1"/>
  <c r="L5157" i="1"/>
  <c r="K5146" i="1"/>
  <c r="L5146" i="1"/>
  <c r="K5121" i="1"/>
  <c r="L5121" i="1"/>
  <c r="K5120" i="1"/>
  <c r="L5120" i="1"/>
  <c r="K5102" i="1"/>
  <c r="L5102" i="1"/>
  <c r="K5099" i="1"/>
  <c r="L5099" i="1"/>
  <c r="K5096" i="1"/>
  <c r="L5096" i="1"/>
  <c r="K5071" i="1"/>
  <c r="L5071" i="1"/>
  <c r="K5077" i="1"/>
  <c r="L5077" i="1"/>
  <c r="K5079" i="1"/>
  <c r="L5079" i="1"/>
  <c r="K5049" i="1"/>
  <c r="L5049" i="1"/>
  <c r="K5046" i="1"/>
  <c r="L5046" i="1"/>
  <c r="K5050" i="1"/>
  <c r="L5050" i="1"/>
  <c r="K5039" i="1"/>
  <c r="L5039" i="1"/>
  <c r="K5037" i="1"/>
  <c r="L5037" i="1"/>
  <c r="K5038" i="1"/>
  <c r="L5038" i="1"/>
  <c r="K5027" i="1"/>
  <c r="L5027" i="1"/>
  <c r="K5026" i="1"/>
  <c r="L5026" i="1"/>
  <c r="K5020" i="1"/>
  <c r="L5020" i="1"/>
  <c r="K5018" i="1"/>
  <c r="L5018" i="1"/>
  <c r="K5012" i="1"/>
  <c r="L5012" i="1"/>
  <c r="K5013" i="1"/>
  <c r="L5013" i="1"/>
  <c r="K5010" i="1"/>
  <c r="L5010" i="1"/>
  <c r="K5009" i="1"/>
  <c r="L5009" i="1"/>
  <c r="K5008" i="1"/>
  <c r="L5008" i="1"/>
  <c r="K4994" i="1"/>
  <c r="L4994" i="1"/>
  <c r="K4993" i="1"/>
  <c r="L4993" i="1"/>
  <c r="K4989" i="1"/>
  <c r="L4989" i="1"/>
  <c r="K4986" i="1"/>
  <c r="L4986" i="1"/>
  <c r="K4985" i="1"/>
  <c r="L4985" i="1"/>
  <c r="K4984" i="1"/>
  <c r="L4984" i="1"/>
  <c r="K4978" i="1"/>
  <c r="L4978" i="1"/>
  <c r="K4977" i="1"/>
  <c r="L4977" i="1"/>
  <c r="K4973" i="1"/>
  <c r="L4973" i="1"/>
  <c r="K4960" i="1"/>
  <c r="L4960" i="1"/>
  <c r="K4958" i="1"/>
  <c r="L4958" i="1"/>
  <c r="K4957" i="1"/>
  <c r="L4957" i="1"/>
  <c r="K4932" i="1"/>
  <c r="L4932" i="1"/>
  <c r="K4926" i="1"/>
  <c r="L4926" i="1"/>
  <c r="K4925" i="1"/>
  <c r="L4925" i="1"/>
  <c r="K4923" i="1"/>
  <c r="L4923" i="1"/>
  <c r="K4917" i="1"/>
  <c r="L4917" i="1"/>
  <c r="K4915" i="1"/>
  <c r="L4915" i="1"/>
  <c r="K4908" i="1"/>
  <c r="L4908" i="1"/>
  <c r="K4899" i="1"/>
  <c r="L4899" i="1"/>
  <c r="K4892" i="1"/>
  <c r="L4892" i="1"/>
  <c r="K4891" i="1"/>
  <c r="L4891" i="1"/>
  <c r="K4896" i="1"/>
  <c r="L4896" i="1"/>
  <c r="K4895" i="1"/>
  <c r="L4895" i="1"/>
  <c r="K4894" i="1"/>
  <c r="L4894" i="1"/>
  <c r="K4893" i="1"/>
  <c r="L4893" i="1"/>
  <c r="K4888" i="1"/>
  <c r="L4888" i="1"/>
  <c r="K4877" i="1"/>
  <c r="L4877" i="1"/>
  <c r="K4876" i="1"/>
  <c r="L4876" i="1"/>
  <c r="K4875" i="1"/>
  <c r="L4875" i="1"/>
  <c r="K4865" i="1"/>
  <c r="L4865" i="1"/>
  <c r="K4854" i="1"/>
  <c r="L4854" i="1"/>
  <c r="K4853" i="1"/>
  <c r="L4853" i="1"/>
  <c r="K4852" i="1"/>
  <c r="L4852" i="1"/>
  <c r="K4850" i="1"/>
  <c r="L4850" i="1"/>
  <c r="K4848" i="1"/>
  <c r="L4848" i="1"/>
  <c r="K4844" i="1"/>
  <c r="L4844" i="1"/>
  <c r="K4842" i="1"/>
  <c r="L4842" i="1"/>
  <c r="K4829" i="1"/>
  <c r="L4829" i="1"/>
  <c r="K4827" i="1"/>
  <c r="L4827" i="1"/>
  <c r="K4828" i="1"/>
  <c r="L4828" i="1"/>
  <c r="K4823" i="1"/>
  <c r="L4823" i="1"/>
  <c r="K4821" i="1"/>
  <c r="L4821" i="1"/>
  <c r="K4822" i="1"/>
  <c r="L4822" i="1"/>
  <c r="K4801" i="1"/>
  <c r="L4801" i="1"/>
  <c r="K4795" i="1"/>
  <c r="L4795" i="1"/>
  <c r="K4794" i="1"/>
  <c r="L4794" i="1"/>
  <c r="K4776" i="1"/>
  <c r="L4776" i="1"/>
  <c r="K4775" i="1"/>
  <c r="L4775" i="1"/>
  <c r="K4774" i="1"/>
  <c r="L4774" i="1"/>
  <c r="K4773" i="1"/>
  <c r="L4773" i="1"/>
  <c r="K4771" i="1"/>
  <c r="L4771" i="1"/>
  <c r="K4768" i="1"/>
  <c r="L4768" i="1"/>
  <c r="K4767" i="1"/>
  <c r="L4767" i="1"/>
  <c r="K4766" i="1"/>
  <c r="L4766" i="1"/>
  <c r="K4764" i="1"/>
  <c r="L4764" i="1"/>
  <c r="K4760" i="1"/>
  <c r="L4760" i="1"/>
  <c r="K4759" i="1"/>
  <c r="L4759" i="1"/>
  <c r="K4747" i="1"/>
  <c r="L4747" i="1"/>
  <c r="K4739" i="1"/>
  <c r="L4739" i="1"/>
  <c r="K4738" i="1"/>
  <c r="L4738" i="1"/>
  <c r="K4725" i="1"/>
  <c r="L4725" i="1"/>
  <c r="K4727" i="1"/>
  <c r="L4727" i="1"/>
  <c r="K4706" i="1"/>
  <c r="L4706" i="1"/>
  <c r="K4701" i="1"/>
  <c r="L4701" i="1"/>
  <c r="K4693" i="1"/>
  <c r="L4693" i="1"/>
  <c r="K4689" i="1"/>
  <c r="L4689" i="1"/>
  <c r="K4681" i="1"/>
  <c r="L4681" i="1"/>
  <c r="K4668" i="1"/>
  <c r="L4668" i="1"/>
  <c r="K4658" i="1"/>
  <c r="L4658" i="1"/>
  <c r="K4661" i="1"/>
  <c r="L4661" i="1"/>
  <c r="K4632" i="1"/>
  <c r="L4632" i="1"/>
  <c r="K4619" i="1"/>
  <c r="L4619" i="1"/>
  <c r="K4606" i="1"/>
  <c r="L4606" i="1"/>
  <c r="K4589" i="1"/>
  <c r="L4589" i="1"/>
  <c r="K4577" i="1"/>
  <c r="L4577" i="1"/>
  <c r="K4580" i="1"/>
  <c r="L4580" i="1"/>
  <c r="K4574" i="1"/>
  <c r="L4574" i="1"/>
  <c r="K4567" i="1"/>
  <c r="L4567" i="1"/>
  <c r="K4558" i="1"/>
  <c r="L4558" i="1"/>
  <c r="K4557" i="1"/>
  <c r="L4557" i="1"/>
  <c r="K4551" i="1"/>
  <c r="L4551" i="1"/>
  <c r="K4550" i="1"/>
  <c r="L4550" i="1"/>
  <c r="K4549" i="1"/>
  <c r="L4549" i="1"/>
  <c r="K4545" i="1"/>
  <c r="L4545" i="1"/>
  <c r="K4554" i="1"/>
  <c r="L4554" i="1"/>
  <c r="K4553" i="1"/>
  <c r="L4553" i="1"/>
  <c r="K4552" i="1"/>
  <c r="L4552" i="1"/>
  <c r="K4531" i="1"/>
  <c r="L4531" i="1"/>
  <c r="K4523" i="1"/>
  <c r="L4523" i="1"/>
  <c r="K4514" i="1"/>
  <c r="L4514" i="1"/>
  <c r="K4513" i="1"/>
  <c r="L4513" i="1"/>
  <c r="K4512" i="1"/>
  <c r="L4512" i="1"/>
  <c r="K4505" i="1"/>
  <c r="L4505" i="1"/>
  <c r="K4504" i="1"/>
  <c r="L4504" i="1"/>
  <c r="K4502" i="1"/>
  <c r="L4502" i="1"/>
  <c r="K4501" i="1"/>
  <c r="L4501" i="1"/>
  <c r="K4500" i="1"/>
  <c r="L4500" i="1"/>
  <c r="K4499" i="1"/>
  <c r="L4499" i="1"/>
  <c r="K4498" i="1"/>
  <c r="L4498" i="1"/>
  <c r="K4497" i="1"/>
  <c r="L4497" i="1"/>
  <c r="K4488" i="1"/>
  <c r="L4488" i="1"/>
  <c r="K4482" i="1"/>
  <c r="L4482" i="1"/>
  <c r="K4478" i="1"/>
  <c r="L4478" i="1"/>
  <c r="K4476" i="1"/>
  <c r="L4476" i="1"/>
  <c r="K4473" i="1"/>
  <c r="L4473" i="1"/>
  <c r="K4448" i="1"/>
  <c r="L4448" i="1"/>
  <c r="K4447" i="1"/>
  <c r="L4447" i="1"/>
  <c r="K4446" i="1"/>
  <c r="L4446" i="1"/>
  <c r="K4445" i="1"/>
  <c r="L4445" i="1"/>
  <c r="K4444" i="1"/>
  <c r="L4444" i="1"/>
  <c r="K4443" i="1"/>
  <c r="L4443" i="1"/>
  <c r="K4440" i="1"/>
  <c r="L4440" i="1"/>
  <c r="K4439" i="1"/>
  <c r="L4439" i="1"/>
  <c r="K4435" i="1"/>
  <c r="L4435" i="1"/>
  <c r="K4434" i="1"/>
  <c r="L4434" i="1"/>
  <c r="K4430" i="1"/>
  <c r="L4430" i="1"/>
  <c r="K4429" i="1"/>
  <c r="L4429" i="1"/>
  <c r="K4425" i="1"/>
  <c r="L4425" i="1"/>
  <c r="K4424" i="1"/>
  <c r="L4424" i="1"/>
  <c r="K4423" i="1"/>
  <c r="L4423" i="1"/>
  <c r="K4419" i="1"/>
  <c r="L4419" i="1"/>
  <c r="K4414" i="1"/>
  <c r="L4414" i="1"/>
  <c r="K4412" i="1"/>
  <c r="L4412" i="1"/>
  <c r="K4406" i="1"/>
  <c r="L4406" i="1"/>
  <c r="K4405" i="1"/>
  <c r="L4405" i="1"/>
  <c r="K4403" i="1"/>
  <c r="L4403" i="1"/>
  <c r="K4402" i="1"/>
  <c r="L4402" i="1"/>
  <c r="K4404" i="1"/>
  <c r="L4404" i="1"/>
  <c r="K4401" i="1"/>
  <c r="L4401" i="1"/>
  <c r="K4398" i="1"/>
  <c r="L4398" i="1"/>
  <c r="K4400" i="1"/>
  <c r="L4400" i="1"/>
  <c r="K4399" i="1"/>
  <c r="L4399" i="1"/>
  <c r="K4397" i="1"/>
  <c r="L4397" i="1"/>
  <c r="K4396" i="1"/>
  <c r="L4396" i="1"/>
  <c r="K4395" i="1"/>
  <c r="L4395" i="1"/>
  <c r="K4394" i="1"/>
  <c r="L4394" i="1"/>
  <c r="K4393" i="1"/>
  <c r="L4393" i="1"/>
  <c r="K4391" i="1"/>
  <c r="L4391" i="1"/>
  <c r="K4390" i="1"/>
  <c r="L4390" i="1"/>
  <c r="K4389" i="1"/>
  <c r="L4389" i="1"/>
  <c r="K4382" i="1"/>
  <c r="L4382" i="1"/>
  <c r="K4380" i="1"/>
  <c r="L4380" i="1"/>
  <c r="K4305" i="1"/>
  <c r="L4305" i="1"/>
  <c r="K4268" i="1"/>
  <c r="L4268" i="1"/>
  <c r="K4312" i="1"/>
  <c r="L4312" i="1"/>
  <c r="K4285" i="1"/>
  <c r="L4285" i="1"/>
  <c r="K4286" i="1"/>
  <c r="L4286" i="1"/>
  <c r="K4248" i="1"/>
  <c r="L4248" i="1"/>
  <c r="K4308" i="1"/>
  <c r="L4308" i="1"/>
  <c r="K4235" i="1"/>
  <c r="L4235" i="1"/>
  <c r="K4234" i="1"/>
  <c r="L4234" i="1"/>
  <c r="K4233" i="1"/>
  <c r="L4233" i="1"/>
  <c r="K4229" i="1"/>
  <c r="L4229" i="1"/>
  <c r="K4298" i="1"/>
  <c r="L4298" i="1"/>
  <c r="K4310" i="1"/>
  <c r="L4310" i="1"/>
  <c r="K4309" i="1"/>
  <c r="L4309" i="1"/>
  <c r="K4214" i="1"/>
  <c r="L4214" i="1"/>
  <c r="K4213" i="1"/>
  <c r="L4213" i="1"/>
  <c r="K4212" i="1"/>
  <c r="L4212" i="1"/>
  <c r="K4211" i="1"/>
  <c r="L4211" i="1"/>
  <c r="K4210" i="1"/>
  <c r="L4210" i="1"/>
  <c r="K4207" i="1"/>
  <c r="L4207" i="1"/>
  <c r="K4206" i="1"/>
  <c r="L4206" i="1"/>
  <c r="K4194" i="1"/>
  <c r="L4194" i="1"/>
  <c r="K4496" i="1"/>
  <c r="L4496" i="1"/>
  <c r="K4190" i="1"/>
  <c r="L4190" i="1"/>
  <c r="K4188" i="1"/>
  <c r="L4188" i="1"/>
  <c r="K4187" i="1"/>
  <c r="L4187" i="1"/>
  <c r="K4189" i="1"/>
  <c r="L4189" i="1"/>
  <c r="K4165" i="1"/>
  <c r="L4165" i="1"/>
  <c r="K4164" i="1"/>
  <c r="L4164" i="1"/>
  <c r="K4163" i="1"/>
  <c r="L4163" i="1"/>
  <c r="K4158" i="1"/>
  <c r="L4158" i="1"/>
  <c r="K4157" i="1"/>
  <c r="L4157" i="1"/>
  <c r="K4138" i="1"/>
  <c r="L4138" i="1"/>
  <c r="K4115" i="1"/>
  <c r="L4115" i="1"/>
  <c r="K4099" i="1"/>
  <c r="L4099" i="1"/>
  <c r="K4094" i="1"/>
  <c r="L4094" i="1"/>
  <c r="K4083" i="1"/>
  <c r="L4083" i="1"/>
  <c r="K4082" i="1"/>
  <c r="L4082" i="1"/>
  <c r="K4079" i="1"/>
  <c r="L4079" i="1"/>
  <c r="K4066" i="1"/>
  <c r="L4066" i="1"/>
  <c r="K4065" i="1"/>
  <c r="L4065" i="1"/>
  <c r="K4067" i="1"/>
  <c r="L4067" i="1"/>
  <c r="K4068" i="1"/>
  <c r="L4068" i="1"/>
  <c r="K4063" i="1"/>
  <c r="L4063" i="1"/>
  <c r="K4054" i="1"/>
  <c r="L4054" i="1"/>
  <c r="K4053" i="1"/>
  <c r="L4053" i="1"/>
  <c r="K4052" i="1"/>
  <c r="L4052" i="1"/>
  <c r="K4051" i="1"/>
  <c r="L4051" i="1"/>
  <c r="K4062" i="1"/>
  <c r="L4062" i="1"/>
  <c r="K4043" i="1"/>
  <c r="L4043" i="1"/>
  <c r="K4038" i="1"/>
  <c r="L4038" i="1"/>
  <c r="K4036" i="1"/>
  <c r="L4036" i="1"/>
  <c r="K4031" i="1"/>
  <c r="L4031" i="1"/>
  <c r="K4009" i="1"/>
  <c r="L4009" i="1"/>
  <c r="K3988" i="1"/>
  <c r="L3988" i="1"/>
  <c r="K3985" i="1"/>
  <c r="L3985" i="1"/>
  <c r="K3984" i="1"/>
  <c r="L3984" i="1"/>
  <c r="K3983" i="1"/>
  <c r="L3983" i="1"/>
  <c r="K3982" i="1"/>
  <c r="L3982" i="1"/>
  <c r="K3953" i="1"/>
  <c r="L3953" i="1"/>
  <c r="K3952" i="1"/>
  <c r="L3952" i="1"/>
  <c r="K3950" i="1"/>
  <c r="L3950" i="1"/>
  <c r="K3893" i="1"/>
  <c r="L3893" i="1"/>
  <c r="K3845" i="1"/>
  <c r="L3845" i="1"/>
  <c r="K3839" i="1"/>
  <c r="L3839" i="1"/>
  <c r="K3825" i="1"/>
  <c r="L3825" i="1"/>
  <c r="K3813" i="1"/>
  <c r="L3813" i="1"/>
  <c r="K3809" i="1"/>
  <c r="L3809" i="1"/>
  <c r="K3806" i="1"/>
  <c r="L3806" i="1"/>
  <c r="K3802" i="1"/>
  <c r="L3802" i="1"/>
  <c r="K3748" i="1"/>
  <c r="L3748" i="1"/>
  <c r="K3795" i="1"/>
  <c r="L3795" i="1"/>
  <c r="K3723" i="1"/>
  <c r="L3723" i="1"/>
  <c r="K3722" i="1"/>
  <c r="L3722" i="1"/>
  <c r="K3721" i="1"/>
  <c r="L3721" i="1"/>
  <c r="K3708" i="1"/>
  <c r="L3708" i="1"/>
  <c r="K3707" i="1"/>
  <c r="L3707" i="1"/>
  <c r="K3586" i="1"/>
  <c r="L3586" i="1"/>
  <c r="K3571" i="1"/>
  <c r="L3571" i="1"/>
  <c r="K3563" i="1"/>
  <c r="L3563" i="1"/>
  <c r="K3547" i="1"/>
  <c r="L3547" i="1"/>
  <c r="K3522" i="1"/>
  <c r="L3522" i="1"/>
  <c r="K3521" i="1"/>
  <c r="L3521" i="1"/>
  <c r="K3520" i="1"/>
  <c r="L3520" i="1"/>
  <c r="K3488" i="1"/>
  <c r="L3488" i="1"/>
  <c r="K3490" i="1"/>
  <c r="L3490" i="1"/>
  <c r="K3493" i="1"/>
  <c r="L3493" i="1"/>
  <c r="K3494" i="1"/>
  <c r="L3494" i="1"/>
  <c r="K3485" i="1"/>
  <c r="L3485" i="1"/>
  <c r="K3469" i="1"/>
  <c r="L3469" i="1"/>
  <c r="K3460" i="1"/>
  <c r="L3460" i="1"/>
  <c r="K3458" i="1"/>
  <c r="L3458" i="1"/>
  <c r="K3454" i="1"/>
  <c r="L3454" i="1"/>
  <c r="K3452" i="1"/>
  <c r="L3452" i="1"/>
  <c r="K3451" i="1"/>
  <c r="L3451" i="1"/>
  <c r="K3450" i="1"/>
  <c r="L3450" i="1"/>
  <c r="K3445" i="1"/>
  <c r="L3445" i="1"/>
  <c r="K3444" i="1"/>
  <c r="L3444" i="1"/>
  <c r="K3433" i="1"/>
  <c r="L3433" i="1"/>
  <c r="K3428" i="1"/>
  <c r="L3428" i="1"/>
  <c r="K3419" i="1"/>
  <c r="L3419" i="1"/>
  <c r="K3386" i="1"/>
  <c r="L3386" i="1"/>
  <c r="K3382" i="1"/>
  <c r="L3382" i="1"/>
  <c r="K3339" i="1"/>
  <c r="L3339" i="1"/>
  <c r="K3337" i="1"/>
  <c r="L3337" i="1"/>
  <c r="K3336" i="1"/>
  <c r="L3336" i="1"/>
  <c r="K3335" i="1"/>
  <c r="L3335" i="1"/>
  <c r="K3314" i="1"/>
  <c r="L3314" i="1"/>
  <c r="K3313" i="1"/>
  <c r="L3313" i="1"/>
  <c r="K3308" i="1"/>
  <c r="L3308" i="1"/>
  <c r="K3301" i="1"/>
  <c r="L3301" i="1"/>
  <c r="K3272" i="1"/>
  <c r="L3272" i="1"/>
  <c r="K3265" i="1"/>
  <c r="L3265" i="1"/>
  <c r="K3267" i="1"/>
  <c r="L3267" i="1"/>
  <c r="K3262" i="1"/>
  <c r="L3262" i="1"/>
  <c r="K3261" i="1"/>
  <c r="L3261" i="1"/>
  <c r="K3259" i="1"/>
  <c r="L3259" i="1"/>
  <c r="K3249" i="1"/>
  <c r="L3249" i="1"/>
  <c r="K4118" i="1"/>
  <c r="L4118" i="1"/>
  <c r="K4104" i="1"/>
  <c r="L4104" i="1"/>
  <c r="K3990" i="1"/>
  <c r="L3990" i="1"/>
  <c r="K3539" i="1"/>
  <c r="L3539" i="1"/>
  <c r="K3486" i="1"/>
  <c r="L3486" i="1"/>
  <c r="K3372" i="1"/>
  <c r="L3372" i="1"/>
  <c r="K3246" i="1"/>
  <c r="L3246" i="1"/>
  <c r="K3243" i="1"/>
  <c r="L3243" i="1"/>
  <c r="K3240" i="1"/>
  <c r="L3240" i="1"/>
  <c r="K3239" i="1"/>
  <c r="L3239" i="1"/>
  <c r="K3233" i="1"/>
  <c r="L3233" i="1"/>
  <c r="K3232" i="1"/>
  <c r="L3232" i="1"/>
  <c r="K3231" i="1"/>
  <c r="L3231" i="1"/>
  <c r="K3230" i="1"/>
  <c r="L3230" i="1"/>
  <c r="K3212" i="1"/>
  <c r="L3212" i="1"/>
  <c r="K3165" i="1"/>
  <c r="L3165" i="1"/>
  <c r="K3162" i="1"/>
  <c r="L3162" i="1"/>
  <c r="K3138" i="1"/>
  <c r="L3138" i="1"/>
  <c r="K3137" i="1"/>
  <c r="L3137" i="1"/>
  <c r="K3139" i="1"/>
  <c r="L3139" i="1"/>
  <c r="K3130" i="1"/>
  <c r="L3130" i="1"/>
  <c r="K3129" i="1"/>
  <c r="L3129" i="1"/>
  <c r="K3126" i="1"/>
  <c r="L3126" i="1"/>
  <c r="K3114" i="1"/>
  <c r="L3114" i="1"/>
  <c r="K3112" i="1"/>
  <c r="L3112" i="1"/>
  <c r="K3111" i="1"/>
  <c r="L3111" i="1"/>
  <c r="K3084" i="1"/>
  <c r="L3084" i="1"/>
  <c r="K3083" i="1"/>
  <c r="L3083" i="1"/>
  <c r="K3081" i="1"/>
  <c r="L3081" i="1"/>
  <c r="K3061" i="1"/>
  <c r="L3061" i="1"/>
  <c r="K3058" i="1"/>
  <c r="L3058" i="1"/>
  <c r="K3057" i="1"/>
  <c r="L3057" i="1"/>
  <c r="K3056" i="1"/>
  <c r="L3056" i="1"/>
  <c r="K3053" i="1"/>
  <c r="L3053" i="1"/>
  <c r="K3052" i="1"/>
  <c r="L3052" i="1"/>
  <c r="K3048" i="1"/>
  <c r="L3048" i="1"/>
  <c r="K3035" i="1"/>
  <c r="L3035" i="1"/>
  <c r="K3033" i="1"/>
  <c r="L3033" i="1"/>
  <c r="K3030" i="1"/>
  <c r="L3030" i="1"/>
  <c r="K3029" i="1"/>
  <c r="L3029" i="1"/>
  <c r="K3028" i="1"/>
  <c r="L3028" i="1"/>
  <c r="K3026" i="1"/>
  <c r="L3026" i="1"/>
  <c r="K3024" i="1"/>
  <c r="L3024" i="1"/>
  <c r="K3022" i="1"/>
  <c r="L3022" i="1"/>
  <c r="K3021" i="1"/>
  <c r="L3021" i="1"/>
  <c r="K3020" i="1"/>
  <c r="L3020" i="1"/>
  <c r="K3019" i="1"/>
  <c r="L3019" i="1"/>
  <c r="K3018" i="1"/>
  <c r="L3018" i="1"/>
  <c r="K3017" i="1"/>
  <c r="L3017" i="1"/>
  <c r="K3010" i="1"/>
  <c r="L3010" i="1"/>
  <c r="K3007" i="1"/>
  <c r="L3007" i="1"/>
  <c r="K3006" i="1"/>
  <c r="L3006" i="1"/>
  <c r="K3002" i="1"/>
  <c r="L3002" i="1"/>
  <c r="K2996" i="1"/>
  <c r="L2996" i="1"/>
  <c r="K2991" i="1"/>
  <c r="L2991" i="1"/>
  <c r="K2968" i="1"/>
  <c r="L2968" i="1"/>
  <c r="K2946" i="1"/>
  <c r="L2946" i="1"/>
  <c r="K2938" i="1"/>
  <c r="L2938" i="1"/>
  <c r="K2931" i="1"/>
  <c r="L2931" i="1"/>
  <c r="K2928" i="1"/>
  <c r="L2928" i="1"/>
  <c r="K2927" i="1"/>
  <c r="L2927" i="1"/>
  <c r="K2926" i="1"/>
  <c r="L2926" i="1"/>
  <c r="K2923" i="1"/>
  <c r="L2923" i="1"/>
  <c r="K2954" i="1"/>
  <c r="L2954" i="1"/>
  <c r="K2918" i="1"/>
  <c r="L2918" i="1"/>
  <c r="K2916" i="1"/>
  <c r="L2916" i="1"/>
  <c r="K2914" i="1"/>
  <c r="L2914" i="1"/>
  <c r="K2912" i="1"/>
  <c r="L2912" i="1"/>
  <c r="K2901" i="1"/>
  <c r="L2901" i="1"/>
  <c r="K2892" i="1"/>
  <c r="L2892" i="1"/>
  <c r="K2890" i="1"/>
  <c r="L2890" i="1"/>
  <c r="K2889" i="1"/>
  <c r="L2889" i="1"/>
  <c r="K2885" i="1"/>
  <c r="L2885" i="1"/>
  <c r="K2881" i="1"/>
  <c r="L2881" i="1"/>
  <c r="K2877" i="1"/>
  <c r="L2877" i="1"/>
  <c r="K2876" i="1"/>
  <c r="L2876" i="1"/>
  <c r="K2875" i="1"/>
  <c r="L2875" i="1"/>
  <c r="K2873" i="1"/>
  <c r="L2873" i="1"/>
  <c r="K2862" i="1"/>
  <c r="L2862" i="1"/>
  <c r="K2861" i="1"/>
  <c r="L2861" i="1"/>
  <c r="K2859" i="1"/>
  <c r="L2859" i="1"/>
  <c r="K2857" i="1"/>
  <c r="L2857" i="1"/>
  <c r="K2854" i="1"/>
  <c r="L2854" i="1"/>
  <c r="K2852" i="1"/>
  <c r="L2852" i="1"/>
  <c r="K2845" i="1"/>
  <c r="L2845" i="1"/>
  <c r="K2842" i="1"/>
  <c r="L2842" i="1"/>
  <c r="K2834" i="1"/>
  <c r="L2834" i="1"/>
  <c r="K2826" i="1"/>
  <c r="L2826" i="1"/>
  <c r="K2823" i="1"/>
  <c r="L2823" i="1"/>
  <c r="K2822" i="1"/>
  <c r="L2822" i="1"/>
  <c r="K2820" i="1"/>
  <c r="L2820" i="1"/>
  <c r="K2818" i="1"/>
  <c r="L2818" i="1"/>
  <c r="K2816" i="1"/>
  <c r="L2816" i="1"/>
  <c r="K2813" i="1"/>
  <c r="L2813" i="1"/>
  <c r="K2803" i="1"/>
  <c r="L2803" i="1"/>
  <c r="K2802" i="1"/>
  <c r="L2802" i="1"/>
  <c r="K2800" i="1"/>
  <c r="L2800" i="1"/>
  <c r="K2798" i="1"/>
  <c r="L2798" i="1"/>
  <c r="K2799" i="1"/>
  <c r="L2799" i="1"/>
  <c r="K2794" i="1"/>
  <c r="L2794" i="1"/>
  <c r="K2792" i="1"/>
  <c r="L2792" i="1"/>
  <c r="K2787" i="1"/>
  <c r="L2787" i="1"/>
  <c r="K2786" i="1"/>
  <c r="L2786" i="1"/>
  <c r="K2784" i="1"/>
  <c r="L2784" i="1"/>
  <c r="K2771" i="1"/>
  <c r="L2771" i="1"/>
  <c r="K2770" i="1"/>
  <c r="L2770" i="1"/>
  <c r="K2768" i="1"/>
  <c r="L2768" i="1"/>
  <c r="K2766" i="1"/>
  <c r="L2766" i="1"/>
  <c r="K2748" i="1"/>
  <c r="L2748" i="1"/>
  <c r="K2744" i="1"/>
  <c r="L2744" i="1"/>
  <c r="K2732" i="1"/>
  <c r="L2732" i="1"/>
  <c r="K2731" i="1"/>
  <c r="L2731" i="1"/>
  <c r="K2716" i="1"/>
  <c r="L2716" i="1"/>
  <c r="K2714" i="1"/>
  <c r="L2714" i="1"/>
  <c r="K2692" i="1"/>
  <c r="L2692" i="1"/>
  <c r="K2690" i="1"/>
  <c r="L2690" i="1"/>
  <c r="K2687" i="1"/>
  <c r="L2687" i="1"/>
  <c r="K2684" i="1"/>
  <c r="L2684" i="1"/>
  <c r="K2674" i="1"/>
  <c r="L2674" i="1"/>
  <c r="K2707" i="1"/>
  <c r="L2707" i="1"/>
  <c r="K2702" i="1"/>
  <c r="L2702" i="1"/>
  <c r="K2666" i="1"/>
  <c r="L2666" i="1"/>
  <c r="K2647" i="1"/>
  <c r="L2647" i="1"/>
  <c r="K2638" i="1"/>
  <c r="L2638" i="1"/>
  <c r="K2636" i="1"/>
  <c r="L2636" i="1"/>
  <c r="K2603" i="1"/>
  <c r="L2603" i="1"/>
  <c r="K2601" i="1"/>
  <c r="L2601" i="1"/>
  <c r="K2592" i="1"/>
  <c r="L2592" i="1"/>
  <c r="K2590" i="1"/>
  <c r="L2590" i="1"/>
  <c r="K2543" i="1"/>
  <c r="L2543" i="1"/>
  <c r="K2552" i="1"/>
  <c r="L2552" i="1"/>
  <c r="K2553" i="1"/>
  <c r="L2553" i="1"/>
  <c r="K2549" i="1"/>
  <c r="L2549" i="1"/>
  <c r="K2567" i="1"/>
  <c r="L2567" i="1"/>
  <c r="K2550" i="1"/>
  <c r="L2550" i="1"/>
  <c r="K2569" i="1"/>
  <c r="L2569" i="1"/>
  <c r="K2568" i="1"/>
  <c r="L2568" i="1"/>
  <c r="K2532" i="1"/>
  <c r="L2532" i="1"/>
  <c r="K2531" i="1"/>
  <c r="L2531" i="1"/>
  <c r="K2576" i="1"/>
  <c r="L2576" i="1"/>
  <c r="K2515" i="1"/>
  <c r="L2515" i="1"/>
  <c r="K2514" i="1"/>
  <c r="L2514" i="1"/>
  <c r="K2513" i="1"/>
  <c r="L2513" i="1"/>
  <c r="K2508" i="1"/>
  <c r="L2508" i="1"/>
  <c r="K2507" i="1"/>
  <c r="L2507" i="1"/>
  <c r="K2511" i="1"/>
  <c r="L2511" i="1"/>
  <c r="K2510" i="1"/>
  <c r="L2510" i="1"/>
  <c r="K2512" i="1"/>
  <c r="L2512" i="1"/>
  <c r="K2509" i="1"/>
  <c r="L2509" i="1"/>
  <c r="K2506" i="1"/>
  <c r="L2506" i="1"/>
  <c r="K2505" i="1"/>
  <c r="L2505" i="1"/>
  <c r="K2504" i="1"/>
  <c r="L2504" i="1"/>
  <c r="K2487" i="1"/>
  <c r="L2487" i="1"/>
  <c r="K2501" i="1"/>
  <c r="L2501" i="1"/>
  <c r="K2500" i="1"/>
  <c r="L2500" i="1"/>
  <c r="K2474" i="1"/>
  <c r="L2474" i="1"/>
  <c r="K2446" i="1"/>
  <c r="L2446" i="1"/>
  <c r="K2445" i="1"/>
  <c r="L2445" i="1"/>
  <c r="K2454" i="1"/>
  <c r="L2454" i="1"/>
  <c r="K2452" i="1"/>
  <c r="L2452" i="1"/>
  <c r="K2453" i="1"/>
  <c r="L2453" i="1"/>
  <c r="K2424" i="1"/>
  <c r="L2424" i="1"/>
  <c r="K2429" i="1"/>
  <c r="L2429" i="1"/>
  <c r="K2402" i="1"/>
  <c r="L2402" i="1"/>
  <c r="K2400" i="1"/>
  <c r="L2400" i="1"/>
  <c r="K2385" i="1"/>
  <c r="L2385" i="1"/>
  <c r="K2384" i="1"/>
  <c r="L2384" i="1"/>
  <c r="K2383" i="1"/>
  <c r="L2383" i="1"/>
  <c r="K2367" i="1"/>
  <c r="L2367" i="1"/>
  <c r="K2360" i="1"/>
  <c r="L2360" i="1"/>
  <c r="K2357" i="1"/>
  <c r="L2357" i="1"/>
  <c r="K2356" i="1"/>
  <c r="L2356" i="1"/>
  <c r="K2355" i="1"/>
  <c r="L2355" i="1"/>
  <c r="K2354" i="1"/>
  <c r="L2354" i="1"/>
  <c r="K2346" i="1"/>
  <c r="L2346" i="1"/>
  <c r="K2345" i="1"/>
  <c r="L2345" i="1"/>
  <c r="K2338" i="1"/>
  <c r="L2338" i="1"/>
  <c r="K2337" i="1"/>
  <c r="L2337" i="1"/>
  <c r="K2335" i="1"/>
  <c r="L2335" i="1"/>
  <c r="K2325" i="1"/>
  <c r="L2325" i="1"/>
  <c r="K2320" i="1"/>
  <c r="L2320" i="1"/>
  <c r="K2316" i="1"/>
  <c r="L2316" i="1"/>
  <c r="K2301" i="1"/>
  <c r="L2301" i="1"/>
  <c r="K2298" i="1"/>
  <c r="L2298" i="1"/>
  <c r="K2297" i="1"/>
  <c r="L2297" i="1"/>
  <c r="K2290" i="1"/>
  <c r="L2290" i="1"/>
  <c r="K2285" i="1"/>
  <c r="L2285" i="1"/>
  <c r="K2281" i="1"/>
  <c r="L2281" i="1"/>
  <c r="K2280" i="1"/>
  <c r="L2280" i="1"/>
  <c r="K2270" i="1"/>
  <c r="L2270" i="1"/>
  <c r="K2266" i="1"/>
  <c r="L2266" i="1"/>
  <c r="K2265" i="1"/>
  <c r="L2265" i="1"/>
  <c r="K2263" i="1"/>
  <c r="L2263" i="1"/>
  <c r="K2251" i="1"/>
  <c r="L2251" i="1"/>
  <c r="K2250" i="1"/>
  <c r="L2250" i="1"/>
  <c r="K2256" i="1"/>
  <c r="L2256" i="1"/>
  <c r="K2254" i="1"/>
  <c r="L2254" i="1"/>
  <c r="K2253" i="1"/>
  <c r="L2253" i="1"/>
  <c r="K2246" i="1"/>
  <c r="L2246" i="1"/>
  <c r="K2242" i="1"/>
  <c r="L2242" i="1"/>
  <c r="K2243" i="1"/>
  <c r="L2243" i="1"/>
  <c r="K2238" i="1"/>
  <c r="L2238" i="1"/>
  <c r="K2237" i="1"/>
  <c r="L2237" i="1"/>
  <c r="K2226" i="1"/>
  <c r="L2226" i="1"/>
  <c r="K2216" i="1"/>
  <c r="L2216" i="1"/>
  <c r="K2190" i="1"/>
  <c r="L2190" i="1"/>
  <c r="K2189" i="1"/>
  <c r="L2189" i="1"/>
  <c r="K2188" i="1"/>
  <c r="L2188" i="1"/>
  <c r="K2185" i="1"/>
  <c r="L2185" i="1"/>
  <c r="K2179" i="1"/>
  <c r="L2179" i="1"/>
  <c r="K2178" i="1"/>
  <c r="L2178" i="1"/>
  <c r="K2171" i="1"/>
  <c r="L2171" i="1"/>
  <c r="K2168" i="1"/>
  <c r="L2168" i="1"/>
  <c r="K2176" i="1"/>
  <c r="L2176" i="1"/>
  <c r="K2139" i="1"/>
  <c r="L2139" i="1"/>
  <c r="K2131" i="1"/>
  <c r="L2131" i="1"/>
  <c r="K2127" i="1"/>
  <c r="L2127" i="1"/>
  <c r="K2119" i="1"/>
  <c r="L2119" i="1"/>
  <c r="K2122" i="1"/>
  <c r="L2122" i="1"/>
  <c r="K2118" i="1"/>
  <c r="L2118" i="1"/>
  <c r="K2121" i="1"/>
  <c r="L2121" i="1"/>
  <c r="K2120" i="1"/>
  <c r="L2120" i="1"/>
  <c r="K2115" i="1"/>
  <c r="L2115" i="1"/>
  <c r="K2102" i="1"/>
  <c r="L2102" i="1"/>
  <c r="K2082" i="1"/>
  <c r="L2082" i="1"/>
  <c r="K2058" i="1"/>
  <c r="L2058" i="1"/>
  <c r="K2043" i="1"/>
  <c r="L2043" i="1"/>
  <c r="K2041" i="1"/>
  <c r="L2041" i="1"/>
  <c r="K2035" i="1"/>
  <c r="L2035" i="1"/>
  <c r="K2036" i="1"/>
  <c r="L2036" i="1"/>
  <c r="K2034" i="1"/>
  <c r="L2034" i="1"/>
  <c r="K2029" i="1"/>
  <c r="L2029" i="1"/>
  <c r="K2027" i="1"/>
  <c r="L2027" i="1"/>
  <c r="K2028" i="1"/>
  <c r="L2028" i="1"/>
  <c r="K2024" i="1"/>
  <c r="L2024" i="1"/>
  <c r="K2005" i="1"/>
  <c r="L2005" i="1"/>
  <c r="K2010" i="1"/>
  <c r="L2010" i="1"/>
  <c r="K2000" i="1"/>
  <c r="L2000" i="1"/>
  <c r="K2015" i="1"/>
  <c r="L2015" i="1"/>
  <c r="K2002" i="1"/>
  <c r="L2002" i="1"/>
  <c r="K2007" i="1"/>
  <c r="L2007" i="1"/>
  <c r="K1997" i="1"/>
  <c r="L1997" i="1"/>
  <c r="K1996" i="1"/>
  <c r="L1996" i="1"/>
  <c r="K2012" i="1"/>
  <c r="L2012" i="1"/>
  <c r="K2008" i="1"/>
  <c r="L2008" i="1"/>
  <c r="K1999" i="1"/>
  <c r="L1999" i="1"/>
  <c r="K2001" i="1"/>
  <c r="L2001" i="1"/>
  <c r="K2011" i="1"/>
  <c r="L2011" i="1"/>
  <c r="K2003" i="1"/>
  <c r="L2003" i="1"/>
  <c r="K1985" i="1"/>
  <c r="L1985" i="1"/>
  <c r="K1986" i="1"/>
  <c r="L1986" i="1"/>
  <c r="K1973" i="1"/>
  <c r="L1973" i="1"/>
  <c r="K1960" i="1"/>
  <c r="L1960" i="1"/>
  <c r="K1959" i="1"/>
  <c r="L1959" i="1"/>
  <c r="K1949" i="1"/>
  <c r="L1949" i="1"/>
  <c r="K1947" i="1"/>
  <c r="L1947" i="1"/>
  <c r="K1946" i="1"/>
  <c r="L1946" i="1"/>
  <c r="K1937" i="1"/>
  <c r="L1937" i="1"/>
  <c r="K1928" i="1"/>
  <c r="L1928" i="1"/>
  <c r="K1923" i="1"/>
  <c r="L1923" i="1"/>
  <c r="K1938" i="1"/>
  <c r="L1938" i="1"/>
  <c r="K1916" i="1"/>
  <c r="L1916" i="1"/>
  <c r="K1910" i="1"/>
  <c r="L1910" i="1"/>
  <c r="K1909" i="1"/>
  <c r="L1909" i="1"/>
  <c r="K1914" i="1"/>
  <c r="L1914" i="1"/>
  <c r="K1911" i="1"/>
  <c r="L1911" i="1"/>
  <c r="K1912" i="1"/>
  <c r="L1912" i="1"/>
  <c r="K1900" i="1"/>
  <c r="L1900" i="1"/>
  <c r="K1899" i="1"/>
  <c r="L1899" i="1"/>
  <c r="K1898" i="1"/>
  <c r="L1898" i="1"/>
  <c r="K1897" i="1"/>
  <c r="L1897" i="1"/>
  <c r="K1891" i="1"/>
  <c r="L1891" i="1"/>
  <c r="K1890" i="1"/>
  <c r="L1890" i="1"/>
  <c r="K1886" i="1"/>
  <c r="L1886" i="1"/>
  <c r="K1887" i="1"/>
  <c r="L1887" i="1"/>
  <c r="K1885" i="1"/>
  <c r="L1885" i="1"/>
  <c r="K1884" i="1"/>
  <c r="L1884" i="1"/>
  <c r="K1862" i="1"/>
  <c r="L1862" i="1"/>
  <c r="K1853" i="1"/>
  <c r="L1853" i="1"/>
  <c r="K1860" i="1"/>
  <c r="L1860" i="1"/>
  <c r="K1877" i="1"/>
  <c r="L1877" i="1"/>
  <c r="K1866" i="1"/>
  <c r="L1866" i="1"/>
  <c r="K1874" i="1"/>
  <c r="L1874" i="1"/>
  <c r="K1859" i="1"/>
  <c r="L1859" i="1"/>
  <c r="K1846" i="1"/>
  <c r="L1846" i="1"/>
  <c r="K1837" i="1"/>
  <c r="L1837" i="1"/>
  <c r="K1835" i="1"/>
  <c r="L1835" i="1"/>
  <c r="K1827" i="1"/>
  <c r="L1827" i="1"/>
  <c r="K1800" i="1"/>
  <c r="L1800" i="1"/>
  <c r="K1786" i="1"/>
  <c r="L1786" i="1"/>
  <c r="K1815" i="1"/>
  <c r="L1815" i="1"/>
  <c r="K1782" i="1"/>
  <c r="L1782" i="1"/>
  <c r="K1776" i="1"/>
  <c r="L1776" i="1"/>
  <c r="K1809" i="1"/>
  <c r="L1809" i="1"/>
  <c r="K1758" i="1"/>
  <c r="L1758" i="1"/>
  <c r="K1757" i="1"/>
  <c r="L1757" i="1"/>
  <c r="K1747" i="1"/>
  <c r="L1747" i="1"/>
  <c r="K1745" i="1"/>
  <c r="L1745" i="1"/>
  <c r="K1742" i="1"/>
  <c r="L1742" i="1"/>
  <c r="K1734" i="1"/>
  <c r="L1734" i="1"/>
  <c r="K1732" i="1"/>
  <c r="L1732" i="1"/>
  <c r="K1730" i="1"/>
  <c r="L1730" i="1"/>
  <c r="K1731" i="1"/>
  <c r="L1731" i="1"/>
  <c r="K1726" i="1"/>
  <c r="L1726" i="1"/>
  <c r="K1724" i="1"/>
  <c r="L1724" i="1"/>
  <c r="K1720" i="1"/>
  <c r="L1720" i="1"/>
  <c r="K1711" i="1"/>
  <c r="L1711" i="1"/>
  <c r="K1710" i="1"/>
  <c r="L1710" i="1"/>
  <c r="K1708" i="1"/>
  <c r="L1708" i="1"/>
  <c r="K1707" i="1"/>
  <c r="L1707" i="1"/>
  <c r="K1705" i="1"/>
  <c r="L1705" i="1"/>
  <c r="K1702" i="1"/>
  <c r="L1702" i="1"/>
  <c r="K1699" i="1"/>
  <c r="L1699" i="1"/>
  <c r="K1701" i="1"/>
  <c r="L1701" i="1"/>
  <c r="K1691" i="1"/>
  <c r="L1691" i="1"/>
  <c r="K1688" i="1"/>
  <c r="L1688" i="1"/>
  <c r="K1687" i="1"/>
  <c r="L1687" i="1"/>
  <c r="K1683" i="1"/>
  <c r="L1683" i="1"/>
  <c r="K1664" i="1"/>
  <c r="L1664" i="1"/>
  <c r="K1663" i="1"/>
  <c r="L1663" i="1"/>
  <c r="K1661" i="1"/>
  <c r="L1661" i="1"/>
  <c r="K1657" i="1"/>
  <c r="L1657" i="1"/>
  <c r="K1648" i="1"/>
  <c r="L1648" i="1"/>
  <c r="K1646" i="1"/>
  <c r="L1646" i="1"/>
  <c r="K1625" i="1"/>
  <c r="L1625" i="1"/>
  <c r="K1615" i="1"/>
  <c r="L1615" i="1"/>
  <c r="K1598" i="1"/>
  <c r="L1598" i="1"/>
  <c r="K1597" i="1"/>
  <c r="L1597" i="1"/>
  <c r="K1584" i="1"/>
  <c r="L1584" i="1"/>
  <c r="K1573" i="1"/>
  <c r="L1573" i="1"/>
  <c r="K1571" i="1"/>
  <c r="L1571" i="1"/>
  <c r="K1570" i="1"/>
  <c r="L1570" i="1"/>
  <c r="K1567" i="1"/>
  <c r="L1567" i="1"/>
  <c r="K1562" i="1"/>
  <c r="L1562" i="1"/>
  <c r="K1560" i="1"/>
  <c r="L1560" i="1"/>
  <c r="K1559" i="1"/>
  <c r="L1559" i="1"/>
  <c r="K1555" i="1"/>
  <c r="L1555" i="1"/>
  <c r="K1552" i="1"/>
  <c r="L1552" i="1"/>
  <c r="K1554" i="1"/>
  <c r="L1554" i="1"/>
  <c r="K1548" i="1"/>
  <c r="L1548" i="1"/>
  <c r="K1539" i="1"/>
  <c r="L1539" i="1"/>
  <c r="K1530" i="1"/>
  <c r="L1530" i="1"/>
  <c r="K1529" i="1"/>
  <c r="L1529" i="1"/>
  <c r="K1504" i="1"/>
  <c r="L1504" i="1"/>
  <c r="K1501" i="1"/>
  <c r="L1501" i="1"/>
  <c r="K1506" i="1"/>
  <c r="L1506" i="1"/>
  <c r="K1497" i="1"/>
  <c r="L1497" i="1"/>
  <c r="K1496" i="1"/>
  <c r="L1496" i="1"/>
  <c r="K1485" i="1"/>
  <c r="L1485" i="1"/>
  <c r="K1473" i="1"/>
  <c r="L1473" i="1"/>
  <c r="K1469" i="1"/>
  <c r="L1469" i="1"/>
  <c r="K1460" i="1"/>
  <c r="L1460" i="1"/>
  <c r="K1459" i="1"/>
  <c r="L1459" i="1"/>
  <c r="K1453" i="1"/>
  <c r="L1453" i="1"/>
  <c r="K1441" i="1"/>
  <c r="L1441" i="1"/>
  <c r="K1439" i="1"/>
  <c r="L1439" i="1"/>
  <c r="K1436" i="1"/>
  <c r="L1436" i="1"/>
  <c r="K1434" i="1"/>
  <c r="L1434" i="1"/>
  <c r="K1422" i="1"/>
  <c r="L1422" i="1"/>
  <c r="K1420" i="1"/>
  <c r="L1420" i="1"/>
  <c r="K1413" i="1"/>
  <c r="L1413" i="1"/>
  <c r="K1391" i="1"/>
  <c r="L1391" i="1"/>
  <c r="K1389" i="1"/>
  <c r="L1389" i="1"/>
  <c r="K1385" i="1"/>
  <c r="L1385" i="1"/>
  <c r="K1383" i="1"/>
  <c r="L1383" i="1"/>
  <c r="K1378" i="1"/>
  <c r="L1378" i="1"/>
  <c r="K1371" i="1"/>
  <c r="L1371" i="1"/>
  <c r="K1370" i="1"/>
  <c r="L1370" i="1"/>
  <c r="K1362" i="1"/>
  <c r="L1362" i="1"/>
  <c r="K1363" i="1"/>
  <c r="L1363" i="1"/>
  <c r="K1352" i="1"/>
  <c r="L1352" i="1"/>
  <c r="K1350" i="1"/>
  <c r="L1350" i="1"/>
  <c r="K1329" i="1"/>
  <c r="L1329" i="1"/>
  <c r="K1325" i="1"/>
  <c r="L1325" i="1"/>
  <c r="K1321" i="1"/>
  <c r="L1321" i="1"/>
  <c r="K1305" i="1"/>
  <c r="L1305" i="1"/>
  <c r="K1298" i="1"/>
  <c r="L1298" i="1"/>
  <c r="K1296" i="1"/>
  <c r="L1296" i="1"/>
  <c r="K1295" i="1"/>
  <c r="L1295" i="1"/>
  <c r="K1293" i="1"/>
  <c r="L1293" i="1"/>
  <c r="K1289" i="1"/>
  <c r="L1289" i="1"/>
  <c r="K1282" i="1"/>
  <c r="L1282" i="1"/>
  <c r="K1281" i="1"/>
  <c r="L1281" i="1"/>
  <c r="K1280" i="1"/>
  <c r="L1280" i="1"/>
  <c r="K1285" i="1"/>
  <c r="L1285" i="1"/>
  <c r="K1284" i="1"/>
  <c r="L1284" i="1"/>
  <c r="K1283" i="1"/>
  <c r="L1283" i="1"/>
  <c r="K1274" i="1"/>
  <c r="L1274" i="1"/>
  <c r="K1267" i="1"/>
  <c r="L1267" i="1"/>
  <c r="K1266" i="1"/>
  <c r="L1266" i="1"/>
  <c r="K1258" i="1"/>
  <c r="L1258" i="1"/>
  <c r="K1249" i="1"/>
  <c r="L1249" i="1"/>
  <c r="K1247" i="1"/>
  <c r="L1247" i="1"/>
  <c r="K1242" i="1"/>
  <c r="L1242" i="1"/>
  <c r="K1241" i="1"/>
  <c r="L1241" i="1"/>
  <c r="K1227" i="1"/>
  <c r="L1227" i="1"/>
  <c r="K1226" i="1"/>
  <c r="L1226" i="1"/>
  <c r="K1225" i="1"/>
  <c r="L1225" i="1"/>
  <c r="K1222" i="1"/>
  <c r="L1222" i="1"/>
  <c r="K1219" i="1"/>
  <c r="L1219" i="1"/>
  <c r="K1220" i="1"/>
  <c r="L1220" i="1"/>
  <c r="K1201" i="1"/>
  <c r="L1201" i="1"/>
  <c r="K1173" i="1"/>
  <c r="L1173" i="1"/>
  <c r="K1172" i="1"/>
  <c r="L1172" i="1"/>
  <c r="K1170" i="1"/>
  <c r="L1170" i="1"/>
  <c r="K1167" i="1"/>
  <c r="L1167" i="1"/>
  <c r="K1165" i="1"/>
  <c r="L1165" i="1"/>
  <c r="K1164" i="1"/>
  <c r="L1164" i="1"/>
  <c r="K1152" i="1"/>
  <c r="L1152" i="1"/>
  <c r="K1140" i="1"/>
  <c r="L1140" i="1"/>
  <c r="K1137" i="1"/>
  <c r="L1137" i="1"/>
  <c r="K1128" i="1"/>
  <c r="L1128" i="1"/>
  <c r="K1127" i="1"/>
  <c r="L1127" i="1"/>
  <c r="K1116" i="1"/>
  <c r="L1116" i="1"/>
  <c r="K1100" i="1"/>
  <c r="L1100" i="1"/>
  <c r="K1097" i="1"/>
  <c r="L1097" i="1"/>
  <c r="K1096" i="1"/>
  <c r="L1096" i="1"/>
  <c r="K1095" i="1"/>
  <c r="L1095" i="1"/>
  <c r="K1087" i="1"/>
  <c r="L1087" i="1"/>
  <c r="K1084" i="1"/>
  <c r="L1084" i="1"/>
  <c r="K1083" i="1"/>
  <c r="L1083" i="1"/>
  <c r="K1082" i="1"/>
  <c r="L1082" i="1"/>
  <c r="K1077" i="1"/>
  <c r="L1077" i="1"/>
  <c r="K1076" i="1"/>
  <c r="L1076" i="1"/>
  <c r="K1075" i="1"/>
  <c r="L1075" i="1"/>
  <c r="K1074" i="1"/>
  <c r="L1074" i="1"/>
  <c r="K1072" i="1"/>
  <c r="L1072" i="1"/>
  <c r="K1070" i="1"/>
  <c r="L1070" i="1"/>
  <c r="K1069" i="1"/>
  <c r="L1069" i="1"/>
  <c r="K1064" i="1"/>
  <c r="L1064" i="1"/>
  <c r="K1063" i="1"/>
  <c r="L1063" i="1"/>
  <c r="K1061" i="1"/>
  <c r="L1061" i="1"/>
  <c r="K1058" i="1"/>
  <c r="L1058" i="1"/>
  <c r="K1027" i="1"/>
  <c r="L1027" i="1"/>
  <c r="K1025" i="1"/>
  <c r="L1025" i="1"/>
  <c r="K1013" i="1"/>
  <c r="L1013" i="1"/>
  <c r="K1011" i="1"/>
  <c r="L1011" i="1"/>
  <c r="K1014" i="1"/>
  <c r="L1014" i="1"/>
  <c r="K1002" i="1"/>
  <c r="L1002" i="1"/>
  <c r="K1000" i="1"/>
  <c r="L1000" i="1"/>
  <c r="K996" i="1"/>
  <c r="L996" i="1"/>
  <c r="K990" i="1"/>
  <c r="L990" i="1"/>
  <c r="K978" i="1"/>
  <c r="L978" i="1"/>
  <c r="K976" i="1"/>
  <c r="L976" i="1"/>
  <c r="K975" i="1"/>
  <c r="L975" i="1"/>
  <c r="K968" i="1"/>
  <c r="L968" i="1"/>
  <c r="K963" i="1"/>
  <c r="L963" i="1"/>
  <c r="K949" i="1"/>
  <c r="L949" i="1"/>
  <c r="K945" i="1"/>
  <c r="L945" i="1"/>
  <c r="K936" i="1"/>
  <c r="L936" i="1"/>
  <c r="K938" i="1"/>
  <c r="L938" i="1"/>
  <c r="K932" i="1"/>
  <c r="L932" i="1"/>
  <c r="K920" i="1"/>
  <c r="L920" i="1"/>
  <c r="K921" i="1"/>
  <c r="L921" i="1"/>
  <c r="K916" i="1"/>
  <c r="L916" i="1"/>
  <c r="K913" i="1"/>
  <c r="L913" i="1"/>
  <c r="K918" i="1"/>
  <c r="L918" i="1"/>
  <c r="K902" i="1"/>
  <c r="L902" i="1"/>
  <c r="K901" i="1"/>
  <c r="L901" i="1"/>
  <c r="K899" i="1"/>
  <c r="L899" i="1"/>
  <c r="K887" i="1"/>
  <c r="L887" i="1"/>
  <c r="K886" i="1"/>
  <c r="L886" i="1"/>
  <c r="K883" i="1"/>
  <c r="L883" i="1"/>
  <c r="K882" i="1"/>
  <c r="L882" i="1"/>
  <c r="K881" i="1"/>
  <c r="L881" i="1"/>
  <c r="K880" i="1"/>
  <c r="L880" i="1"/>
  <c r="K879" i="1"/>
  <c r="L879" i="1"/>
  <c r="K869" i="1"/>
  <c r="L869" i="1"/>
  <c r="K853" i="1"/>
  <c r="L853" i="1"/>
  <c r="K852" i="1"/>
  <c r="L852" i="1"/>
  <c r="K851" i="1"/>
  <c r="L851" i="1"/>
  <c r="K850" i="1"/>
  <c r="L850" i="1"/>
  <c r="K849" i="1"/>
  <c r="L849" i="1"/>
  <c r="K848" i="1"/>
  <c r="L848" i="1"/>
  <c r="K847" i="1"/>
  <c r="L847" i="1"/>
  <c r="K835" i="1"/>
  <c r="L835" i="1"/>
  <c r="K834" i="1"/>
  <c r="L834" i="1"/>
  <c r="K827" i="1"/>
  <c r="L827" i="1"/>
  <c r="K826" i="1"/>
  <c r="L826" i="1"/>
  <c r="K825" i="1"/>
  <c r="L825" i="1"/>
  <c r="K824" i="1"/>
  <c r="L824" i="1"/>
  <c r="K820" i="1"/>
  <c r="L820" i="1"/>
  <c r="K813" i="1"/>
  <c r="L813" i="1"/>
  <c r="K811" i="1"/>
  <c r="L811" i="1"/>
  <c r="K806" i="1"/>
  <c r="L806" i="1"/>
  <c r="K1133" i="1"/>
  <c r="L1133" i="1"/>
  <c r="K1043" i="1"/>
  <c r="L1043" i="1"/>
  <c r="K1042" i="1"/>
  <c r="L1042" i="1"/>
  <c r="K1032" i="1"/>
  <c r="L1032" i="1"/>
  <c r="K1028" i="1"/>
  <c r="L1028" i="1"/>
  <c r="K1047" i="1"/>
  <c r="L1047" i="1"/>
  <c r="K1026" i="1"/>
  <c r="L1026" i="1"/>
  <c r="K1053" i="1"/>
  <c r="L1053" i="1"/>
  <c r="K787" i="1"/>
  <c r="L787" i="1"/>
  <c r="K784" i="1"/>
  <c r="L784" i="1"/>
  <c r="K783" i="1"/>
  <c r="L783" i="1"/>
  <c r="K789" i="1"/>
  <c r="L789" i="1"/>
  <c r="K779" i="1"/>
  <c r="L779" i="1"/>
  <c r="K775" i="1"/>
  <c r="L775" i="1"/>
  <c r="K774" i="1"/>
  <c r="L774" i="1"/>
  <c r="K772" i="1"/>
  <c r="L772" i="1"/>
  <c r="K771" i="1"/>
  <c r="L771" i="1"/>
  <c r="K770" i="1"/>
  <c r="L770" i="1"/>
  <c r="K756" i="1"/>
  <c r="L756" i="1"/>
  <c r="K754" i="1"/>
  <c r="L754" i="1"/>
  <c r="K751" i="1"/>
  <c r="L751" i="1"/>
  <c r="K748" i="1"/>
  <c r="L748" i="1"/>
  <c r="K745" i="1"/>
  <c r="L745" i="1"/>
  <c r="K698" i="1"/>
  <c r="L698" i="1"/>
  <c r="K697" i="1"/>
  <c r="L697" i="1"/>
  <c r="K733" i="1"/>
  <c r="L733" i="1"/>
  <c r="K719" i="1"/>
  <c r="L719" i="1"/>
  <c r="K709" i="1"/>
  <c r="L709" i="1"/>
  <c r="K708" i="1"/>
  <c r="L708" i="1"/>
  <c r="K706" i="1"/>
  <c r="L706" i="1"/>
  <c r="K705" i="1"/>
  <c r="L705" i="1"/>
  <c r="K721" i="1"/>
  <c r="L721" i="1"/>
  <c r="K717" i="1"/>
  <c r="L717" i="1"/>
  <c r="K693" i="1"/>
  <c r="L693" i="1"/>
  <c r="K687" i="1"/>
  <c r="L687" i="1"/>
  <c r="K671" i="1"/>
  <c r="L671" i="1"/>
  <c r="K803" i="1"/>
  <c r="L803" i="1"/>
  <c r="K742" i="1"/>
  <c r="L742" i="1"/>
  <c r="K647" i="1"/>
  <c r="L647" i="1"/>
  <c r="K646" i="1"/>
  <c r="L646" i="1"/>
  <c r="K603" i="1"/>
  <c r="L603" i="1"/>
  <c r="K601" i="1"/>
  <c r="L601" i="1"/>
  <c r="K600" i="1"/>
  <c r="L600" i="1"/>
  <c r="K599" i="1"/>
  <c r="L599" i="1"/>
  <c r="K578" i="1"/>
  <c r="L578" i="1"/>
  <c r="K567" i="1"/>
  <c r="L567" i="1"/>
  <c r="K564" i="1"/>
  <c r="L564" i="1"/>
  <c r="K552" i="1"/>
  <c r="L552" i="1"/>
  <c r="K551" i="1"/>
  <c r="L551" i="1"/>
  <c r="K547" i="1"/>
  <c r="L547" i="1"/>
  <c r="K548" i="1"/>
  <c r="L548" i="1"/>
  <c r="K546" i="1"/>
  <c r="L546" i="1"/>
  <c r="K536" i="1"/>
  <c r="L536" i="1"/>
  <c r="K459" i="1"/>
  <c r="L459" i="1"/>
  <c r="K458" i="1"/>
  <c r="L458" i="1"/>
  <c r="K457" i="1"/>
  <c r="L457" i="1"/>
  <c r="K456" i="1"/>
  <c r="L456" i="1"/>
  <c r="K533" i="1"/>
  <c r="L533" i="1"/>
  <c r="K532" i="1"/>
  <c r="L532" i="1"/>
  <c r="K531" i="1"/>
  <c r="L531" i="1"/>
  <c r="K528" i="1"/>
  <c r="L528" i="1"/>
  <c r="K525" i="1"/>
  <c r="L525" i="1"/>
  <c r="K524" i="1"/>
  <c r="L524" i="1"/>
  <c r="K521" i="1"/>
  <c r="L521" i="1"/>
  <c r="K518" i="1"/>
  <c r="L518" i="1"/>
  <c r="K519" i="1"/>
  <c r="L519" i="1"/>
  <c r="K507" i="1"/>
  <c r="L507" i="1"/>
  <c r="K495" i="1"/>
  <c r="L495" i="1"/>
  <c r="K494" i="1"/>
  <c r="L494" i="1"/>
  <c r="K485" i="1"/>
  <c r="L485" i="1"/>
  <c r="K484" i="1"/>
  <c r="L484" i="1"/>
  <c r="K481" i="1"/>
  <c r="L481" i="1"/>
  <c r="K475" i="1"/>
  <c r="L475" i="1"/>
  <c r="K473" i="1"/>
  <c r="L473" i="1"/>
  <c r="K455" i="1"/>
  <c r="L455" i="1"/>
  <c r="K450" i="1"/>
  <c r="L450" i="1"/>
  <c r="K539" i="1"/>
  <c r="L539" i="1"/>
  <c r="K429" i="1"/>
  <c r="L429" i="1"/>
  <c r="K410" i="1"/>
  <c r="L410" i="1"/>
  <c r="K400" i="1"/>
  <c r="L400" i="1"/>
  <c r="K408" i="1"/>
  <c r="L408" i="1"/>
  <c r="K404" i="1"/>
  <c r="L404" i="1"/>
  <c r="K374" i="1"/>
  <c r="L374" i="1"/>
  <c r="K372" i="1"/>
  <c r="L372" i="1"/>
  <c r="K369" i="1"/>
  <c r="L369" i="1"/>
  <c r="K348" i="1"/>
  <c r="L348" i="1"/>
  <c r="K323" i="1"/>
  <c r="L323" i="1"/>
  <c r="K316" i="1"/>
  <c r="L316" i="1"/>
  <c r="K313" i="1"/>
  <c r="L313" i="1"/>
  <c r="K311" i="1"/>
  <c r="L311" i="1"/>
  <c r="K309" i="1"/>
  <c r="L309" i="1"/>
  <c r="K301" i="1"/>
  <c r="L301" i="1"/>
  <c r="K272" i="1"/>
  <c r="L272" i="1"/>
  <c r="K249" i="1"/>
  <c r="L249" i="1"/>
  <c r="K267" i="1"/>
  <c r="L267" i="1"/>
  <c r="K212" i="1"/>
  <c r="L212" i="1"/>
  <c r="K255" i="1"/>
  <c r="L255" i="1"/>
  <c r="K199" i="1"/>
  <c r="L199" i="1"/>
  <c r="K197" i="1"/>
  <c r="L197" i="1"/>
  <c r="K196" i="1"/>
  <c r="L196" i="1"/>
  <c r="K195" i="1"/>
  <c r="L195" i="1"/>
  <c r="K194" i="1"/>
  <c r="L194" i="1"/>
  <c r="K185" i="1"/>
  <c r="L185" i="1"/>
  <c r="K184" i="1"/>
  <c r="L184" i="1"/>
  <c r="K178" i="1"/>
  <c r="L178" i="1"/>
  <c r="K177" i="1"/>
  <c r="L177" i="1"/>
  <c r="K168" i="1"/>
  <c r="L168" i="1"/>
  <c r="K162" i="1"/>
  <c r="L162" i="1"/>
  <c r="K156" i="1"/>
  <c r="L156" i="1"/>
  <c r="K154" i="1"/>
  <c r="L154" i="1"/>
  <c r="K146" i="1"/>
  <c r="L146" i="1"/>
  <c r="K145" i="1"/>
  <c r="L145" i="1"/>
  <c r="K143" i="1"/>
  <c r="L143" i="1"/>
  <c r="K119" i="1"/>
  <c r="L119" i="1"/>
  <c r="K108" i="1"/>
  <c r="L108" i="1"/>
  <c r="K104" i="1"/>
  <c r="L104" i="1"/>
  <c r="K102" i="1"/>
  <c r="L102" i="1"/>
  <c r="K101" i="1"/>
  <c r="L101" i="1"/>
  <c r="K130" i="1"/>
  <c r="L130" i="1"/>
  <c r="K127" i="1"/>
  <c r="L127" i="1"/>
  <c r="K95" i="1"/>
  <c r="L95" i="1"/>
  <c r="K92" i="1"/>
  <c r="L92" i="1"/>
  <c r="K77" i="1"/>
  <c r="L77" i="1"/>
  <c r="K63" i="1"/>
  <c r="L63" i="1"/>
  <c r="K55" i="1"/>
  <c r="L55" i="1"/>
  <c r="K56" i="1"/>
  <c r="L56" i="1"/>
  <c r="K585" i="1"/>
  <c r="L585" i="1"/>
  <c r="K42" i="1"/>
  <c r="L42" i="1"/>
  <c r="K38" i="1"/>
  <c r="L38" i="1"/>
  <c r="K30" i="1"/>
  <c r="L30" i="1"/>
  <c r="K29" i="1"/>
  <c r="L29" i="1"/>
  <c r="K25" i="1"/>
  <c r="L25" i="1"/>
  <c r="K23" i="1"/>
  <c r="L23" i="1"/>
  <c r="K24" i="1"/>
  <c r="L24" i="1"/>
  <c r="K21" i="1"/>
  <c r="L21" i="1"/>
  <c r="K20" i="1"/>
  <c r="L20" i="1"/>
  <c r="K12" i="1"/>
  <c r="L12" i="1"/>
  <c r="K10" i="1"/>
  <c r="L10" i="1"/>
  <c r="K5" i="1"/>
  <c r="L5" i="1"/>
  <c r="K1692" i="1"/>
  <c r="L1692" i="1"/>
  <c r="K137" i="1"/>
  <c r="L137" i="1"/>
  <c r="K2387" i="1"/>
  <c r="L2387" i="1"/>
  <c r="K3327" i="1"/>
  <c r="L3327" i="1"/>
  <c r="K903" i="1"/>
  <c r="L903" i="1"/>
  <c r="K4830" i="1"/>
  <c r="L4830" i="1"/>
  <c r="K4824" i="1"/>
  <c r="L4824" i="1"/>
  <c r="K4603" i="1"/>
  <c r="L4603" i="1"/>
  <c r="K2691" i="1"/>
  <c r="L2691" i="1"/>
  <c r="K1454" i="1"/>
  <c r="L1454" i="1"/>
  <c r="K929" i="1"/>
  <c r="L929" i="1"/>
  <c r="K5465" i="1"/>
  <c r="L5465" i="1"/>
  <c r="K5420" i="1"/>
  <c r="L5420" i="1"/>
  <c r="K5419" i="1"/>
  <c r="L5419" i="1"/>
  <c r="K5426" i="1"/>
  <c r="L5426" i="1"/>
  <c r="K4452" i="1"/>
  <c r="L4452" i="1"/>
  <c r="K4356" i="1"/>
  <c r="L4356" i="1"/>
  <c r="K3507" i="1"/>
  <c r="L3507" i="1"/>
  <c r="K3127" i="1"/>
  <c r="L3127" i="1"/>
  <c r="K2911" i="1"/>
  <c r="L2911" i="1"/>
  <c r="K2828" i="1"/>
  <c r="L2828" i="1"/>
  <c r="K2184" i="1"/>
  <c r="L2184" i="1"/>
  <c r="K1609" i="1"/>
  <c r="L1609" i="1"/>
  <c r="K1614" i="1"/>
  <c r="L1614" i="1"/>
  <c r="K1591" i="1"/>
  <c r="L1591" i="1"/>
  <c r="K1435" i="1"/>
  <c r="L1435" i="1"/>
  <c r="K1184" i="1"/>
  <c r="L1184" i="1"/>
  <c r="K987" i="1"/>
  <c r="L987" i="1"/>
  <c r="K986" i="1"/>
  <c r="L986" i="1"/>
  <c r="K942" i="1"/>
  <c r="L942" i="1"/>
  <c r="K910" i="1"/>
  <c r="L910" i="1"/>
  <c r="K411" i="1"/>
  <c r="L411" i="1"/>
  <c r="K357" i="1"/>
  <c r="L357" i="1"/>
  <c r="K174" i="1"/>
  <c r="L174" i="1"/>
  <c r="K169" i="1"/>
  <c r="L169" i="1"/>
  <c r="K4643" i="1"/>
  <c r="L4643" i="1"/>
  <c r="K1377" i="1"/>
  <c r="L1377" i="1"/>
  <c r="K1374" i="1"/>
  <c r="L1374" i="1"/>
  <c r="K1373" i="1"/>
  <c r="L1373" i="1"/>
  <c r="K2463" i="1"/>
  <c r="L2463" i="1"/>
  <c r="K2464" i="1"/>
  <c r="L2464" i="1"/>
  <c r="K2069" i="1"/>
  <c r="L2069" i="1"/>
  <c r="K1073" i="1"/>
  <c r="L1073" i="1"/>
  <c r="K2677" i="1"/>
  <c r="L2677" i="1"/>
  <c r="K2694" i="1"/>
  <c r="L2694" i="1"/>
  <c r="K1865" i="1"/>
  <c r="L1865" i="1"/>
  <c r="K5133" i="1"/>
  <c r="L5133" i="1"/>
  <c r="K1142" i="1"/>
  <c r="L1142" i="1"/>
  <c r="K5337" i="1"/>
  <c r="L5337" i="1"/>
  <c r="K696" i="1"/>
  <c r="L696" i="1"/>
  <c r="K5085" i="1"/>
  <c r="L5085" i="1"/>
  <c r="K4441" i="1"/>
  <c r="L4441" i="1"/>
  <c r="K3319" i="1"/>
  <c r="L3319" i="1"/>
  <c r="K3085" i="1"/>
  <c r="L3085" i="1"/>
  <c r="K3332" i="1"/>
  <c r="L3332" i="1"/>
  <c r="K3170" i="1"/>
  <c r="L3170" i="1"/>
  <c r="K2340" i="1"/>
  <c r="L2340" i="1"/>
  <c r="K2849" i="1"/>
  <c r="L2849" i="1"/>
  <c r="K4687" i="1"/>
  <c r="L4687" i="1"/>
  <c r="K832" i="1"/>
  <c r="L832" i="1"/>
  <c r="K4084" i="1"/>
  <c r="L4084" i="1"/>
  <c r="K3499" i="1"/>
  <c r="L3499" i="1"/>
  <c r="K1254" i="1"/>
  <c r="L1254" i="1"/>
  <c r="K1400" i="1"/>
  <c r="L1400" i="1"/>
  <c r="K2342" i="1"/>
  <c r="L2342" i="1"/>
  <c r="K3472" i="1"/>
  <c r="L3472" i="1"/>
  <c r="K2053" i="1"/>
  <c r="L2053" i="1"/>
  <c r="K2046" i="1"/>
  <c r="L2046" i="1"/>
  <c r="K3974" i="1"/>
  <c r="L3974" i="1"/>
  <c r="K3424" i="1"/>
  <c r="L3424" i="1"/>
  <c r="K3421" i="1"/>
  <c r="L3421" i="1"/>
  <c r="K3423" i="1"/>
  <c r="L3423" i="1"/>
  <c r="K2844" i="1"/>
  <c r="L2844" i="1"/>
  <c r="K2843" i="1"/>
  <c r="L2843" i="1"/>
  <c r="K3161" i="1"/>
  <c r="L3161" i="1"/>
  <c r="K337" i="1"/>
  <c r="L337" i="1"/>
  <c r="K336" i="1"/>
  <c r="L336" i="1"/>
  <c r="K335" i="1"/>
  <c r="L335" i="1"/>
  <c r="K334" i="1"/>
  <c r="L334" i="1"/>
  <c r="K333" i="1"/>
  <c r="L333" i="1"/>
  <c r="K3457" i="1"/>
  <c r="L3457" i="1"/>
  <c r="K1592" i="1"/>
  <c r="L1592" i="1"/>
  <c r="K4097" i="1"/>
  <c r="L4097" i="1"/>
  <c r="K5384" i="1"/>
  <c r="L5384" i="1"/>
  <c r="K2779" i="1"/>
  <c r="L2779" i="1"/>
  <c r="K2778" i="1"/>
  <c r="L2778" i="1"/>
  <c r="K2773" i="1"/>
  <c r="L2773" i="1"/>
  <c r="K397" i="1"/>
  <c r="L397" i="1"/>
  <c r="K380" i="1"/>
  <c r="L380" i="1"/>
  <c r="K291" i="1"/>
  <c r="L291" i="1"/>
  <c r="K289" i="1"/>
  <c r="L289" i="1"/>
  <c r="K284" i="1"/>
  <c r="L284" i="1"/>
  <c r="K274" i="1"/>
  <c r="L274" i="1"/>
  <c r="K226" i="1"/>
  <c r="L226" i="1"/>
  <c r="K220" i="1"/>
  <c r="L220" i="1"/>
  <c r="K268" i="1"/>
  <c r="L268" i="1"/>
  <c r="K266" i="1"/>
  <c r="L266" i="1"/>
  <c r="K247" i="1"/>
  <c r="L247" i="1"/>
  <c r="K270" i="1"/>
  <c r="L270" i="1"/>
  <c r="K264" i="1"/>
  <c r="L264" i="1"/>
  <c r="K263" i="1"/>
  <c r="L263" i="1"/>
  <c r="K257" i="1"/>
  <c r="L257" i="1"/>
  <c r="K2218" i="1"/>
  <c r="L2218" i="1"/>
  <c r="K3060" i="1"/>
  <c r="L3060" i="1"/>
  <c r="K1869" i="1"/>
  <c r="L1869" i="1"/>
  <c r="K3123" i="1"/>
  <c r="L3123" i="1"/>
  <c r="K1141" i="1"/>
  <c r="L1141" i="1"/>
  <c r="K4787" i="1"/>
  <c r="L4787" i="1"/>
  <c r="K676" i="1"/>
  <c r="L676" i="1"/>
  <c r="K1690" i="1"/>
  <c r="L1690" i="1"/>
  <c r="K3524" i="1"/>
  <c r="L3524" i="1"/>
  <c r="K1168" i="1"/>
  <c r="L1168" i="1"/>
  <c r="K2746" i="1"/>
  <c r="L2746" i="1"/>
  <c r="K3512" i="1"/>
  <c r="L3512" i="1"/>
  <c r="K2738" i="1"/>
  <c r="L2738" i="1"/>
  <c r="K4192" i="1"/>
  <c r="L4192" i="1"/>
  <c r="K439" i="1"/>
  <c r="L439" i="1"/>
  <c r="K4627" i="1"/>
  <c r="L4627" i="1"/>
  <c r="K3559" i="1"/>
  <c r="L3559" i="1"/>
  <c r="K3441" i="1"/>
  <c r="L3441" i="1"/>
  <c r="K3251" i="1"/>
  <c r="L3251" i="1"/>
  <c r="K3733" i="1"/>
  <c r="L3733" i="1"/>
  <c r="K2882" i="1"/>
  <c r="L2882" i="1"/>
  <c r="K2783" i="1"/>
  <c r="L2783" i="1"/>
  <c r="K4898" i="1"/>
  <c r="L4898" i="1"/>
  <c r="K2785" i="1"/>
  <c r="L2785" i="1"/>
  <c r="K2664" i="1"/>
  <c r="L2664" i="1"/>
  <c r="K2193" i="1"/>
  <c r="L2193" i="1"/>
  <c r="K1630" i="1"/>
  <c r="L1630" i="1"/>
  <c r="K2944" i="1"/>
  <c r="L2944" i="1"/>
  <c r="K1587" i="1"/>
  <c r="L1587" i="1"/>
  <c r="K3922" i="1"/>
  <c r="L3922" i="1"/>
  <c r="K4851" i="1"/>
  <c r="L4851" i="1"/>
  <c r="K955" i="1"/>
  <c r="L955" i="1"/>
  <c r="K1349" i="1"/>
  <c r="L1349" i="1"/>
  <c r="K1098" i="1"/>
  <c r="L1098" i="1"/>
  <c r="K1186" i="1"/>
  <c r="L1186" i="1"/>
  <c r="K973" i="1"/>
  <c r="L973" i="1"/>
  <c r="K857" i="1"/>
  <c r="L857" i="1"/>
  <c r="K554" i="1"/>
  <c r="L554" i="1"/>
  <c r="K423" i="1"/>
  <c r="L423" i="1"/>
  <c r="K308" i="1"/>
  <c r="L308" i="1"/>
  <c r="K60" i="1"/>
  <c r="L60" i="1"/>
  <c r="K1689" i="1"/>
  <c r="L1689" i="1"/>
  <c r="K2593" i="1"/>
  <c r="L2593" i="1"/>
  <c r="K2595" i="1"/>
  <c r="L2595" i="1"/>
  <c r="K2393" i="1"/>
  <c r="L2393" i="1"/>
  <c r="K2392" i="1"/>
  <c r="L2392" i="1"/>
  <c r="K2391" i="1"/>
  <c r="L2391" i="1"/>
  <c r="K2394" i="1"/>
  <c r="L2394" i="1"/>
  <c r="K2396" i="1"/>
  <c r="L2396" i="1"/>
  <c r="K2594" i="1"/>
  <c r="L2594" i="1"/>
  <c r="K467" i="1"/>
  <c r="L467" i="1"/>
  <c r="K94" i="1"/>
  <c r="L94" i="1"/>
  <c r="K93" i="1"/>
  <c r="L93" i="1"/>
  <c r="K3235" i="1"/>
  <c r="L3235" i="1"/>
  <c r="K2788" i="1"/>
  <c r="L2788" i="1"/>
  <c r="K1631" i="1"/>
  <c r="L1631" i="1"/>
  <c r="K5399" i="1"/>
  <c r="L5399" i="1"/>
  <c r="K5339" i="1"/>
  <c r="L5339" i="1"/>
  <c r="K5228" i="1"/>
  <c r="L5228" i="1"/>
  <c r="K5219" i="1"/>
  <c r="L5219" i="1"/>
  <c r="K4139" i="1"/>
  <c r="L4139" i="1"/>
  <c r="K3896" i="1"/>
  <c r="L3896" i="1"/>
  <c r="K3887" i="1"/>
  <c r="L3887" i="1"/>
  <c r="K4970" i="1"/>
  <c r="L4970" i="1"/>
  <c r="K4193" i="1"/>
  <c r="L4193" i="1"/>
  <c r="K4150" i="1"/>
  <c r="L4150" i="1"/>
  <c r="K4149" i="1"/>
  <c r="L4149" i="1"/>
  <c r="K4019" i="1"/>
  <c r="L4019" i="1"/>
  <c r="K4018" i="1"/>
  <c r="L4018" i="1"/>
  <c r="K4017" i="1"/>
  <c r="L4017" i="1"/>
  <c r="K4010" i="1"/>
  <c r="L4010" i="1"/>
  <c r="K82" i="1"/>
  <c r="L82" i="1"/>
  <c r="K5424" i="1"/>
  <c r="L5424" i="1"/>
  <c r="K3328" i="1"/>
  <c r="L3328" i="1"/>
  <c r="K3154" i="1"/>
  <c r="L3154" i="1"/>
  <c r="K4573" i="1"/>
  <c r="L4573" i="1"/>
  <c r="K4572" i="1"/>
  <c r="L4572" i="1"/>
  <c r="K5471" i="1"/>
  <c r="L5471" i="1"/>
  <c r="K4464" i="1"/>
  <c r="L4464" i="1"/>
  <c r="K2606" i="1"/>
  <c r="L2606" i="1"/>
  <c r="K2605" i="1"/>
  <c r="L2605" i="1"/>
  <c r="K1971" i="1"/>
  <c r="L1971" i="1"/>
  <c r="K3920" i="1"/>
  <c r="L3920" i="1"/>
  <c r="K492" i="1"/>
  <c r="L492" i="1"/>
  <c r="K2780" i="1"/>
  <c r="L2780" i="1"/>
  <c r="K5171" i="1"/>
  <c r="L5171" i="1"/>
  <c r="K5172" i="1"/>
  <c r="L5172" i="1"/>
  <c r="K5091" i="1"/>
  <c r="L5091" i="1"/>
  <c r="K4786" i="1"/>
  <c r="L4786" i="1"/>
  <c r="K3011" i="1"/>
  <c r="L3011" i="1"/>
  <c r="K5340" i="1"/>
  <c r="L5340" i="1"/>
  <c r="K4902" i="1"/>
  <c r="L4902" i="1"/>
  <c r="K4614" i="1"/>
  <c r="L4614" i="1"/>
  <c r="K4612" i="1"/>
  <c r="L4612" i="1"/>
  <c r="K4613" i="1"/>
  <c r="L4613" i="1"/>
  <c r="K2631" i="1"/>
  <c r="L2631" i="1"/>
  <c r="K4541" i="1"/>
  <c r="L4541" i="1"/>
  <c r="K692" i="1"/>
  <c r="L692" i="1"/>
  <c r="K829" i="1"/>
  <c r="L829" i="1"/>
  <c r="K232" i="1"/>
  <c r="L232" i="1"/>
  <c r="K4703" i="1"/>
  <c r="L4703" i="1"/>
  <c r="K4153" i="1"/>
  <c r="L4153" i="1"/>
  <c r="K4152" i="1"/>
  <c r="L4152" i="1"/>
  <c r="K885" i="1"/>
  <c r="L885" i="1"/>
  <c r="K5144" i="1"/>
  <c r="L5144" i="1"/>
  <c r="K4140" i="1"/>
  <c r="L4140" i="1"/>
  <c r="K4642" i="1"/>
  <c r="L4642" i="1"/>
  <c r="K4454" i="1"/>
  <c r="L4454" i="1"/>
  <c r="K4378" i="1"/>
  <c r="L4378" i="1"/>
  <c r="K4376" i="1"/>
  <c r="L4376" i="1"/>
  <c r="K4979" i="1"/>
  <c r="L4979" i="1"/>
  <c r="K3976" i="1"/>
  <c r="L3976" i="1"/>
  <c r="K3979" i="1"/>
  <c r="L3979" i="1"/>
  <c r="K3567" i="1"/>
  <c r="L3567" i="1"/>
  <c r="K3492" i="1"/>
  <c r="L3492" i="1"/>
  <c r="K83" i="1"/>
  <c r="L83" i="1"/>
  <c r="K2898" i="1"/>
  <c r="L2898" i="1"/>
  <c r="K2897" i="1"/>
  <c r="L2897" i="1"/>
  <c r="K2581" i="1"/>
  <c r="L2581" i="1"/>
  <c r="K4222" i="1"/>
  <c r="L4222" i="1"/>
  <c r="K1432" i="1"/>
  <c r="L1432" i="1"/>
  <c r="K1390" i="1"/>
  <c r="L1390" i="1"/>
  <c r="K4175" i="1"/>
  <c r="L4175" i="1"/>
  <c r="K2963" i="1"/>
  <c r="L2963" i="1"/>
  <c r="K2922" i="1"/>
  <c r="L2922" i="1"/>
  <c r="K1431" i="1"/>
  <c r="L1431" i="1"/>
  <c r="K5129" i="1"/>
  <c r="L5129" i="1"/>
  <c r="K5128" i="1"/>
  <c r="L5128" i="1"/>
  <c r="K4232" i="1"/>
  <c r="L4232" i="1"/>
  <c r="K4231" i="1"/>
  <c r="L4231" i="1"/>
  <c r="K4230" i="1"/>
  <c r="L4230" i="1"/>
  <c r="K4301" i="1"/>
  <c r="L4301" i="1"/>
  <c r="K4174" i="1"/>
  <c r="L4174" i="1"/>
  <c r="K522" i="1"/>
  <c r="L522" i="1"/>
  <c r="K2486" i="1"/>
  <c r="L2486" i="1"/>
  <c r="K1725" i="1"/>
  <c r="L1725" i="1"/>
  <c r="K4470" i="1"/>
  <c r="L4470" i="1"/>
  <c r="K5412" i="1"/>
  <c r="L5412" i="1"/>
  <c r="K4313" i="1"/>
  <c r="L4313" i="1"/>
  <c r="K3177" i="1"/>
  <c r="L3177" i="1"/>
  <c r="K3178" i="1"/>
  <c r="L3178" i="1"/>
  <c r="K2305" i="1"/>
  <c r="L2305" i="1"/>
  <c r="K2405" i="1"/>
  <c r="L2405" i="1"/>
  <c r="K2279" i="1"/>
  <c r="L2279" i="1"/>
  <c r="K1894" i="1"/>
  <c r="L1894" i="1"/>
  <c r="K1935" i="1"/>
  <c r="L1935" i="1"/>
  <c r="K1633" i="1"/>
  <c r="L1633" i="1"/>
  <c r="K1644" i="1"/>
  <c r="L1644" i="1"/>
  <c r="K1641" i="1"/>
  <c r="L1641" i="1"/>
  <c r="K1632" i="1"/>
  <c r="L1632" i="1"/>
  <c r="K3904" i="1"/>
  <c r="L3904" i="1"/>
  <c r="K2304" i="1"/>
  <c r="L2304" i="1"/>
  <c r="K1163" i="1"/>
  <c r="L1163" i="1"/>
  <c r="K1160" i="1"/>
  <c r="L1160" i="1"/>
  <c r="K1138" i="1"/>
  <c r="L1138" i="1"/>
  <c r="K1132" i="1"/>
  <c r="L1132" i="1"/>
  <c r="K13" i="1"/>
  <c r="L13" i="1"/>
  <c r="K4803" i="1"/>
  <c r="L4803" i="1"/>
  <c r="K3498" i="1"/>
  <c r="L3498" i="1"/>
  <c r="K961" i="1"/>
  <c r="L961" i="1"/>
  <c r="K956" i="1"/>
  <c r="L956" i="1"/>
  <c r="K959" i="1"/>
  <c r="L959" i="1"/>
  <c r="K953" i="1"/>
  <c r="L953" i="1"/>
  <c r="K958" i="1"/>
  <c r="L958" i="1"/>
  <c r="K954" i="1"/>
  <c r="L954" i="1"/>
  <c r="K946" i="1"/>
  <c r="L946" i="1"/>
  <c r="K891" i="1"/>
  <c r="L891" i="1"/>
  <c r="K833" i="1"/>
  <c r="L833" i="1"/>
  <c r="K1055" i="1"/>
  <c r="L1055" i="1"/>
  <c r="K823" i="1"/>
  <c r="L823" i="1"/>
  <c r="K763" i="1"/>
  <c r="L763" i="1"/>
  <c r="K679" i="1"/>
  <c r="L679" i="1"/>
  <c r="K3449" i="1"/>
  <c r="L3449" i="1"/>
  <c r="K179" i="1"/>
  <c r="L179" i="1"/>
  <c r="K4859" i="1"/>
  <c r="L4859" i="1"/>
  <c r="K3105" i="1"/>
  <c r="L3105" i="1"/>
  <c r="K4735" i="1"/>
  <c r="L4735" i="1"/>
  <c r="K2656" i="1"/>
  <c r="L2656" i="1"/>
  <c r="K2282" i="1"/>
  <c r="L2282" i="1"/>
  <c r="K2221" i="1"/>
  <c r="L2221" i="1"/>
  <c r="K794" i="1"/>
  <c r="L794" i="1"/>
  <c r="K3850" i="1"/>
  <c r="L3850" i="1"/>
  <c r="K3849" i="1"/>
  <c r="L3849" i="1"/>
  <c r="K72" i="1"/>
  <c r="L72" i="1"/>
  <c r="K67" i="1"/>
  <c r="L67" i="1"/>
  <c r="K66" i="1"/>
  <c r="L66" i="1"/>
  <c r="K64" i="1"/>
  <c r="L64" i="1"/>
  <c r="K1655" i="1"/>
  <c r="L1655" i="1"/>
  <c r="K2252" i="1"/>
  <c r="L2252" i="1"/>
  <c r="K4956" i="1"/>
  <c r="L4956" i="1"/>
  <c r="K2433" i="1"/>
  <c r="L2433" i="1"/>
  <c r="K2412" i="1"/>
  <c r="L2412" i="1"/>
  <c r="K2419" i="1"/>
  <c r="L2419" i="1"/>
  <c r="K2411" i="1"/>
  <c r="L2411" i="1"/>
  <c r="K2407" i="1"/>
  <c r="L2407" i="1"/>
  <c r="K2101" i="1"/>
  <c r="L2101" i="1"/>
  <c r="K2582" i="1"/>
  <c r="L2582" i="1"/>
  <c r="K2417" i="1"/>
  <c r="L2417" i="1"/>
  <c r="K2416" i="1"/>
  <c r="L2416" i="1"/>
  <c r="K2415" i="1"/>
  <c r="L2415" i="1"/>
  <c r="K2418" i="1"/>
  <c r="L2418" i="1"/>
  <c r="K368" i="1"/>
  <c r="L368" i="1"/>
  <c r="K294" i="1"/>
  <c r="L294" i="1"/>
  <c r="K276" i="1"/>
  <c r="L276" i="1"/>
  <c r="K275" i="1"/>
  <c r="L275" i="1"/>
  <c r="K237" i="1"/>
  <c r="L237" i="1"/>
  <c r="K236" i="1"/>
  <c r="L236" i="1"/>
  <c r="K235" i="1"/>
  <c r="L235" i="1"/>
  <c r="K234" i="1"/>
  <c r="L234" i="1"/>
  <c r="K5355" i="1"/>
  <c r="L5355" i="1"/>
  <c r="K3199" i="1"/>
  <c r="L3199" i="1"/>
  <c r="K2371" i="1"/>
  <c r="L2371" i="1"/>
  <c r="K295" i="1"/>
  <c r="L295" i="1"/>
  <c r="K306" i="1"/>
  <c r="L306" i="1"/>
  <c r="K4029" i="1"/>
  <c r="L4029" i="1"/>
  <c r="K1240" i="1"/>
  <c r="L1240" i="1"/>
  <c r="K1239" i="1"/>
  <c r="L1239" i="1"/>
  <c r="K3768" i="1"/>
  <c r="L3768" i="1"/>
  <c r="K3066" i="1"/>
  <c r="L3066" i="1"/>
  <c r="K1620" i="1"/>
  <c r="L1620" i="1"/>
  <c r="K3924" i="1"/>
  <c r="L3924" i="1"/>
  <c r="K3804" i="1"/>
  <c r="L3804" i="1"/>
  <c r="K2596" i="1"/>
  <c r="L2596" i="1"/>
  <c r="K3919" i="1"/>
  <c r="L3919" i="1"/>
  <c r="K1393" i="1"/>
  <c r="L1393" i="1"/>
  <c r="K3364" i="1"/>
  <c r="L3364" i="1"/>
  <c r="K5354" i="1"/>
  <c r="L5354" i="1"/>
  <c r="K3392" i="1"/>
  <c r="L3392" i="1"/>
  <c r="K3365" i="1"/>
  <c r="L3365" i="1"/>
  <c r="K4976" i="1"/>
  <c r="L4976" i="1"/>
  <c r="K4975" i="1"/>
  <c r="L4975" i="1"/>
  <c r="K4684" i="1"/>
  <c r="L4684" i="1"/>
  <c r="K4707" i="1"/>
  <c r="L4707" i="1"/>
  <c r="K4576" i="1"/>
  <c r="L4576" i="1"/>
  <c r="K4030" i="1"/>
  <c r="L4030" i="1"/>
  <c r="K5463" i="1"/>
  <c r="L5463" i="1"/>
  <c r="K4834" i="1"/>
  <c r="L4834" i="1"/>
  <c r="K4964" i="1"/>
  <c r="L4964" i="1"/>
  <c r="K1972" i="1"/>
  <c r="L1972" i="1"/>
  <c r="K1944" i="1"/>
  <c r="L1944" i="1"/>
  <c r="K2523" i="1"/>
  <c r="L2523" i="1"/>
  <c r="K2323" i="1"/>
  <c r="L2323" i="1"/>
  <c r="K5261" i="1"/>
  <c r="L5261" i="1"/>
  <c r="K3004" i="1"/>
  <c r="L3004" i="1"/>
  <c r="K4023" i="1"/>
  <c r="L4023" i="1"/>
  <c r="K4022" i="1"/>
  <c r="L4022" i="1"/>
  <c r="K4021" i="1"/>
  <c r="L4021" i="1"/>
  <c r="K4020" i="1"/>
  <c r="L4020" i="1"/>
  <c r="K4024" i="1"/>
  <c r="L4024" i="1"/>
  <c r="K4025" i="1"/>
  <c r="L4025" i="1"/>
  <c r="K3501" i="1"/>
  <c r="L3501" i="1"/>
  <c r="K3742" i="1"/>
  <c r="L3742" i="1"/>
  <c r="K3955" i="1"/>
  <c r="L3955" i="1"/>
  <c r="K3429" i="1"/>
  <c r="L3429" i="1"/>
  <c r="K3322" i="1"/>
  <c r="L3322" i="1"/>
  <c r="K3309" i="1"/>
  <c r="L3309" i="1"/>
  <c r="K2376" i="1"/>
  <c r="L2376" i="1"/>
  <c r="K3228" i="1"/>
  <c r="L3228" i="1"/>
  <c r="K3226" i="1"/>
  <c r="L3226" i="1"/>
  <c r="K3223" i="1"/>
  <c r="L3223" i="1"/>
  <c r="K3087" i="1"/>
  <c r="L3087" i="1"/>
  <c r="K3186" i="1"/>
  <c r="L3186" i="1"/>
  <c r="K3207" i="1"/>
  <c r="L3207" i="1"/>
  <c r="K3736" i="1"/>
  <c r="L3736" i="1"/>
  <c r="K3557" i="1"/>
  <c r="L3557" i="1"/>
  <c r="K3506" i="1"/>
  <c r="L3506" i="1"/>
  <c r="K3680" i="1"/>
  <c r="L3680" i="1"/>
  <c r="K3140" i="1"/>
  <c r="L3140" i="1"/>
  <c r="K3166" i="1"/>
  <c r="L3166" i="1"/>
  <c r="K3200" i="1"/>
  <c r="L3200" i="1"/>
  <c r="K4571" i="1"/>
  <c r="L4571" i="1"/>
  <c r="K4570" i="1"/>
  <c r="L4570" i="1"/>
  <c r="K1484" i="1"/>
  <c r="L1484" i="1"/>
  <c r="K2587" i="1"/>
  <c r="L2587" i="1"/>
  <c r="K5348" i="1"/>
  <c r="L5348" i="1"/>
  <c r="K446" i="1"/>
  <c r="L446" i="1"/>
  <c r="K445" i="1"/>
  <c r="L445" i="1"/>
  <c r="K350" i="1"/>
  <c r="L350" i="1"/>
  <c r="K349" i="1"/>
  <c r="L349" i="1"/>
  <c r="K889" i="1"/>
  <c r="L889" i="1"/>
  <c r="K2423" i="1"/>
  <c r="L2423" i="1"/>
  <c r="K2759" i="1"/>
  <c r="L2759" i="1"/>
  <c r="K2758" i="1"/>
  <c r="L2758" i="1"/>
  <c r="K2753" i="1"/>
  <c r="L2753" i="1"/>
  <c r="K2752" i="1"/>
  <c r="L2752" i="1"/>
  <c r="K2750" i="1"/>
  <c r="L2750" i="1"/>
  <c r="K2382" i="1"/>
  <c r="L2382" i="1"/>
  <c r="K1468" i="1"/>
  <c r="L1468" i="1"/>
  <c r="K302" i="1"/>
  <c r="L302" i="1"/>
  <c r="K3093" i="1"/>
  <c r="L3093" i="1"/>
  <c r="K3092" i="1"/>
  <c r="L3092" i="1"/>
  <c r="K3095" i="1"/>
  <c r="L3095" i="1"/>
  <c r="K2144" i="1"/>
  <c r="L2144" i="1"/>
  <c r="K1709" i="1"/>
  <c r="L1709" i="1"/>
  <c r="K329" i="1"/>
  <c r="L329" i="1"/>
  <c r="K5366" i="1"/>
  <c r="L5366" i="1"/>
  <c r="K797" i="1"/>
  <c r="L797" i="1"/>
  <c r="K4321" i="1"/>
  <c r="L4321" i="1"/>
  <c r="K2942" i="1"/>
  <c r="L2942" i="1"/>
  <c r="K2960" i="1"/>
  <c r="L2960" i="1"/>
  <c r="K1856" i="1"/>
  <c r="L1856" i="1"/>
  <c r="K5372" i="1"/>
  <c r="L5372" i="1"/>
  <c r="K1967" i="1"/>
  <c r="L1967" i="1"/>
  <c r="K1968" i="1"/>
  <c r="L1968" i="1"/>
  <c r="K4061" i="1"/>
  <c r="L4061" i="1"/>
  <c r="K2915" i="1"/>
  <c r="L2915" i="1"/>
  <c r="K1903" i="1"/>
  <c r="L1903" i="1"/>
  <c r="K365" i="1"/>
  <c r="L365" i="1"/>
  <c r="K1563" i="1"/>
  <c r="L1563" i="1"/>
  <c r="K1583" i="1"/>
  <c r="L1583" i="1"/>
  <c r="K1565" i="1"/>
  <c r="L1565" i="1"/>
  <c r="K1557" i="1"/>
  <c r="L1557" i="1"/>
  <c r="K1450" i="1"/>
  <c r="L1450" i="1"/>
  <c r="K354" i="1"/>
  <c r="L354" i="1"/>
  <c r="K1411" i="1"/>
  <c r="L1411" i="1"/>
  <c r="K5406" i="1"/>
  <c r="L5406" i="1"/>
  <c r="K5405" i="1"/>
  <c r="L5405" i="1"/>
  <c r="K1328" i="1"/>
  <c r="L1328" i="1"/>
  <c r="K1327" i="1"/>
  <c r="L1327" i="1"/>
  <c r="K1145" i="1"/>
  <c r="L1145" i="1"/>
  <c r="K1144" i="1"/>
  <c r="L1144" i="1"/>
  <c r="K1143" i="1"/>
  <c r="L1143" i="1"/>
  <c r="K888" i="1"/>
  <c r="L888" i="1"/>
  <c r="K870" i="1"/>
  <c r="L870" i="1"/>
  <c r="K863" i="1"/>
  <c r="L863" i="1"/>
  <c r="K861" i="1"/>
  <c r="L861" i="1"/>
  <c r="K4259" i="1"/>
  <c r="L4259" i="1"/>
  <c r="K5457" i="1"/>
  <c r="L5457" i="1"/>
  <c r="K4359" i="1"/>
  <c r="L4359" i="1"/>
  <c r="K4358" i="1"/>
  <c r="L4358" i="1"/>
  <c r="K4361" i="1"/>
  <c r="L4361" i="1"/>
  <c r="K4360" i="1"/>
  <c r="L4360" i="1"/>
  <c r="K5458" i="1"/>
  <c r="L5458" i="1"/>
  <c r="K2988" i="1"/>
  <c r="L2988" i="1"/>
  <c r="K2987" i="1"/>
  <c r="L2987" i="1"/>
  <c r="K2990" i="1"/>
  <c r="L2990" i="1"/>
  <c r="K2989" i="1"/>
  <c r="L2989" i="1"/>
  <c r="K5456" i="1"/>
  <c r="L5456" i="1"/>
  <c r="K2078" i="1"/>
  <c r="L2078" i="1"/>
  <c r="K2077" i="1"/>
  <c r="L2077" i="1"/>
  <c r="K2080" i="1"/>
  <c r="L2080" i="1"/>
  <c r="K2079" i="1"/>
  <c r="L2079" i="1"/>
  <c r="K2055" i="1"/>
  <c r="L2055" i="1"/>
  <c r="K5333" i="1"/>
  <c r="L5333" i="1"/>
  <c r="K5327" i="1"/>
  <c r="L5327" i="1"/>
  <c r="K659" i="1"/>
  <c r="L659" i="1"/>
  <c r="K550" i="1"/>
  <c r="L550" i="1"/>
  <c r="K540" i="1"/>
  <c r="L540" i="1"/>
  <c r="K290" i="1"/>
  <c r="L290" i="1"/>
  <c r="K233" i="1"/>
  <c r="L233" i="1"/>
  <c r="K189" i="1"/>
  <c r="L189" i="1"/>
  <c r="K5148" i="1"/>
  <c r="L5148" i="1"/>
  <c r="K3420" i="1"/>
  <c r="L3420" i="1"/>
  <c r="K5313" i="1"/>
  <c r="L5313" i="1"/>
  <c r="K5170" i="1"/>
  <c r="L5170" i="1"/>
  <c r="K5090" i="1"/>
  <c r="L5090" i="1"/>
  <c r="K3202" i="1"/>
  <c r="L3202" i="1"/>
  <c r="K3201" i="1"/>
  <c r="L3201" i="1"/>
  <c r="K4916" i="1"/>
  <c r="L4916" i="1"/>
  <c r="K1976" i="1"/>
  <c r="L1976" i="1"/>
  <c r="K4910" i="1"/>
  <c r="L4910" i="1"/>
  <c r="K4864" i="1"/>
  <c r="L4864" i="1"/>
  <c r="K535" i="1"/>
  <c r="L535" i="1"/>
  <c r="K4758" i="1"/>
  <c r="L4758" i="1"/>
  <c r="K4755" i="1"/>
  <c r="L4755" i="1"/>
  <c r="K4756" i="1"/>
  <c r="L4756" i="1"/>
  <c r="K4757" i="1"/>
  <c r="L4757" i="1"/>
  <c r="K4750" i="1"/>
  <c r="L4750" i="1"/>
  <c r="K4458" i="1"/>
  <c r="L4458" i="1"/>
  <c r="K4592" i="1"/>
  <c r="L4592" i="1"/>
  <c r="K4593" i="1"/>
  <c r="L4593" i="1"/>
  <c r="K4536" i="1"/>
  <c r="L4536" i="1"/>
  <c r="K2655" i="1"/>
  <c r="L2655" i="1"/>
  <c r="K2374" i="1"/>
  <c r="L2374" i="1"/>
  <c r="K4489" i="1"/>
  <c r="L4489" i="1"/>
  <c r="K4481" i="1"/>
  <c r="L4481" i="1"/>
  <c r="K4436" i="1"/>
  <c r="L4436" i="1"/>
  <c r="K4384" i="1"/>
  <c r="L4384" i="1"/>
  <c r="K4056" i="1"/>
  <c r="L4056" i="1"/>
  <c r="K4035" i="1"/>
  <c r="L4035" i="1"/>
  <c r="K3568" i="1"/>
  <c r="L3568" i="1"/>
  <c r="K3909" i="1"/>
  <c r="L3909" i="1"/>
  <c r="K3263" i="1"/>
  <c r="L3263" i="1"/>
  <c r="K3257" i="1"/>
  <c r="L3257" i="1"/>
  <c r="K1015" i="1"/>
  <c r="L1015" i="1"/>
  <c r="K5108" i="1"/>
  <c r="L5108" i="1"/>
  <c r="K5103" i="1"/>
  <c r="L5103" i="1"/>
  <c r="K4525" i="1"/>
  <c r="L4525" i="1"/>
  <c r="K3159" i="1"/>
  <c r="L3159" i="1"/>
  <c r="K3145" i="1"/>
  <c r="L3145" i="1"/>
  <c r="K4453" i="1"/>
  <c r="L4453" i="1"/>
  <c r="K3326" i="1"/>
  <c r="L3326" i="1"/>
  <c r="K3160" i="1"/>
  <c r="L3160" i="1"/>
  <c r="K3158" i="1"/>
  <c r="L3158" i="1"/>
  <c r="K3152" i="1"/>
  <c r="L3152" i="1"/>
  <c r="K3306" i="1"/>
  <c r="L3306" i="1"/>
  <c r="K3153" i="1"/>
  <c r="L3153" i="1"/>
  <c r="K3065" i="1"/>
  <c r="L3065" i="1"/>
  <c r="K3068" i="1"/>
  <c r="L3068" i="1"/>
  <c r="K2864" i="1"/>
  <c r="L2864" i="1"/>
  <c r="K2863" i="1"/>
  <c r="L2863" i="1"/>
  <c r="K4872" i="1"/>
  <c r="L4872" i="1"/>
  <c r="K2608" i="1"/>
  <c r="L2608" i="1"/>
  <c r="K2615" i="1"/>
  <c r="L2615" i="1"/>
  <c r="K2635" i="1"/>
  <c r="L2635" i="1"/>
  <c r="K2634" i="1"/>
  <c r="L2634" i="1"/>
  <c r="K2599" i="1"/>
  <c r="L2599" i="1"/>
  <c r="K2597" i="1"/>
  <c r="L2597" i="1"/>
  <c r="K2586" i="1"/>
  <c r="L2586" i="1"/>
  <c r="K2585" i="1"/>
  <c r="L2585" i="1"/>
  <c r="K2584" i="1"/>
  <c r="L2584" i="1"/>
  <c r="K2517" i="1"/>
  <c r="L2517" i="1"/>
  <c r="K2468" i="1"/>
  <c r="L2468" i="1"/>
  <c r="K4543" i="1"/>
  <c r="L4543" i="1"/>
  <c r="K4257" i="1"/>
  <c r="L4257" i="1"/>
  <c r="K2042" i="1"/>
  <c r="L2042" i="1"/>
  <c r="K2040" i="1"/>
  <c r="L2040" i="1"/>
  <c r="K5259" i="1"/>
  <c r="L5259" i="1"/>
  <c r="K4258" i="1"/>
  <c r="L4258" i="1"/>
  <c r="K4269" i="1"/>
  <c r="L4269" i="1"/>
  <c r="K4256" i="1"/>
  <c r="L4256" i="1"/>
  <c r="K4322" i="1"/>
  <c r="L4322" i="1"/>
  <c r="K4288" i="1"/>
  <c r="L4288" i="1"/>
  <c r="K2039" i="1"/>
  <c r="L2039" i="1"/>
  <c r="K4556" i="1"/>
  <c r="L4556" i="1"/>
  <c r="K4255" i="1"/>
  <c r="L4255" i="1"/>
  <c r="K5260" i="1"/>
  <c r="L5260" i="1"/>
  <c r="K2937" i="1"/>
  <c r="L2937" i="1"/>
  <c r="K2936" i="1"/>
  <c r="L2936" i="1"/>
  <c r="K2033" i="1"/>
  <c r="L2033" i="1"/>
  <c r="K2032" i="1"/>
  <c r="L2032" i="1"/>
  <c r="K2031" i="1"/>
  <c r="L2031" i="1"/>
  <c r="K4544" i="1"/>
  <c r="L4544" i="1"/>
  <c r="K5404" i="1"/>
  <c r="L5404" i="1"/>
  <c r="K2442" i="1"/>
  <c r="L2442" i="1"/>
  <c r="K2059" i="1"/>
  <c r="L2059" i="1"/>
  <c r="K2056" i="1"/>
  <c r="L2056" i="1"/>
  <c r="K2071" i="1"/>
  <c r="L2071" i="1"/>
  <c r="K2064" i="1"/>
  <c r="L2064" i="1"/>
  <c r="K1382" i="1"/>
  <c r="L1382" i="1"/>
  <c r="K2197" i="1"/>
  <c r="L2197" i="1"/>
  <c r="K2278" i="1"/>
  <c r="L2278" i="1"/>
  <c r="K2217" i="1"/>
  <c r="L2217" i="1"/>
  <c r="K2128" i="1"/>
  <c r="L2128" i="1"/>
  <c r="K2089" i="1"/>
  <c r="L2089" i="1"/>
  <c r="K1975" i="1"/>
  <c r="L1975" i="1"/>
  <c r="K2110" i="1"/>
  <c r="L2110" i="1"/>
  <c r="K2109" i="1"/>
  <c r="L2109" i="1"/>
  <c r="K2167" i="1"/>
  <c r="L2167" i="1"/>
  <c r="K2166" i="1"/>
  <c r="L2166" i="1"/>
  <c r="K2165" i="1"/>
  <c r="L2165" i="1"/>
  <c r="K1713" i="1"/>
  <c r="L1713" i="1"/>
  <c r="K1572" i="1"/>
  <c r="L1572" i="1"/>
  <c r="K1590" i="1"/>
  <c r="L1590" i="1"/>
  <c r="K1589" i="1"/>
  <c r="L1589" i="1"/>
  <c r="K1582" i="1"/>
  <c r="L1582" i="1"/>
  <c r="K1581" i="1"/>
  <c r="L1581" i="1"/>
  <c r="K1579" i="1"/>
  <c r="L1579" i="1"/>
  <c r="K1578" i="1"/>
  <c r="L1578" i="1"/>
  <c r="K1577" i="1"/>
  <c r="L1577" i="1"/>
  <c r="K1576" i="1"/>
  <c r="L1576" i="1"/>
  <c r="K1561" i="1"/>
  <c r="L1561" i="1"/>
  <c r="K1550" i="1"/>
  <c r="L1550" i="1"/>
  <c r="K1505" i="1"/>
  <c r="L1505" i="1"/>
  <c r="K1502" i="1"/>
  <c r="L1502" i="1"/>
  <c r="K1488" i="1"/>
  <c r="L1488" i="1"/>
  <c r="K1546" i="1"/>
  <c r="L1546" i="1"/>
  <c r="K1518" i="1"/>
  <c r="L1518" i="1"/>
  <c r="K1467" i="1"/>
  <c r="L1467" i="1"/>
  <c r="K1466" i="1"/>
  <c r="L1466" i="1"/>
  <c r="K1444" i="1"/>
  <c r="L1444" i="1"/>
  <c r="K1443" i="1"/>
  <c r="L1443" i="1"/>
  <c r="K1446" i="1"/>
  <c r="L1446" i="1"/>
  <c r="K1445" i="1"/>
  <c r="L1445" i="1"/>
  <c r="K2895" i="1"/>
  <c r="L2895" i="1"/>
  <c r="K1263" i="1"/>
  <c r="L1263" i="1"/>
  <c r="K1181" i="1"/>
  <c r="L1181" i="1"/>
  <c r="K1180" i="1"/>
  <c r="L1180" i="1"/>
  <c r="K3566" i="1"/>
  <c r="L3566" i="1"/>
  <c r="K1185" i="1"/>
  <c r="L1185" i="1"/>
  <c r="K1183" i="1"/>
  <c r="L1183" i="1"/>
  <c r="K1134" i="1"/>
  <c r="L1134" i="1"/>
  <c r="K1037" i="1"/>
  <c r="L1037" i="1"/>
  <c r="K1016" i="1"/>
  <c r="L1016" i="1"/>
  <c r="K805" i="1"/>
  <c r="L805" i="1"/>
  <c r="K809" i="1"/>
  <c r="L809" i="1"/>
  <c r="K808" i="1"/>
  <c r="L808" i="1"/>
  <c r="K3269" i="1"/>
  <c r="L3269" i="1"/>
  <c r="K2628" i="1"/>
  <c r="L2628" i="1"/>
  <c r="K2627" i="1"/>
  <c r="L2627" i="1"/>
  <c r="K2598" i="1"/>
  <c r="L2598" i="1"/>
  <c r="K3956" i="1"/>
  <c r="L3956" i="1"/>
  <c r="K4048" i="1"/>
  <c r="L4048" i="1"/>
  <c r="K778" i="1"/>
  <c r="L778" i="1"/>
  <c r="K677" i="1"/>
  <c r="L677" i="1"/>
  <c r="K777" i="1"/>
  <c r="L777" i="1"/>
  <c r="K4710" i="1"/>
  <c r="L4710" i="1"/>
  <c r="K3120" i="1"/>
  <c r="L3120" i="1"/>
  <c r="K674" i="1"/>
  <c r="L674" i="1"/>
  <c r="K650" i="1"/>
  <c r="L650" i="1"/>
  <c r="K421" i="1"/>
  <c r="L421" i="1"/>
  <c r="K420" i="1"/>
  <c r="L420" i="1"/>
  <c r="K5255" i="1"/>
  <c r="L5255" i="1"/>
  <c r="K1236" i="1"/>
  <c r="L1236" i="1"/>
  <c r="K1235" i="1"/>
  <c r="L1235" i="1"/>
  <c r="K639" i="1"/>
  <c r="L639" i="1"/>
  <c r="K131" i="1"/>
  <c r="L131" i="1"/>
  <c r="K123" i="1"/>
  <c r="L123" i="1"/>
  <c r="K136" i="1"/>
  <c r="L136" i="1"/>
  <c r="K133" i="1"/>
  <c r="L133" i="1"/>
  <c r="K126" i="1"/>
  <c r="L126" i="1"/>
  <c r="K124" i="1"/>
  <c r="L124" i="1"/>
  <c r="K87" i="1"/>
  <c r="L87" i="1"/>
  <c r="K89" i="1"/>
  <c r="L89" i="1"/>
  <c r="K140" i="1"/>
  <c r="L140" i="1"/>
  <c r="K112" i="1"/>
  <c r="L112" i="1"/>
  <c r="K103" i="1"/>
  <c r="L103" i="1"/>
  <c r="K129" i="1"/>
  <c r="L129" i="1"/>
  <c r="K135" i="1"/>
  <c r="L135" i="1"/>
  <c r="K5117" i="1"/>
  <c r="L5117" i="1"/>
  <c r="K5024" i="1"/>
  <c r="L5024" i="1"/>
  <c r="K4863" i="1"/>
  <c r="L4863" i="1"/>
  <c r="K2484" i="1"/>
  <c r="L2484" i="1"/>
  <c r="K1608" i="1"/>
  <c r="L1608" i="1"/>
  <c r="K287" i="1"/>
  <c r="L287" i="1"/>
  <c r="K5152" i="1"/>
  <c r="L5152" i="1"/>
  <c r="K5141" i="1"/>
  <c r="L5141" i="1"/>
  <c r="K5140" i="1"/>
  <c r="L5140" i="1"/>
  <c r="K5151" i="1"/>
  <c r="L5151" i="1"/>
  <c r="K5147" i="1"/>
  <c r="L5147" i="1"/>
  <c r="K5114" i="1"/>
  <c r="L5114" i="1"/>
  <c r="K5056" i="1"/>
  <c r="L5056" i="1"/>
  <c r="K5209" i="1"/>
  <c r="L5209" i="1"/>
  <c r="K5221" i="1"/>
  <c r="L5221" i="1"/>
  <c r="K5215" i="1"/>
  <c r="L5215" i="1"/>
  <c r="K339" i="1"/>
  <c r="L339" i="1"/>
  <c r="K5227" i="1"/>
  <c r="L5227" i="1"/>
  <c r="K5225" i="1"/>
  <c r="L5225" i="1"/>
  <c r="K5226" i="1"/>
  <c r="L5226" i="1"/>
  <c r="K4845" i="1"/>
  <c r="L4845" i="1"/>
  <c r="K4779" i="1"/>
  <c r="L4779" i="1"/>
  <c r="K4752" i="1"/>
  <c r="L4752" i="1"/>
  <c r="K4748" i="1"/>
  <c r="L4748" i="1"/>
  <c r="K3881" i="1"/>
  <c r="L3881" i="1"/>
  <c r="K4968" i="1"/>
  <c r="L4968" i="1"/>
  <c r="K3935" i="1"/>
  <c r="L3935" i="1"/>
  <c r="K3936" i="1"/>
  <c r="L3936" i="1"/>
  <c r="K2375" i="1"/>
  <c r="L2375" i="1"/>
  <c r="K2653" i="1"/>
  <c r="L2653" i="1"/>
  <c r="K3931" i="1"/>
  <c r="L3931" i="1"/>
  <c r="K4169" i="1"/>
  <c r="L4169" i="1"/>
  <c r="K2618" i="1"/>
  <c r="L2618" i="1"/>
  <c r="K4007" i="1"/>
  <c r="L4007" i="1"/>
  <c r="K4006" i="1"/>
  <c r="L4006" i="1"/>
  <c r="K4005" i="1"/>
  <c r="L4005" i="1"/>
  <c r="K4075" i="1"/>
  <c r="L4075" i="1"/>
  <c r="K4074" i="1"/>
  <c r="L4074" i="1"/>
  <c r="K3474" i="1"/>
  <c r="L3474" i="1"/>
  <c r="K3333" i="1"/>
  <c r="L3333" i="1"/>
  <c r="K3321" i="1"/>
  <c r="L3321" i="1"/>
  <c r="K3323" i="1"/>
  <c r="L3323" i="1"/>
  <c r="K14" i="1"/>
  <c r="L14" i="1"/>
  <c r="K499" i="1"/>
  <c r="L499" i="1"/>
  <c r="K3315" i="1"/>
  <c r="L3315" i="1"/>
  <c r="K3311" i="1"/>
  <c r="L3311" i="1"/>
  <c r="K3310" i="1"/>
  <c r="L3310" i="1"/>
  <c r="K3273" i="1"/>
  <c r="L3273" i="1"/>
  <c r="K3256" i="1"/>
  <c r="L3256" i="1"/>
  <c r="K3252" i="1"/>
  <c r="L3252" i="1"/>
  <c r="K5477" i="1"/>
  <c r="L5477" i="1"/>
  <c r="K5105" i="1"/>
  <c r="L5105" i="1"/>
  <c r="K5104" i="1"/>
  <c r="L5104" i="1"/>
  <c r="K5107" i="1"/>
  <c r="L5107" i="1"/>
  <c r="K5106" i="1"/>
  <c r="L5106" i="1"/>
  <c r="K3325" i="1"/>
  <c r="L3325" i="1"/>
  <c r="K4837" i="1"/>
  <c r="L4837" i="1"/>
  <c r="K2856" i="1"/>
  <c r="L2856" i="1"/>
  <c r="K3213" i="1"/>
  <c r="L3213" i="1"/>
  <c r="K2755" i="1"/>
  <c r="L2755" i="1"/>
  <c r="K5025" i="1"/>
  <c r="L5025" i="1"/>
  <c r="K3914" i="1"/>
  <c r="L3914" i="1"/>
  <c r="K2645" i="1"/>
  <c r="L2645" i="1"/>
  <c r="K2478" i="1"/>
  <c r="L2478" i="1"/>
  <c r="K2381" i="1"/>
  <c r="L2381" i="1"/>
  <c r="K2208" i="1"/>
  <c r="L2208" i="1"/>
  <c r="K1858" i="1"/>
  <c r="L1858" i="1"/>
  <c r="K1857" i="1"/>
  <c r="L1857" i="1"/>
  <c r="K1780" i="1"/>
  <c r="L1780" i="1"/>
  <c r="K1789" i="1"/>
  <c r="L1789" i="1"/>
  <c r="K1779" i="1"/>
  <c r="L1779" i="1"/>
  <c r="K1797" i="1"/>
  <c r="L1797" i="1"/>
  <c r="K1778" i="1"/>
  <c r="L1778" i="1"/>
  <c r="K1802" i="1"/>
  <c r="L1802" i="1"/>
  <c r="K1781" i="1"/>
  <c r="L1781" i="1"/>
  <c r="K1830" i="1"/>
  <c r="L1830" i="1"/>
  <c r="K1654" i="1"/>
  <c r="L1654" i="1"/>
  <c r="K50" i="1"/>
  <c r="L50" i="1"/>
  <c r="K1545" i="1"/>
  <c r="L1545" i="1"/>
  <c r="K5476" i="1"/>
  <c r="L5476" i="1"/>
  <c r="K3822" i="1"/>
  <c r="L3822" i="1"/>
  <c r="K3752" i="1"/>
  <c r="L3752" i="1"/>
  <c r="K3683" i="1"/>
  <c r="L3683" i="1"/>
  <c r="K3687" i="1"/>
  <c r="L3687" i="1"/>
  <c r="K3682" i="1"/>
  <c r="L3682" i="1"/>
  <c r="K3248" i="1"/>
  <c r="L3248" i="1"/>
  <c r="K2377" i="1"/>
  <c r="L2377" i="1"/>
  <c r="K1482" i="1"/>
  <c r="L1482" i="1"/>
  <c r="K1447" i="1"/>
  <c r="L1447" i="1"/>
  <c r="K1081" i="1"/>
  <c r="L1081" i="1"/>
  <c r="K1308" i="1"/>
  <c r="L1308" i="1"/>
  <c r="K1260" i="1"/>
  <c r="L1260" i="1"/>
  <c r="K1259" i="1"/>
  <c r="L1259" i="1"/>
  <c r="K1252" i="1"/>
  <c r="L1252" i="1"/>
  <c r="K1251" i="1"/>
  <c r="L1251" i="1"/>
  <c r="K4692" i="1"/>
  <c r="L4692" i="1"/>
  <c r="K1230" i="1"/>
  <c r="L1230" i="1"/>
  <c r="K1211" i="1"/>
  <c r="L1211" i="1"/>
  <c r="K1192" i="1"/>
  <c r="L1192" i="1"/>
  <c r="K1191" i="1"/>
  <c r="L1191" i="1"/>
  <c r="K1177" i="1"/>
  <c r="L1177" i="1"/>
  <c r="K3464" i="1"/>
  <c r="L3464" i="1"/>
  <c r="K3684" i="1"/>
  <c r="L3684" i="1"/>
  <c r="K907" i="1"/>
  <c r="L907" i="1"/>
  <c r="K895" i="1"/>
  <c r="L895" i="1"/>
  <c r="K917" i="1"/>
  <c r="L917" i="1"/>
  <c r="K5329" i="1"/>
  <c r="L5329" i="1"/>
  <c r="K438" i="1"/>
  <c r="L438" i="1"/>
  <c r="K2339" i="1"/>
  <c r="L2339" i="1"/>
  <c r="K557" i="1"/>
  <c r="L557" i="1"/>
  <c r="K293" i="1"/>
  <c r="L293" i="1"/>
  <c r="K4088" i="1"/>
  <c r="L4088" i="1"/>
  <c r="K5403" i="1"/>
  <c r="L5403" i="1"/>
  <c r="K5316" i="1"/>
  <c r="L5316" i="1"/>
  <c r="K5263" i="1"/>
  <c r="L5263" i="1"/>
  <c r="K5291" i="1"/>
  <c r="L5291" i="1"/>
  <c r="K5274" i="1"/>
  <c r="L5274" i="1"/>
  <c r="K5262" i="1"/>
  <c r="L5262" i="1"/>
  <c r="K5258" i="1"/>
  <c r="L5258" i="1"/>
  <c r="K5257" i="1"/>
  <c r="L5257" i="1"/>
  <c r="K5286" i="1"/>
  <c r="L5286" i="1"/>
  <c r="K5305" i="1"/>
  <c r="L5305" i="1"/>
  <c r="K2373" i="1"/>
  <c r="L2373" i="1"/>
  <c r="K2372" i="1"/>
  <c r="L2372" i="1"/>
  <c r="K724" i="1"/>
  <c r="L724" i="1"/>
  <c r="K689" i="1"/>
  <c r="L689" i="1"/>
  <c r="K644" i="1"/>
  <c r="L644" i="1"/>
  <c r="K642" i="1"/>
  <c r="L642" i="1"/>
  <c r="K723" i="1"/>
  <c r="L723" i="1"/>
  <c r="K113" i="1"/>
  <c r="L113" i="1"/>
  <c r="K106" i="1"/>
  <c r="L106" i="1"/>
  <c r="K480" i="1"/>
  <c r="L480" i="1"/>
  <c r="K469" i="1"/>
  <c r="L469" i="1"/>
  <c r="K4335" i="1"/>
  <c r="L4335" i="1"/>
  <c r="K2604" i="1"/>
  <c r="L2604" i="1"/>
  <c r="K2083" i="1"/>
  <c r="L2083" i="1"/>
  <c r="K504" i="1"/>
  <c r="L504" i="1"/>
  <c r="K2933" i="1"/>
  <c r="L2933" i="1"/>
  <c r="K2932" i="1"/>
  <c r="L2932" i="1"/>
  <c r="K505" i="1"/>
  <c r="L505" i="1"/>
  <c r="K1737" i="1"/>
  <c r="L1737" i="1"/>
  <c r="K2331" i="1"/>
  <c r="L2331" i="1"/>
  <c r="K2330" i="1"/>
  <c r="L2330" i="1"/>
  <c r="K5143" i="1"/>
  <c r="L5143" i="1"/>
  <c r="K4177" i="1"/>
  <c r="L4177" i="1"/>
  <c r="K537" i="1"/>
  <c r="L537" i="1"/>
  <c r="K4209" i="1"/>
  <c r="L4209" i="1"/>
  <c r="K37" i="1"/>
  <c r="L37" i="1"/>
  <c r="K157" i="1"/>
  <c r="L157" i="1"/>
  <c r="K5110" i="1"/>
  <c r="L5110" i="1"/>
  <c r="K5109" i="1"/>
  <c r="L5109" i="1"/>
  <c r="K5036" i="1"/>
  <c r="L5036" i="1"/>
  <c r="K5041" i="1"/>
  <c r="L5041" i="1"/>
  <c r="K2009" i="1"/>
  <c r="L2009" i="1"/>
  <c r="K4683" i="1"/>
  <c r="L4683" i="1"/>
  <c r="K5098" i="1"/>
  <c r="L5098" i="1"/>
  <c r="K3987" i="1"/>
  <c r="L3987" i="1"/>
  <c r="K1376" i="1"/>
  <c r="L1376" i="1"/>
  <c r="K2772" i="1"/>
  <c r="L2772" i="1"/>
  <c r="K566" i="1"/>
  <c r="L566" i="1"/>
  <c r="K5234" i="1"/>
  <c r="L5234" i="1"/>
  <c r="K4427" i="1"/>
  <c r="L4427" i="1"/>
  <c r="K2831" i="1"/>
  <c r="L2831" i="1"/>
  <c r="K470" i="1"/>
  <c r="L470" i="1"/>
  <c r="K5416" i="1"/>
  <c r="L5416" i="1"/>
  <c r="K4385" i="1"/>
  <c r="L4385" i="1"/>
  <c r="K4001" i="1"/>
  <c r="L4001" i="1"/>
  <c r="K3827" i="1"/>
  <c r="L3827" i="1"/>
  <c r="K3735" i="1"/>
  <c r="L3735" i="1"/>
  <c r="K3932" i="1"/>
  <c r="L3932" i="1"/>
  <c r="K5383" i="1"/>
  <c r="L5383" i="1"/>
  <c r="K1992" i="1"/>
  <c r="L1992" i="1"/>
  <c r="K1991" i="1"/>
  <c r="L1991" i="1"/>
  <c r="K1826" i="1"/>
  <c r="L1826" i="1"/>
  <c r="K1824" i="1"/>
  <c r="L1824" i="1"/>
  <c r="K1823" i="1"/>
  <c r="L1823" i="1"/>
  <c r="K1765" i="1"/>
  <c r="L1765" i="1"/>
  <c r="K1801" i="1"/>
  <c r="L1801" i="1"/>
  <c r="K1764" i="1"/>
  <c r="L1764" i="1"/>
  <c r="K1763" i="1"/>
  <c r="L1763" i="1"/>
  <c r="K1796" i="1"/>
  <c r="L1796" i="1"/>
  <c r="K1812" i="1"/>
  <c r="L1812" i="1"/>
  <c r="K1808" i="1"/>
  <c r="L1808" i="1"/>
  <c r="K1792" i="1"/>
  <c r="L1792" i="1"/>
  <c r="K1761" i="1"/>
  <c r="L1761" i="1"/>
  <c r="K1760" i="1"/>
  <c r="L1760" i="1"/>
  <c r="K45" i="1"/>
  <c r="L45" i="1"/>
  <c r="K4955" i="1"/>
  <c r="L4955" i="1"/>
  <c r="K2432" i="1"/>
  <c r="L2432" i="1"/>
  <c r="K5379" i="1"/>
  <c r="L5379" i="1"/>
  <c r="K5387" i="1"/>
  <c r="L5387" i="1"/>
  <c r="K3608" i="1"/>
  <c r="L3608" i="1"/>
  <c r="K2130" i="1"/>
  <c r="L2130" i="1"/>
  <c r="K1785" i="1"/>
  <c r="L1785" i="1"/>
  <c r="K5401" i="1"/>
  <c r="L5401" i="1"/>
  <c r="K164" i="1"/>
  <c r="L164" i="1"/>
  <c r="K2299" i="1"/>
  <c r="L2299" i="1"/>
  <c r="K3149" i="1"/>
  <c r="L3149" i="1"/>
  <c r="K5343" i="1"/>
  <c r="L5343" i="1"/>
  <c r="K3518" i="1"/>
  <c r="L3518" i="1"/>
  <c r="K3519" i="1"/>
  <c r="L3519" i="1"/>
  <c r="K2858" i="1"/>
  <c r="L2858" i="1"/>
  <c r="K3164" i="1"/>
  <c r="L3164" i="1"/>
  <c r="K5179" i="1"/>
  <c r="L5179" i="1"/>
  <c r="K3124" i="1"/>
  <c r="L3124" i="1"/>
  <c r="K2629" i="1"/>
  <c r="L2629" i="1"/>
  <c r="K5097" i="1"/>
  <c r="L5097" i="1"/>
  <c r="K562" i="1"/>
  <c r="L562" i="1"/>
  <c r="K3242" i="1"/>
  <c r="L3242" i="1"/>
  <c r="K3189" i="1"/>
  <c r="L3189" i="1"/>
  <c r="K2441" i="1"/>
  <c r="L2441" i="1"/>
  <c r="K1221" i="1"/>
  <c r="L1221" i="1"/>
  <c r="K1356" i="1"/>
  <c r="L1356" i="1"/>
  <c r="K1354" i="1"/>
  <c r="L1354" i="1"/>
  <c r="K1353" i="1"/>
  <c r="L1353" i="1"/>
  <c r="K1355" i="1"/>
  <c r="L1355" i="1"/>
  <c r="K1357" i="1"/>
  <c r="L1357" i="1"/>
  <c r="K4843" i="1"/>
  <c r="L4843" i="1"/>
  <c r="K582" i="1"/>
  <c r="L582" i="1"/>
  <c r="K3897" i="1"/>
  <c r="L3897" i="1"/>
  <c r="K4112" i="1"/>
  <c r="L4112" i="1"/>
  <c r="K3901" i="1"/>
  <c r="L3901" i="1"/>
  <c r="K3715" i="1"/>
  <c r="L3715" i="1"/>
  <c r="K3718" i="1"/>
  <c r="L3718" i="1"/>
  <c r="K3903" i="1"/>
  <c r="L3903" i="1"/>
  <c r="K2276" i="1"/>
  <c r="L2276" i="1"/>
  <c r="K4168" i="1"/>
  <c r="L4168" i="1"/>
  <c r="K3866" i="1"/>
  <c r="L3866" i="1"/>
  <c r="K3865" i="1"/>
  <c r="L3865" i="1"/>
  <c r="K3867" i="1"/>
  <c r="L3867" i="1"/>
  <c r="K4116" i="1"/>
  <c r="L4116" i="1"/>
  <c r="K2353" i="1"/>
  <c r="L2353" i="1"/>
  <c r="K3761" i="1"/>
  <c r="L3761" i="1"/>
  <c r="K3465" i="1"/>
  <c r="L3465" i="1"/>
  <c r="K3463" i="1"/>
  <c r="L3463" i="1"/>
  <c r="K5468" i="1"/>
  <c r="L5468" i="1"/>
  <c r="K4953" i="1"/>
  <c r="L4953" i="1"/>
  <c r="K2141" i="1"/>
  <c r="L2141" i="1"/>
  <c r="K2140" i="1"/>
  <c r="L2140" i="1"/>
  <c r="K2136" i="1"/>
  <c r="L2136" i="1"/>
  <c r="K2143" i="1"/>
  <c r="L2143" i="1"/>
  <c r="K2142" i="1"/>
  <c r="L2142" i="1"/>
  <c r="K2135" i="1"/>
  <c r="L2135" i="1"/>
  <c r="K2303" i="1"/>
  <c r="L2303" i="1"/>
  <c r="K1209" i="1"/>
  <c r="L1209" i="1"/>
  <c r="K1208" i="1"/>
  <c r="L1208" i="1"/>
  <c r="K1215" i="1"/>
  <c r="L1215" i="1"/>
  <c r="K1206" i="1"/>
  <c r="L1206" i="1"/>
  <c r="K1203" i="1"/>
  <c r="L1203" i="1"/>
  <c r="K5437" i="1"/>
  <c r="L5437" i="1"/>
  <c r="K5381" i="1"/>
  <c r="L5381" i="1"/>
  <c r="K681" i="1"/>
  <c r="L681" i="1"/>
  <c r="K683" i="1"/>
  <c r="L683" i="1"/>
  <c r="K4618" i="1"/>
  <c r="L4618" i="1"/>
  <c r="K4617" i="1"/>
  <c r="L4617" i="1"/>
  <c r="K1348" i="1"/>
  <c r="L1348" i="1"/>
  <c r="K401" i="1"/>
  <c r="L401" i="1"/>
  <c r="K394" i="1"/>
  <c r="L394" i="1"/>
  <c r="K1149" i="1"/>
  <c r="L1149" i="1"/>
  <c r="K1148" i="1"/>
  <c r="L1148" i="1"/>
  <c r="K1147" i="1"/>
  <c r="L1147" i="1"/>
  <c r="K5156" i="1"/>
  <c r="L5156" i="1"/>
  <c r="K5154" i="1"/>
  <c r="L5154" i="1"/>
  <c r="K5031" i="1"/>
  <c r="L5031" i="1"/>
  <c r="K342" i="1"/>
  <c r="L342" i="1"/>
  <c r="K341" i="1"/>
  <c r="L341" i="1"/>
  <c r="K5229" i="1"/>
  <c r="L5229" i="1"/>
  <c r="K5029" i="1"/>
  <c r="L5029" i="1"/>
  <c r="K5028" i="1"/>
  <c r="L5028" i="1"/>
  <c r="K5368" i="1"/>
  <c r="L5368" i="1"/>
  <c r="K5220" i="1"/>
  <c r="L5220" i="1"/>
  <c r="K340" i="1"/>
  <c r="L340" i="1"/>
  <c r="K347" i="1"/>
  <c r="L347" i="1"/>
  <c r="K346" i="1"/>
  <c r="L346" i="1"/>
  <c r="K740" i="1"/>
  <c r="L740" i="1"/>
  <c r="K738" i="1"/>
  <c r="L738" i="1"/>
  <c r="K5211" i="1"/>
  <c r="L5211" i="1"/>
  <c r="K5210" i="1"/>
  <c r="L5210" i="1"/>
  <c r="K5224" i="1"/>
  <c r="L5224" i="1"/>
  <c r="K5217" i="1"/>
  <c r="L5217" i="1"/>
  <c r="K5218" i="1"/>
  <c r="L5218" i="1"/>
  <c r="K5230" i="1"/>
  <c r="L5230" i="1"/>
  <c r="K5032" i="1"/>
  <c r="L5032" i="1"/>
  <c r="K5030" i="1"/>
  <c r="L5030" i="1"/>
  <c r="K330" i="1"/>
  <c r="L330" i="1"/>
  <c r="K604" i="1"/>
  <c r="L604" i="1"/>
  <c r="K607" i="1"/>
  <c r="L607" i="1"/>
  <c r="K802" i="1"/>
  <c r="L802" i="1"/>
  <c r="K4788" i="1"/>
  <c r="L4788" i="1"/>
  <c r="K4789" i="1"/>
  <c r="L4789" i="1"/>
  <c r="K3121" i="1"/>
  <c r="L3121" i="1"/>
  <c r="K1365" i="1"/>
  <c r="L1365" i="1"/>
  <c r="K1364" i="1"/>
  <c r="L1364" i="1"/>
  <c r="K4950" i="1"/>
  <c r="L4950" i="1"/>
  <c r="K1533" i="1"/>
  <c r="L1533" i="1"/>
  <c r="K2765" i="1"/>
  <c r="L2765" i="1"/>
  <c r="K2761" i="1"/>
  <c r="L2761" i="1"/>
  <c r="K2764" i="1"/>
  <c r="L2764" i="1"/>
  <c r="K2763" i="1"/>
  <c r="L2763" i="1"/>
  <c r="K2760" i="1"/>
  <c r="L2760" i="1"/>
  <c r="K2126" i="1"/>
  <c r="L2126" i="1"/>
  <c r="K675" i="1"/>
  <c r="L675" i="1"/>
  <c r="K4176" i="1"/>
  <c r="L4176" i="1"/>
  <c r="K1902" i="1"/>
  <c r="L1902" i="1"/>
  <c r="K1842" i="1"/>
  <c r="L1842" i="1"/>
  <c r="K1840" i="1"/>
  <c r="L1840" i="1"/>
  <c r="K4631" i="1"/>
  <c r="L4631" i="1"/>
  <c r="K814" i="1"/>
  <c r="L814" i="1"/>
  <c r="K1843" i="1"/>
  <c r="L1843" i="1"/>
  <c r="K1841" i="1"/>
  <c r="L1841" i="1"/>
  <c r="K1094" i="1"/>
  <c r="L1094" i="1"/>
  <c r="K5328" i="1"/>
  <c r="L5328" i="1"/>
  <c r="K1136" i="1"/>
  <c r="L1136" i="1"/>
  <c r="K617" i="1"/>
  <c r="L617" i="1"/>
  <c r="K572" i="1"/>
  <c r="L572" i="1"/>
  <c r="K577" i="1"/>
  <c r="L577" i="1"/>
  <c r="K576" i="1"/>
  <c r="L576" i="1"/>
  <c r="K575" i="1"/>
  <c r="L575" i="1"/>
  <c r="K573" i="1"/>
  <c r="L573" i="1"/>
  <c r="K571" i="1"/>
  <c r="L571" i="1"/>
  <c r="K570" i="1"/>
  <c r="L570" i="1"/>
  <c r="K5244" i="1"/>
  <c r="L5244" i="1"/>
  <c r="K5270" i="1"/>
  <c r="L5270" i="1"/>
  <c r="K5284" i="1"/>
  <c r="L5284" i="1"/>
  <c r="K5268" i="1"/>
  <c r="L5268" i="1"/>
  <c r="K5267" i="1"/>
  <c r="L5267" i="1"/>
  <c r="K5306" i="1"/>
  <c r="L5306" i="1"/>
  <c r="K5266" i="1"/>
  <c r="L5266" i="1"/>
  <c r="K5288" i="1"/>
  <c r="L5288" i="1"/>
  <c r="K5277" i="1"/>
  <c r="L5277" i="1"/>
  <c r="K5276" i="1"/>
  <c r="L5276" i="1"/>
  <c r="K5264" i="1"/>
  <c r="L5264" i="1"/>
  <c r="K4605" i="1"/>
  <c r="L4605" i="1"/>
  <c r="K728" i="1"/>
  <c r="L728" i="1"/>
  <c r="K727" i="1"/>
  <c r="L727" i="1"/>
  <c r="K712" i="1"/>
  <c r="L712" i="1"/>
  <c r="K716" i="1"/>
  <c r="L716" i="1"/>
  <c r="K710" i="1"/>
  <c r="L710" i="1"/>
  <c r="K688" i="1"/>
  <c r="L688" i="1"/>
  <c r="K686" i="1"/>
  <c r="L686" i="1"/>
  <c r="K648" i="1"/>
  <c r="L648" i="1"/>
  <c r="K633" i="1"/>
  <c r="L633" i="1"/>
  <c r="K632" i="1"/>
  <c r="L632" i="1"/>
  <c r="K628" i="1"/>
  <c r="L628" i="1"/>
  <c r="K115" i="1"/>
  <c r="L115" i="1"/>
  <c r="K97" i="1"/>
  <c r="L97" i="1"/>
  <c r="K5297" i="1"/>
  <c r="L5297" i="1"/>
  <c r="K5310" i="1"/>
  <c r="L5310" i="1"/>
  <c r="K5271" i="1"/>
  <c r="L5271" i="1"/>
  <c r="K5245" i="1"/>
  <c r="L5245" i="1"/>
  <c r="K711" i="1"/>
  <c r="L711" i="1"/>
  <c r="K630" i="1"/>
  <c r="L630" i="1"/>
  <c r="K645" i="1"/>
  <c r="L645" i="1"/>
  <c r="K610" i="1"/>
  <c r="L610" i="1"/>
  <c r="K5303" i="1"/>
  <c r="L5303" i="1"/>
  <c r="K118" i="1"/>
  <c r="L118" i="1"/>
  <c r="K117" i="1"/>
  <c r="L117" i="1"/>
  <c r="K116" i="1"/>
  <c r="L116" i="1"/>
  <c r="K5446" i="1"/>
  <c r="L5446" i="1"/>
  <c r="K634" i="1"/>
  <c r="L634" i="1"/>
  <c r="K122" i="1"/>
  <c r="L122" i="1"/>
  <c r="K132" i="1"/>
  <c r="L132" i="1"/>
  <c r="K4836" i="1"/>
  <c r="L4836" i="1"/>
  <c r="K4634" i="1"/>
  <c r="L4634" i="1"/>
  <c r="K4608" i="1"/>
  <c r="L4608" i="1"/>
  <c r="K141" i="1"/>
  <c r="L141" i="1"/>
  <c r="K5318" i="1"/>
  <c r="L5318" i="1"/>
  <c r="K5301" i="1"/>
  <c r="L5301" i="1"/>
  <c r="K5292" i="1"/>
  <c r="L5292" i="1"/>
  <c r="K4712" i="1"/>
  <c r="L4712" i="1"/>
  <c r="K4711" i="1"/>
  <c r="L4711" i="1"/>
  <c r="K713" i="1"/>
  <c r="L713" i="1"/>
  <c r="K637" i="1"/>
  <c r="L637" i="1"/>
  <c r="K636" i="1"/>
  <c r="L636" i="1"/>
  <c r="K640" i="1"/>
  <c r="L640" i="1"/>
  <c r="K121" i="1"/>
  <c r="L121" i="1"/>
  <c r="K120" i="1"/>
  <c r="L120" i="1"/>
  <c r="K5447" i="1"/>
  <c r="L5447" i="1"/>
  <c r="K684" i="1"/>
  <c r="L684" i="1"/>
  <c r="K139" i="1"/>
  <c r="L139" i="1"/>
  <c r="K114" i="1"/>
  <c r="L114" i="1"/>
  <c r="K96" i="1"/>
  <c r="L96" i="1"/>
  <c r="K90" i="1"/>
  <c r="L90" i="1"/>
  <c r="K5367" i="1"/>
  <c r="L5367" i="1"/>
  <c r="K5317" i="1"/>
  <c r="L5317" i="1"/>
  <c r="K5269" i="1"/>
  <c r="L5269" i="1"/>
  <c r="K5312" i="1"/>
  <c r="L5312" i="1"/>
  <c r="K5293" i="1"/>
  <c r="L5293" i="1"/>
  <c r="K5309" i="1"/>
  <c r="L5309" i="1"/>
  <c r="K5296" i="1"/>
  <c r="L5296" i="1"/>
  <c r="K5265" i="1"/>
  <c r="L5265" i="1"/>
  <c r="K5300" i="1"/>
  <c r="L5300" i="1"/>
  <c r="K5294" i="1"/>
  <c r="L5294" i="1"/>
  <c r="K5285" i="1"/>
  <c r="L5285" i="1"/>
  <c r="K4715" i="1"/>
  <c r="L4715" i="1"/>
  <c r="K2262" i="1"/>
  <c r="L2262" i="1"/>
  <c r="K635" i="1"/>
  <c r="L635" i="1"/>
  <c r="K631" i="1"/>
  <c r="L631" i="1"/>
  <c r="K629" i="1"/>
  <c r="L629" i="1"/>
  <c r="K1913" i="1"/>
  <c r="L1913" i="1"/>
  <c r="K985" i="1"/>
  <c r="L985" i="1"/>
  <c r="K4909" i="1"/>
  <c r="L4909" i="1"/>
  <c r="K2401" i="1"/>
  <c r="L2401" i="1"/>
  <c r="K2481" i="1"/>
  <c r="L2481" i="1"/>
  <c r="K2493" i="1"/>
  <c r="L2493" i="1"/>
  <c r="K2825" i="1"/>
  <c r="L2825" i="1"/>
  <c r="K1606" i="1"/>
  <c r="L1606" i="1"/>
  <c r="K981" i="1"/>
  <c r="L981" i="1"/>
  <c r="K1647" i="1"/>
  <c r="L1647" i="1"/>
  <c r="K1727" i="1"/>
  <c r="L1727" i="1"/>
  <c r="K965" i="1"/>
  <c r="L965" i="1"/>
  <c r="K924" i="1"/>
  <c r="L924" i="1"/>
  <c r="K944" i="1"/>
  <c r="L944" i="1"/>
  <c r="K894" i="1"/>
  <c r="L894" i="1"/>
  <c r="K2477" i="1"/>
  <c r="L2477" i="1"/>
  <c r="K2697" i="1"/>
  <c r="L2697" i="1"/>
  <c r="K898" i="1"/>
  <c r="L898" i="1"/>
  <c r="K904" i="1"/>
  <c r="L904" i="1"/>
  <c r="K971" i="1"/>
  <c r="L971" i="1"/>
  <c r="K2404" i="1"/>
  <c r="L2404" i="1"/>
  <c r="K1613" i="1"/>
  <c r="L1613" i="1"/>
  <c r="K1605" i="1"/>
  <c r="L1605" i="1"/>
  <c r="K1008" i="1"/>
  <c r="L1008" i="1"/>
  <c r="K998" i="1"/>
  <c r="L998" i="1"/>
  <c r="K967" i="1"/>
  <c r="L967" i="1"/>
  <c r="K1358" i="1"/>
  <c r="L1358" i="1"/>
  <c r="K2312" i="1"/>
  <c r="L2312" i="1"/>
  <c r="K2292" i="1"/>
  <c r="L2292" i="1"/>
  <c r="K1339" i="1"/>
  <c r="L1339" i="1"/>
  <c r="K1338" i="1"/>
  <c r="L1338" i="1"/>
  <c r="K4486" i="1"/>
  <c r="L4486" i="1"/>
  <c r="K3937" i="1"/>
  <c r="L3937" i="1"/>
  <c r="K4479" i="1"/>
  <c r="L4479" i="1"/>
  <c r="K1228" i="1"/>
  <c r="L1228" i="1"/>
  <c r="K1200" i="1"/>
  <c r="L1200" i="1"/>
  <c r="K1998" i="1"/>
  <c r="L1998" i="1"/>
  <c r="K2004" i="1"/>
  <c r="L2004" i="1"/>
  <c r="K4012" i="1"/>
  <c r="L4012" i="1"/>
  <c r="K159" i="1"/>
  <c r="L159" i="1"/>
  <c r="K4166" i="1"/>
  <c r="L4166" i="1"/>
  <c r="K5414" i="1"/>
  <c r="L5414" i="1"/>
  <c r="K4004" i="1"/>
  <c r="L4004" i="1"/>
  <c r="K4002" i="1"/>
  <c r="L4002" i="1"/>
  <c r="K2296" i="1"/>
  <c r="L2296" i="1"/>
  <c r="K866" i="1"/>
  <c r="L866" i="1"/>
  <c r="K865" i="1"/>
  <c r="L865" i="1"/>
  <c r="K2719" i="1"/>
  <c r="L2719" i="1"/>
  <c r="K565" i="1"/>
  <c r="L565" i="1"/>
  <c r="K3195" i="1"/>
  <c r="L3195" i="1"/>
  <c r="K2815" i="1"/>
  <c r="L2815" i="1"/>
  <c r="K4103" i="1"/>
  <c r="L4103" i="1"/>
  <c r="K586" i="1"/>
  <c r="L586" i="1"/>
  <c r="K5155" i="1"/>
  <c r="L5155" i="1"/>
  <c r="K1229" i="1"/>
  <c r="L1229" i="1"/>
  <c r="K3954" i="1"/>
  <c r="L3954" i="1"/>
  <c r="K1568" i="1"/>
  <c r="L1568" i="1"/>
  <c r="K939" i="1"/>
  <c r="L939" i="1"/>
  <c r="K1253" i="1"/>
  <c r="L1253" i="1"/>
  <c r="K1344" i="1"/>
  <c r="L1344" i="1"/>
  <c r="K1275" i="1"/>
  <c r="L1275" i="1"/>
  <c r="K2848" i="1"/>
  <c r="L2848" i="1"/>
  <c r="K2708" i="1"/>
  <c r="L2708" i="1"/>
  <c r="K2683" i="1"/>
  <c r="L2683" i="1"/>
  <c r="K2688" i="1"/>
  <c r="L2688" i="1"/>
  <c r="K2671" i="1"/>
  <c r="L2671" i="1"/>
  <c r="K2670" i="1"/>
  <c r="L2670" i="1"/>
  <c r="K2669" i="1"/>
  <c r="L2669" i="1"/>
  <c r="K2668" i="1"/>
  <c r="L2668" i="1"/>
  <c r="K2673" i="1"/>
  <c r="L2673" i="1"/>
  <c r="K5158" i="1"/>
  <c r="L5158" i="1"/>
  <c r="K1333" i="1"/>
  <c r="L1333" i="1"/>
  <c r="K2698" i="1"/>
  <c r="L2698" i="1"/>
  <c r="K2709" i="1"/>
  <c r="L2709" i="1"/>
  <c r="K1595" i="1"/>
  <c r="L1595" i="1"/>
  <c r="K1500" i="1"/>
  <c r="L1500" i="1"/>
  <c r="K1669" i="1"/>
  <c r="L1669" i="1"/>
  <c r="K1668" i="1"/>
  <c r="L1668" i="1"/>
  <c r="K1667" i="1"/>
  <c r="L1667" i="1"/>
  <c r="K1665" i="1"/>
  <c r="L1665" i="1"/>
  <c r="K1672" i="1"/>
  <c r="L1672" i="1"/>
  <c r="K1135" i="1"/>
  <c r="L1135" i="1"/>
  <c r="K3102" i="1"/>
  <c r="L3102" i="1"/>
  <c r="K1682" i="1"/>
  <c r="L1682" i="1"/>
  <c r="K1666" i="1"/>
  <c r="L1666" i="1"/>
  <c r="K5281" i="1"/>
  <c r="L5281" i="1"/>
  <c r="K1790" i="1"/>
  <c r="L1790" i="1"/>
  <c r="K1756" i="1"/>
  <c r="L1756" i="1"/>
  <c r="K1755" i="1"/>
  <c r="L1755" i="1"/>
  <c r="K1754" i="1"/>
  <c r="L1754" i="1"/>
  <c r="K1753" i="1"/>
  <c r="L1753" i="1"/>
  <c r="K1936" i="1"/>
  <c r="L1936" i="1"/>
  <c r="K2533" i="1"/>
  <c r="L2533" i="1"/>
  <c r="K3938" i="1"/>
  <c r="L3938" i="1"/>
  <c r="K3830" i="1"/>
  <c r="L3830" i="1"/>
  <c r="K785" i="1"/>
  <c r="L785" i="1"/>
  <c r="K4591" i="1"/>
  <c r="L4591" i="1"/>
  <c r="K1470" i="1"/>
  <c r="L1470" i="1"/>
  <c r="K2359" i="1"/>
  <c r="L2359" i="1"/>
  <c r="K4927" i="1"/>
  <c r="L4927" i="1"/>
  <c r="K2090" i="1"/>
  <c r="L2090" i="1"/>
  <c r="K2607" i="1"/>
  <c r="L2607" i="1"/>
  <c r="K4636" i="1"/>
  <c r="L4636" i="1"/>
  <c r="K875" i="1"/>
  <c r="L875" i="1"/>
  <c r="K984" i="1"/>
  <c r="L984" i="1"/>
  <c r="K911" i="1"/>
  <c r="L911" i="1"/>
  <c r="K1639" i="1"/>
  <c r="L1639" i="1"/>
  <c r="K1640" i="1"/>
  <c r="L1640" i="1"/>
  <c r="K2213" i="1"/>
  <c r="L2213" i="1"/>
  <c r="K3098" i="1"/>
  <c r="L3098" i="1"/>
  <c r="K4867" i="1"/>
  <c r="L4867" i="1"/>
  <c r="K4772" i="1"/>
  <c r="L4772" i="1"/>
  <c r="K4559" i="1"/>
  <c r="L4559" i="1"/>
  <c r="K1685" i="1"/>
  <c r="L1685" i="1"/>
  <c r="K1684" i="1"/>
  <c r="L1684" i="1"/>
  <c r="K1188" i="1"/>
  <c r="L1188" i="1"/>
  <c r="K3947" i="1"/>
  <c r="L3947" i="1"/>
  <c r="K1418" i="1"/>
  <c r="L1418" i="1"/>
  <c r="K776" i="1"/>
  <c r="L776" i="1"/>
  <c r="K874" i="1"/>
  <c r="L874" i="1"/>
  <c r="K4381" i="1"/>
  <c r="L4381" i="1"/>
  <c r="K2516" i="1"/>
  <c r="L2516" i="1"/>
  <c r="K2519" i="1"/>
  <c r="L2519" i="1"/>
  <c r="K1465" i="1"/>
  <c r="L1465" i="1"/>
  <c r="K1464" i="1"/>
  <c r="L1464" i="1"/>
  <c r="K1410" i="1"/>
  <c r="L1410" i="1"/>
  <c r="K4753" i="1"/>
  <c r="L4753" i="1"/>
  <c r="K1426" i="1"/>
  <c r="L1426" i="1"/>
  <c r="K1424" i="1"/>
  <c r="L1424" i="1"/>
  <c r="K1430" i="1"/>
  <c r="L1430" i="1"/>
  <c r="K1421" i="1"/>
  <c r="L1421" i="1"/>
  <c r="K1428" i="1"/>
  <c r="L1428" i="1"/>
  <c r="K51" i="1"/>
  <c r="L51" i="1"/>
  <c r="K3099" i="1"/>
  <c r="L3099" i="1"/>
  <c r="K657" i="1"/>
  <c r="L657" i="1"/>
  <c r="K1490" i="1"/>
  <c r="L1490" i="1"/>
  <c r="K1495" i="1"/>
  <c r="L1495" i="1"/>
  <c r="K1494" i="1"/>
  <c r="L1494" i="1"/>
  <c r="K1493" i="1"/>
  <c r="L1493" i="1"/>
  <c r="K1491" i="1"/>
  <c r="L1491" i="1"/>
  <c r="K1489" i="1"/>
  <c r="L1489" i="1"/>
  <c r="K4947" i="1"/>
  <c r="L4947" i="1"/>
  <c r="K2589" i="1"/>
  <c r="L2589" i="1"/>
  <c r="K5001" i="1"/>
  <c r="L5001" i="1"/>
  <c r="K873" i="1"/>
  <c r="L873" i="1"/>
  <c r="K1006" i="1"/>
  <c r="L1006" i="1"/>
  <c r="K970" i="1"/>
  <c r="L970" i="1"/>
  <c r="K983" i="1"/>
  <c r="L983" i="1"/>
  <c r="K4922" i="1"/>
  <c r="L4922" i="1"/>
  <c r="K935" i="1"/>
  <c r="L935" i="1"/>
  <c r="K960" i="1"/>
  <c r="L960" i="1"/>
  <c r="K980" i="1"/>
  <c r="L980" i="1"/>
  <c r="K979" i="1"/>
  <c r="L979" i="1"/>
  <c r="K4928" i="1"/>
  <c r="L4928" i="1"/>
  <c r="K651" i="1"/>
  <c r="L651" i="1"/>
  <c r="K1307" i="1"/>
  <c r="L1307" i="1"/>
  <c r="K1306" i="1"/>
  <c r="L1306" i="1"/>
  <c r="K4529" i="1"/>
  <c r="L4529" i="1"/>
  <c r="K991" i="1"/>
  <c r="L991" i="1"/>
  <c r="K781" i="1"/>
  <c r="L781" i="1"/>
  <c r="K780" i="1"/>
  <c r="L780" i="1"/>
  <c r="K2874" i="1"/>
  <c r="L2874" i="1"/>
  <c r="K1004" i="1"/>
  <c r="L1004" i="1"/>
  <c r="K4857" i="1"/>
  <c r="L4857" i="1"/>
  <c r="K4966" i="1"/>
  <c r="L4966" i="1"/>
  <c r="K3067" i="1"/>
  <c r="L3067" i="1"/>
  <c r="K925" i="1"/>
  <c r="L925" i="1"/>
  <c r="K3008" i="1"/>
  <c r="L3008" i="1"/>
  <c r="K977" i="1"/>
  <c r="L977" i="1"/>
  <c r="K999" i="1"/>
  <c r="L999" i="1"/>
  <c r="K614" i="1"/>
  <c r="L614" i="1"/>
  <c r="K2693" i="1"/>
  <c r="L2693" i="1"/>
  <c r="K2676" i="1"/>
  <c r="L2676" i="1"/>
  <c r="K2675" i="1"/>
  <c r="L2675" i="1"/>
  <c r="K2682" i="1"/>
  <c r="L2682" i="1"/>
  <c r="K914" i="1"/>
  <c r="L914" i="1"/>
  <c r="K957" i="1"/>
  <c r="L957" i="1"/>
  <c r="K948" i="1"/>
  <c r="L948" i="1"/>
  <c r="K997" i="1"/>
  <c r="L997" i="1"/>
  <c r="K2177" i="1"/>
  <c r="L2177" i="1"/>
  <c r="K2112" i="1"/>
  <c r="L2112" i="1"/>
  <c r="K1855" i="1"/>
  <c r="L1855" i="1"/>
  <c r="K2644" i="1"/>
  <c r="L2644" i="1"/>
  <c r="K3294" i="1"/>
  <c r="L3294" i="1"/>
  <c r="K3283" i="1"/>
  <c r="L3283" i="1"/>
  <c r="K4949" i="1"/>
  <c r="L4949" i="1"/>
  <c r="K4948" i="1"/>
  <c r="L4948" i="1"/>
  <c r="K4460" i="1"/>
  <c r="L4460" i="1"/>
  <c r="K3299" i="1"/>
  <c r="L3299" i="1"/>
  <c r="K3286" i="1"/>
  <c r="L3286" i="1"/>
  <c r="K3282" i="1"/>
  <c r="L3282" i="1"/>
  <c r="K2846" i="1"/>
  <c r="L2846" i="1"/>
  <c r="K1532" i="1"/>
  <c r="L1532" i="1"/>
  <c r="K1531" i="1"/>
  <c r="L1531" i="1"/>
  <c r="K1534" i="1"/>
  <c r="L1534" i="1"/>
  <c r="K1535" i="1"/>
  <c r="L1535" i="1"/>
  <c r="K1526" i="1"/>
  <c r="L1526" i="1"/>
  <c r="K1540" i="1"/>
  <c r="L1540" i="1"/>
  <c r="K1516" i="1"/>
  <c r="L1516" i="1"/>
  <c r="K1512" i="1"/>
  <c r="L1512" i="1"/>
  <c r="K1510" i="1"/>
  <c r="L1510" i="1"/>
  <c r="K5386" i="1"/>
  <c r="L5386" i="1"/>
  <c r="K4963" i="1"/>
  <c r="L4963" i="1"/>
  <c r="K4522" i="1"/>
  <c r="L4522" i="1"/>
  <c r="K4521" i="1"/>
  <c r="L4521" i="1"/>
  <c r="K3331" i="1"/>
  <c r="L3331" i="1"/>
  <c r="K5048" i="1"/>
  <c r="L5048" i="1"/>
  <c r="K5043" i="1"/>
  <c r="L5043" i="1"/>
  <c r="K2965" i="1"/>
  <c r="L2965" i="1"/>
  <c r="K1269" i="1"/>
  <c r="L1269" i="1"/>
  <c r="K476" i="1"/>
  <c r="L476" i="1"/>
  <c r="K2231" i="1"/>
  <c r="L2231" i="1"/>
  <c r="K2742" i="1"/>
  <c r="L2742" i="1"/>
  <c r="K1313" i="1"/>
  <c r="L1313" i="1"/>
  <c r="K5101" i="1"/>
  <c r="L5101" i="1"/>
  <c r="K3338" i="1"/>
  <c r="L3338" i="1"/>
  <c r="K1564" i="1"/>
  <c r="L1564" i="1"/>
  <c r="K1368" i="1"/>
  <c r="L1368" i="1"/>
  <c r="K4858" i="1"/>
  <c r="L4858" i="1"/>
  <c r="K526" i="1"/>
  <c r="L526" i="1"/>
  <c r="K2945" i="1"/>
  <c r="L2945" i="1"/>
  <c r="K325" i="1"/>
  <c r="L325" i="1"/>
  <c r="K71" i="1"/>
  <c r="L71" i="1"/>
  <c r="K3383" i="1"/>
  <c r="L3383" i="1"/>
  <c r="K884" i="1"/>
  <c r="L884" i="1"/>
  <c r="K2200" i="1"/>
  <c r="L2200" i="1"/>
  <c r="K1472" i="1"/>
  <c r="L1472" i="1"/>
  <c r="K2797" i="1"/>
  <c r="L2797" i="1"/>
  <c r="K2796" i="1"/>
  <c r="L2796" i="1"/>
  <c r="K4862" i="1"/>
  <c r="L4862" i="1"/>
  <c r="K2388" i="1"/>
  <c r="L2388" i="1"/>
  <c r="K2211" i="1"/>
  <c r="L2211" i="1"/>
  <c r="K3514" i="1"/>
  <c r="L3514" i="1"/>
  <c r="K3773" i="1"/>
  <c r="L3773" i="1"/>
  <c r="K3843" i="1"/>
  <c r="L3843" i="1"/>
  <c r="K3775" i="1"/>
  <c r="L3775" i="1"/>
  <c r="K3533" i="1"/>
  <c r="L3533" i="1"/>
  <c r="K3998" i="1"/>
  <c r="L3998" i="1"/>
  <c r="K5421" i="1"/>
  <c r="L5421" i="1"/>
  <c r="K3772" i="1"/>
  <c r="L3772" i="1"/>
  <c r="K3753" i="1"/>
  <c r="L3753" i="1"/>
  <c r="K3691" i="1"/>
  <c r="L3691" i="1"/>
  <c r="K3542" i="1"/>
  <c r="L3542" i="1"/>
  <c r="K3541" i="1"/>
  <c r="L3541" i="1"/>
  <c r="K3540" i="1"/>
  <c r="L3540" i="1"/>
  <c r="K3526" i="1"/>
  <c r="L3526" i="1"/>
  <c r="K3770" i="1"/>
  <c r="L3770" i="1"/>
  <c r="K3995" i="1"/>
  <c r="L3995" i="1"/>
  <c r="K3994" i="1"/>
  <c r="L3994" i="1"/>
  <c r="K3940" i="1"/>
  <c r="L3940" i="1"/>
  <c r="K4796" i="1"/>
  <c r="L4796" i="1"/>
  <c r="K4743" i="1"/>
  <c r="L4743" i="1"/>
  <c r="K4737" i="1"/>
  <c r="L4737" i="1"/>
  <c r="K3712" i="1"/>
  <c r="L3712" i="1"/>
  <c r="K3312" i="1"/>
  <c r="L3312" i="1"/>
  <c r="K3317" i="1"/>
  <c r="L3317" i="1"/>
  <c r="K3307" i="1"/>
  <c r="L3307" i="1"/>
  <c r="K3316" i="1"/>
  <c r="L3316" i="1"/>
  <c r="K229" i="1"/>
  <c r="L229" i="1"/>
  <c r="K3502" i="1"/>
  <c r="L3502" i="1"/>
  <c r="K5373" i="1"/>
  <c r="L5373" i="1"/>
  <c r="K3876" i="1"/>
  <c r="L3876" i="1"/>
  <c r="K3875" i="1"/>
  <c r="L3875" i="1"/>
  <c r="K4931" i="1"/>
  <c r="L4931" i="1"/>
  <c r="K34" i="1"/>
  <c r="L34" i="1"/>
  <c r="K35" i="1"/>
  <c r="L35" i="1"/>
  <c r="K3801" i="1"/>
  <c r="L3801" i="1"/>
  <c r="K4096" i="1"/>
  <c r="L4096" i="1"/>
  <c r="K4095" i="1"/>
  <c r="L4095" i="1"/>
  <c r="K3504" i="1"/>
  <c r="L3504" i="1"/>
  <c r="K4962" i="1"/>
  <c r="L4962" i="1"/>
  <c r="K3334" i="1"/>
  <c r="L3334" i="1"/>
  <c r="K3330" i="1"/>
  <c r="L3330" i="1"/>
  <c r="K3868" i="1"/>
  <c r="L3868" i="1"/>
  <c r="K3863" i="1"/>
  <c r="L3863" i="1"/>
  <c r="K4111" i="1"/>
  <c r="L4111" i="1"/>
  <c r="K4110" i="1"/>
  <c r="L4110" i="1"/>
  <c r="K3861" i="1"/>
  <c r="L3861" i="1"/>
  <c r="K3860" i="1"/>
  <c r="L3860" i="1"/>
  <c r="K3857" i="1"/>
  <c r="L3857" i="1"/>
  <c r="K3855" i="1"/>
  <c r="L3855" i="1"/>
  <c r="K3854" i="1"/>
  <c r="L3854" i="1"/>
  <c r="K3606" i="1"/>
  <c r="L3606" i="1"/>
  <c r="K3740" i="1"/>
  <c r="L3740" i="1"/>
  <c r="K3844" i="1"/>
  <c r="L3844" i="1"/>
  <c r="K3829" i="1"/>
  <c r="L3829" i="1"/>
  <c r="K3745" i="1"/>
  <c r="L3745" i="1"/>
  <c r="K3743" i="1"/>
  <c r="L3743" i="1"/>
  <c r="K3605" i="1"/>
  <c r="L3605" i="1"/>
  <c r="K3939" i="1"/>
  <c r="L3939" i="1"/>
  <c r="K3807" i="1"/>
  <c r="L3807" i="1"/>
  <c r="K3784" i="1"/>
  <c r="L3784" i="1"/>
  <c r="K3782" i="1"/>
  <c r="L3782" i="1"/>
  <c r="K3778" i="1"/>
  <c r="L3778" i="1"/>
  <c r="K3697" i="1"/>
  <c r="L3697" i="1"/>
  <c r="K3693" i="1"/>
  <c r="L3693" i="1"/>
  <c r="K3690" i="1"/>
  <c r="L3690" i="1"/>
  <c r="K3686" i="1"/>
  <c r="L3686" i="1"/>
  <c r="K3685" i="1"/>
  <c r="L3685" i="1"/>
  <c r="K3545" i="1"/>
  <c r="L3545" i="1"/>
  <c r="K3544" i="1"/>
  <c r="L3544" i="1"/>
  <c r="K3543" i="1"/>
  <c r="L3543" i="1"/>
  <c r="K3529" i="1"/>
  <c r="L3529" i="1"/>
  <c r="K1523" i="1"/>
  <c r="L1523" i="1"/>
  <c r="K3989" i="1"/>
  <c r="L3989" i="1"/>
  <c r="K3767" i="1"/>
  <c r="L3767" i="1"/>
  <c r="K3766" i="1"/>
  <c r="L3766" i="1"/>
  <c r="K3585" i="1"/>
  <c r="L3585" i="1"/>
  <c r="K3993" i="1"/>
  <c r="L3993" i="1"/>
  <c r="K3991" i="1"/>
  <c r="L3991" i="1"/>
  <c r="K3769" i="1"/>
  <c r="L3769" i="1"/>
  <c r="K3996" i="1"/>
  <c r="L3996" i="1"/>
  <c r="K2643" i="1"/>
  <c r="L2643" i="1"/>
  <c r="K3817" i="1"/>
  <c r="L3817" i="1"/>
  <c r="K3484" i="1"/>
  <c r="L3484" i="1"/>
  <c r="K4120" i="1"/>
  <c r="L4120" i="1"/>
  <c r="K4131" i="1"/>
  <c r="L4131" i="1"/>
  <c r="K4751" i="1"/>
  <c r="L4751" i="1"/>
  <c r="K4742" i="1"/>
  <c r="L4742" i="1"/>
  <c r="K4741" i="1"/>
  <c r="L4741" i="1"/>
  <c r="K4736" i="1"/>
  <c r="L4736" i="1"/>
  <c r="K4816" i="1"/>
  <c r="L4816" i="1"/>
  <c r="K4815" i="1"/>
  <c r="L4815" i="1"/>
  <c r="K4745" i="1"/>
  <c r="L4745" i="1"/>
  <c r="K4744" i="1"/>
  <c r="L4744" i="1"/>
  <c r="K4469" i="1"/>
  <c r="L4469" i="1"/>
  <c r="K4170" i="1"/>
  <c r="L4170" i="1"/>
  <c r="K4136" i="1"/>
  <c r="L4136" i="1"/>
  <c r="K4125" i="1"/>
  <c r="L4125" i="1"/>
  <c r="K4128" i="1"/>
  <c r="L4128" i="1"/>
  <c r="K4122" i="1"/>
  <c r="L4122" i="1"/>
  <c r="K4121" i="1"/>
  <c r="L4121" i="1"/>
  <c r="K3883" i="1"/>
  <c r="L3883" i="1"/>
  <c r="K3882" i="1"/>
  <c r="L3882" i="1"/>
  <c r="K3879" i="1"/>
  <c r="L3879" i="1"/>
  <c r="K3878" i="1"/>
  <c r="L3878" i="1"/>
  <c r="K3880" i="1"/>
  <c r="L3880" i="1"/>
  <c r="K4137" i="1"/>
  <c r="L4137" i="1"/>
  <c r="K4134" i="1"/>
  <c r="L4134" i="1"/>
  <c r="K4130" i="1"/>
  <c r="L4130" i="1"/>
  <c r="K3918" i="1"/>
  <c r="L3918" i="1"/>
  <c r="K3930" i="1"/>
  <c r="L3930" i="1"/>
  <c r="K4954" i="1"/>
  <c r="L4954" i="1"/>
  <c r="K2225" i="1"/>
  <c r="L2225" i="1"/>
  <c r="K3900" i="1"/>
  <c r="L3900" i="1"/>
  <c r="K4044" i="1"/>
  <c r="L4044" i="1"/>
  <c r="K3788" i="1"/>
  <c r="L3788" i="1"/>
  <c r="K3787" i="1"/>
  <c r="L3787" i="1"/>
  <c r="K3786" i="1"/>
  <c r="L3786" i="1"/>
  <c r="K3785" i="1"/>
  <c r="L3785" i="1"/>
  <c r="K860" i="1"/>
  <c r="L860" i="1"/>
  <c r="K858" i="1"/>
  <c r="L858" i="1"/>
  <c r="K1130" i="1"/>
  <c r="L1130" i="1"/>
  <c r="K673" i="1"/>
  <c r="L673" i="1"/>
  <c r="K3706" i="1"/>
  <c r="L3706" i="1"/>
  <c r="K3709" i="1"/>
  <c r="L3709" i="1"/>
  <c r="K3710" i="1"/>
  <c r="L3710" i="1"/>
  <c r="K3576" i="1"/>
  <c r="L3576" i="1"/>
  <c r="K3579" i="1"/>
  <c r="L3579" i="1"/>
  <c r="K3578" i="1"/>
  <c r="L3578" i="1"/>
  <c r="K3580" i="1"/>
  <c r="L3580" i="1"/>
  <c r="K3172" i="1"/>
  <c r="L3172" i="1"/>
  <c r="K4520" i="1"/>
  <c r="L4520" i="1"/>
  <c r="K4493" i="1"/>
  <c r="L4493" i="1"/>
  <c r="K4494" i="1"/>
  <c r="L4494" i="1"/>
  <c r="K4492" i="1"/>
  <c r="L4492" i="1"/>
  <c r="K3851" i="1"/>
  <c r="L3851" i="1"/>
  <c r="K5418" i="1"/>
  <c r="L5418" i="1"/>
  <c r="K4563" i="1"/>
  <c r="L4563" i="1"/>
  <c r="K3763" i="1"/>
  <c r="L3763" i="1"/>
  <c r="K3764" i="1"/>
  <c r="L3764" i="1"/>
  <c r="K3967" i="1"/>
  <c r="L3967" i="1"/>
  <c r="K3670" i="1"/>
  <c r="L3670" i="1"/>
  <c r="K3481" i="1"/>
  <c r="L3481" i="1"/>
  <c r="K1248" i="1"/>
  <c r="L1248" i="1"/>
  <c r="K1207" i="1"/>
  <c r="L1207" i="1"/>
  <c r="K1205" i="1"/>
  <c r="L1205" i="1"/>
  <c r="K1212" i="1"/>
  <c r="L1212" i="1"/>
  <c r="K1216" i="1"/>
  <c r="L1216" i="1"/>
  <c r="K839" i="1"/>
  <c r="L839" i="1"/>
  <c r="K3800" i="1"/>
  <c r="L3800" i="1"/>
  <c r="K3676" i="1"/>
  <c r="L3676" i="1"/>
  <c r="K3671" i="1"/>
  <c r="L3671" i="1"/>
  <c r="K2348" i="1"/>
  <c r="L2348" i="1"/>
  <c r="K5417" i="1"/>
  <c r="L5417" i="1"/>
  <c r="K4746" i="1"/>
  <c r="L4746" i="1"/>
  <c r="K4740" i="1"/>
  <c r="L4740" i="1"/>
  <c r="K4749" i="1"/>
  <c r="L4749" i="1"/>
  <c r="K4594" i="1"/>
  <c r="L4594" i="1"/>
  <c r="K4141" i="1"/>
  <c r="L4141" i="1"/>
  <c r="K3910" i="1"/>
  <c r="L3910" i="1"/>
  <c r="K3724" i="1"/>
  <c r="L3724" i="1"/>
  <c r="K3719" i="1"/>
  <c r="L3719" i="1"/>
  <c r="K4160" i="1"/>
  <c r="L4160" i="1"/>
  <c r="K3660" i="1"/>
  <c r="L3660" i="1"/>
  <c r="K3665" i="1"/>
  <c r="L3665" i="1"/>
  <c r="K3662" i="1"/>
  <c r="L3662" i="1"/>
  <c r="K3661" i="1"/>
  <c r="L3661" i="1"/>
  <c r="K3659" i="1"/>
  <c r="L3659" i="1"/>
  <c r="K3416" i="1"/>
  <c r="L3416" i="1"/>
  <c r="K3415" i="1"/>
  <c r="L3415" i="1"/>
  <c r="K3406" i="1"/>
  <c r="L3406" i="1"/>
  <c r="K3405" i="1"/>
  <c r="L3405" i="1"/>
  <c r="K3404" i="1"/>
  <c r="L3404" i="1"/>
  <c r="K3916" i="1"/>
  <c r="L3916" i="1"/>
  <c r="K3413" i="1"/>
  <c r="L3413" i="1"/>
  <c r="K3407" i="1"/>
  <c r="L3407" i="1"/>
  <c r="K1347" i="1"/>
  <c r="L1347" i="1"/>
  <c r="K405" i="1"/>
  <c r="L405" i="1"/>
  <c r="K387" i="1"/>
  <c r="L387" i="1"/>
  <c r="K5472" i="1"/>
  <c r="L5472" i="1"/>
  <c r="K3890" i="1"/>
  <c r="L3890" i="1"/>
  <c r="K3891" i="1"/>
  <c r="L3891" i="1"/>
  <c r="K3619" i="1"/>
  <c r="L3619" i="1"/>
  <c r="K4106" i="1"/>
  <c r="L4106" i="1"/>
  <c r="K3647" i="1"/>
  <c r="L3647" i="1"/>
  <c r="K3641" i="1"/>
  <c r="L3641" i="1"/>
  <c r="K3633" i="1"/>
  <c r="L3633" i="1"/>
  <c r="K3380" i="1"/>
  <c r="L3380" i="1"/>
  <c r="K3375" i="1"/>
  <c r="L3375" i="1"/>
  <c r="K3358" i="1"/>
  <c r="L3358" i="1"/>
  <c r="K3356" i="1"/>
  <c r="L3356" i="1"/>
  <c r="K3363" i="1"/>
  <c r="L3363" i="1"/>
  <c r="K3370" i="1"/>
  <c r="L3370" i="1"/>
  <c r="K3360" i="1"/>
  <c r="L3360" i="1"/>
  <c r="K3373" i="1"/>
  <c r="L3373" i="1"/>
  <c r="K3388" i="1"/>
  <c r="L3388" i="1"/>
  <c r="K277" i="1"/>
  <c r="L277" i="1"/>
  <c r="K259" i="1"/>
  <c r="L259" i="1"/>
  <c r="K299" i="1"/>
  <c r="L299" i="1"/>
  <c r="K3632" i="1"/>
  <c r="L3632" i="1"/>
  <c r="K285" i="1"/>
  <c r="L285" i="1"/>
  <c r="K292" i="1"/>
  <c r="L292" i="1"/>
  <c r="K4817" i="1"/>
  <c r="L4817" i="1"/>
  <c r="K3649" i="1"/>
  <c r="L3649" i="1"/>
  <c r="K3627" i="1"/>
  <c r="L3627" i="1"/>
  <c r="K3623" i="1"/>
  <c r="L3623" i="1"/>
  <c r="K3622" i="1"/>
  <c r="L3622" i="1"/>
  <c r="K3385" i="1"/>
  <c r="L3385" i="1"/>
  <c r="K4154" i="1"/>
  <c r="L4154" i="1"/>
  <c r="K5360" i="1"/>
  <c r="L5360" i="1"/>
  <c r="K730" i="1"/>
  <c r="L730" i="1"/>
  <c r="K658" i="1"/>
  <c r="L658" i="1"/>
  <c r="K4691" i="1"/>
  <c r="L4691" i="1"/>
  <c r="K1440" i="1"/>
  <c r="L1440" i="1"/>
  <c r="K3040" i="1"/>
  <c r="L3040" i="1"/>
  <c r="K3041" i="1"/>
  <c r="L3041" i="1"/>
  <c r="K3039" i="1"/>
  <c r="L3039" i="1"/>
  <c r="K3043" i="1"/>
  <c r="L3043" i="1"/>
  <c r="K3038" i="1"/>
  <c r="L3038" i="1"/>
  <c r="K4515" i="1"/>
  <c r="L4515" i="1"/>
  <c r="K3966" i="1"/>
  <c r="L3966" i="1"/>
  <c r="K3762" i="1"/>
  <c r="L3762" i="1"/>
  <c r="K3758" i="1"/>
  <c r="L3758" i="1"/>
  <c r="K3759" i="1"/>
  <c r="L3759" i="1"/>
  <c r="K3964" i="1"/>
  <c r="L3964" i="1"/>
  <c r="K1455" i="1"/>
  <c r="L1455" i="1"/>
  <c r="K1451" i="1"/>
  <c r="L1451" i="1"/>
  <c r="K3609" i="1"/>
  <c r="L3609" i="1"/>
  <c r="K3305" i="1"/>
  <c r="L3305" i="1"/>
  <c r="K3304" i="1"/>
  <c r="L3304" i="1"/>
  <c r="K3791" i="1"/>
  <c r="L3791" i="1"/>
  <c r="K3789" i="1"/>
  <c r="L3789" i="1"/>
  <c r="K3604" i="1"/>
  <c r="L3604" i="1"/>
  <c r="K4866" i="1"/>
  <c r="L4866" i="1"/>
  <c r="K2970" i="1"/>
  <c r="L2970" i="1"/>
  <c r="K2947" i="1"/>
  <c r="L2947" i="1"/>
  <c r="K2455" i="1"/>
  <c r="L2455" i="1"/>
  <c r="K489" i="1"/>
  <c r="L489" i="1"/>
  <c r="K443" i="1"/>
  <c r="L443" i="1"/>
  <c r="K2966" i="1"/>
  <c r="L2966" i="1"/>
  <c r="K2867" i="1"/>
  <c r="L2867" i="1"/>
  <c r="K5407" i="1"/>
  <c r="L5407" i="1"/>
  <c r="K4946" i="1"/>
  <c r="L4946" i="1"/>
  <c r="K4879" i="1"/>
  <c r="L4879" i="1"/>
  <c r="K3296" i="1"/>
  <c r="L3296" i="1"/>
  <c r="K3292" i="1"/>
  <c r="L3292" i="1"/>
  <c r="K3291" i="1"/>
  <c r="L3291" i="1"/>
  <c r="K3297" i="1"/>
  <c r="L3297" i="1"/>
  <c r="K3287" i="1"/>
  <c r="L3287" i="1"/>
  <c r="K3289" i="1"/>
  <c r="L3289" i="1"/>
  <c r="K3288" i="1"/>
  <c r="L3288" i="1"/>
  <c r="K3285" i="1"/>
  <c r="L3285" i="1"/>
  <c r="K2891" i="1"/>
  <c r="L2891" i="1"/>
  <c r="K1543" i="1"/>
  <c r="L1543" i="1"/>
  <c r="K1541" i="1"/>
  <c r="L1541" i="1"/>
  <c r="K1536" i="1"/>
  <c r="L1536" i="1"/>
  <c r="K1538" i="1"/>
  <c r="L1538" i="1"/>
  <c r="K1537" i="1"/>
  <c r="L1537" i="1"/>
  <c r="K1528" i="1"/>
  <c r="L1528" i="1"/>
  <c r="K1527" i="1"/>
  <c r="L1527" i="1"/>
  <c r="K1525" i="1"/>
  <c r="L1525" i="1"/>
  <c r="K1519" i="1"/>
  <c r="L1519" i="1"/>
  <c r="K1517" i="1"/>
  <c r="L1517" i="1"/>
  <c r="K1511" i="1"/>
  <c r="L1511" i="1"/>
  <c r="K1509" i="1"/>
  <c r="L1509" i="1"/>
  <c r="K1019" i="1"/>
  <c r="L1019" i="1"/>
  <c r="K33" i="1"/>
  <c r="L33" i="1"/>
  <c r="K3281" i="1"/>
  <c r="L3281" i="1"/>
  <c r="K3280" i="1"/>
  <c r="L3280" i="1"/>
  <c r="K3279" i="1"/>
  <c r="L3279" i="1"/>
  <c r="K3276" i="1"/>
  <c r="L3276" i="1"/>
  <c r="K3278" i="1"/>
  <c r="L3278" i="1"/>
  <c r="K3277" i="1"/>
  <c r="L3277" i="1"/>
  <c r="K3275" i="1"/>
  <c r="L3275" i="1"/>
  <c r="K3274" i="1"/>
  <c r="L3274" i="1"/>
  <c r="K3271" i="1"/>
  <c r="L3271" i="1"/>
  <c r="K4831" i="1"/>
  <c r="L4831" i="1"/>
  <c r="K3147" i="1"/>
  <c r="L3147" i="1"/>
  <c r="K3155" i="1"/>
  <c r="L3155" i="1"/>
  <c r="K3151" i="1"/>
  <c r="L3151" i="1"/>
  <c r="K3143" i="1"/>
  <c r="L3143" i="1"/>
  <c r="K3808" i="1"/>
  <c r="L3808" i="1"/>
  <c r="K3864" i="1"/>
  <c r="L3864" i="1"/>
  <c r="K3968" i="1"/>
  <c r="L3968" i="1"/>
  <c r="K2611" i="1"/>
  <c r="L2611" i="1"/>
  <c r="K4814" i="1"/>
  <c r="L4814" i="1"/>
  <c r="K3730" i="1"/>
  <c r="L3730" i="1"/>
  <c r="K3729" i="1"/>
  <c r="L3729" i="1"/>
  <c r="K3928" i="1"/>
  <c r="L3928" i="1"/>
  <c r="K3929" i="1"/>
  <c r="L3929" i="1"/>
  <c r="K3603" i="1"/>
  <c r="L3603" i="1"/>
  <c r="K4108" i="1"/>
  <c r="L4108" i="1"/>
  <c r="K3610" i="1"/>
  <c r="L3610" i="1"/>
  <c r="K3611" i="1"/>
  <c r="L3611" i="1"/>
  <c r="K3349" i="1"/>
  <c r="L3349" i="1"/>
  <c r="K3346" i="1"/>
  <c r="L3346" i="1"/>
  <c r="K3344" i="1"/>
  <c r="L3344" i="1"/>
  <c r="K3342" i="1"/>
  <c r="L3342" i="1"/>
  <c r="K3347" i="1"/>
  <c r="L3347" i="1"/>
  <c r="K1346" i="1"/>
  <c r="L1346" i="1"/>
  <c r="K4959" i="1"/>
  <c r="L4959" i="1"/>
  <c r="K2614" i="1"/>
  <c r="L2614" i="1"/>
  <c r="K2612" i="1"/>
  <c r="L2612" i="1"/>
  <c r="K2610" i="1"/>
  <c r="L2610" i="1"/>
  <c r="K4942" i="1"/>
  <c r="L4942" i="1"/>
  <c r="K1458" i="1"/>
  <c r="L1458" i="1"/>
  <c r="K399" i="1"/>
  <c r="L399" i="1"/>
  <c r="K398" i="1"/>
  <c r="L398" i="1"/>
  <c r="K395" i="1"/>
  <c r="L395" i="1"/>
  <c r="K392" i="1"/>
  <c r="L392" i="1"/>
  <c r="K390" i="1"/>
  <c r="L390" i="1"/>
  <c r="K389" i="1"/>
  <c r="L389" i="1"/>
  <c r="K388" i="1"/>
  <c r="L388" i="1"/>
  <c r="K385" i="1"/>
  <c r="L385" i="1"/>
  <c r="K381" i="1"/>
  <c r="L381" i="1"/>
  <c r="K379" i="1"/>
  <c r="L379" i="1"/>
  <c r="K378" i="1"/>
  <c r="L378" i="1"/>
  <c r="K377" i="1"/>
  <c r="L377" i="1"/>
  <c r="K382" i="1"/>
  <c r="L382" i="1"/>
  <c r="K384" i="1"/>
  <c r="L384" i="1"/>
  <c r="K376" i="1"/>
  <c r="L376" i="1"/>
  <c r="K375" i="1"/>
  <c r="L375" i="1"/>
  <c r="K4820" i="1"/>
  <c r="L4820" i="1"/>
  <c r="K4819" i="1"/>
  <c r="L4819" i="1"/>
  <c r="K4161" i="1"/>
  <c r="L4161" i="1"/>
  <c r="K3664" i="1"/>
  <c r="L3664" i="1"/>
  <c r="K3666" i="1"/>
  <c r="L3666" i="1"/>
  <c r="K3596" i="1"/>
  <c r="L3596" i="1"/>
  <c r="K3589" i="1"/>
  <c r="L3589" i="1"/>
  <c r="K3591" i="1"/>
  <c r="L3591" i="1"/>
  <c r="K3412" i="1"/>
  <c r="L3412" i="1"/>
  <c r="K3408" i="1"/>
  <c r="L3408" i="1"/>
  <c r="K1456" i="1"/>
  <c r="L1456" i="1"/>
  <c r="K3414" i="1"/>
  <c r="L3414" i="1"/>
  <c r="K3794" i="1"/>
  <c r="L3794" i="1"/>
  <c r="K5289" i="1"/>
  <c r="L5289" i="1"/>
  <c r="K5250" i="1"/>
  <c r="L5250" i="1"/>
  <c r="K5249" i="1"/>
  <c r="L5249" i="1"/>
  <c r="K729" i="1"/>
  <c r="L729" i="1"/>
  <c r="K722" i="1"/>
  <c r="L722" i="1"/>
  <c r="K704" i="1"/>
  <c r="L704" i="1"/>
  <c r="K649" i="1"/>
  <c r="L649" i="1"/>
  <c r="K623" i="1"/>
  <c r="L623" i="1"/>
  <c r="K622" i="1"/>
  <c r="L622" i="1"/>
  <c r="K620" i="1"/>
  <c r="L620" i="1"/>
  <c r="K4039" i="1"/>
  <c r="L4039" i="1"/>
  <c r="K1024" i="1"/>
  <c r="L1024" i="1"/>
  <c r="K652" i="1"/>
  <c r="L652" i="1"/>
  <c r="K3908" i="1"/>
  <c r="L3908" i="1"/>
  <c r="K1722" i="1"/>
  <c r="L1722" i="1"/>
  <c r="K3842" i="1"/>
  <c r="L3842" i="1"/>
  <c r="K1471" i="1"/>
  <c r="L1471" i="1"/>
  <c r="K3702" i="1"/>
  <c r="L3702" i="1"/>
  <c r="K3701" i="1"/>
  <c r="L3701" i="1"/>
  <c r="K3555" i="1"/>
  <c r="L3555" i="1"/>
  <c r="K3553" i="1"/>
  <c r="L3553" i="1"/>
  <c r="K3556" i="1"/>
  <c r="L3556" i="1"/>
  <c r="K3554" i="1"/>
  <c r="L3554" i="1"/>
  <c r="K5467" i="1"/>
  <c r="L5467" i="1"/>
  <c r="K3704" i="1"/>
  <c r="L3704" i="1"/>
  <c r="K3575" i="1"/>
  <c r="L3575" i="1"/>
  <c r="K3653" i="1"/>
  <c r="L3653" i="1"/>
  <c r="K3645" i="1"/>
  <c r="L3645" i="1"/>
  <c r="K3643" i="1"/>
  <c r="L3643" i="1"/>
  <c r="K3644" i="1"/>
  <c r="L3644" i="1"/>
  <c r="K3400" i="1"/>
  <c r="L3400" i="1"/>
  <c r="K3399" i="1"/>
  <c r="L3399" i="1"/>
  <c r="K3390" i="1"/>
  <c r="L3390" i="1"/>
  <c r="K304" i="1"/>
  <c r="L304" i="1"/>
  <c r="K280" i="1"/>
  <c r="L280" i="1"/>
  <c r="K5466" i="1"/>
  <c r="L5466" i="1"/>
  <c r="K5423" i="1"/>
  <c r="L5423" i="1"/>
  <c r="K4941" i="1"/>
  <c r="L4941" i="1"/>
  <c r="K4940" i="1"/>
  <c r="L4940" i="1"/>
  <c r="K4936" i="1"/>
  <c r="L4936" i="1"/>
  <c r="K4935" i="1"/>
  <c r="L4935" i="1"/>
  <c r="K4938" i="1"/>
  <c r="L4938" i="1"/>
  <c r="K4934" i="1"/>
  <c r="L4934" i="1"/>
  <c r="K4937" i="1"/>
  <c r="L4937" i="1"/>
  <c r="K4838" i="1"/>
  <c r="L4838" i="1"/>
  <c r="K4087" i="1"/>
  <c r="L4087" i="1"/>
  <c r="K3949" i="1"/>
  <c r="L3949" i="1"/>
  <c r="K3948" i="1"/>
  <c r="L3948" i="1"/>
  <c r="K3362" i="1"/>
  <c r="L3362" i="1"/>
  <c r="K846" i="1"/>
  <c r="L846" i="1"/>
  <c r="K440" i="1"/>
  <c r="L440" i="1"/>
  <c r="K282" i="1"/>
  <c r="L282" i="1"/>
  <c r="K281" i="1"/>
  <c r="L281" i="1"/>
  <c r="K273" i="1"/>
  <c r="L273" i="1"/>
  <c r="K238" i="1"/>
  <c r="L238" i="1"/>
  <c r="K230" i="1"/>
  <c r="L230" i="1"/>
  <c r="K228" i="1"/>
  <c r="L228" i="1"/>
  <c r="K239" i="1"/>
  <c r="L239" i="1"/>
  <c r="K253" i="1"/>
  <c r="L253" i="1"/>
  <c r="K225" i="1"/>
  <c r="L225" i="1"/>
  <c r="K246" i="1"/>
  <c r="L246" i="1"/>
  <c r="K265" i="1"/>
  <c r="L265" i="1"/>
  <c r="K262" i="1"/>
  <c r="L262" i="1"/>
  <c r="K260" i="1"/>
  <c r="L260" i="1"/>
  <c r="K244" i="1"/>
  <c r="L244" i="1"/>
  <c r="K241" i="1"/>
  <c r="L241" i="1"/>
  <c r="K240" i="1"/>
  <c r="L240" i="1"/>
  <c r="K224" i="1"/>
  <c r="L224" i="1"/>
  <c r="K223" i="1"/>
  <c r="L223" i="1"/>
  <c r="K221" i="1"/>
  <c r="L221" i="1"/>
  <c r="K219" i="1"/>
  <c r="L219" i="1"/>
  <c r="K251" i="1"/>
  <c r="L251" i="1"/>
  <c r="K245" i="1"/>
  <c r="L245" i="1"/>
  <c r="K243" i="1"/>
  <c r="L243" i="1"/>
  <c r="K217" i="1"/>
  <c r="L217" i="1"/>
  <c r="K271" i="1"/>
  <c r="L271" i="1"/>
  <c r="K258" i="1"/>
  <c r="L258" i="1"/>
  <c r="K216" i="1"/>
  <c r="L216" i="1"/>
  <c r="K215" i="1"/>
  <c r="L215" i="1"/>
  <c r="K213" i="1"/>
  <c r="L213" i="1"/>
  <c r="K256" i="1"/>
  <c r="L256" i="1"/>
  <c r="K269" i="1"/>
  <c r="L269" i="1"/>
  <c r="K250" i="1"/>
  <c r="L250" i="1"/>
  <c r="K210" i="1"/>
  <c r="L210" i="1"/>
  <c r="K242" i="1"/>
  <c r="L242" i="1"/>
  <c r="K209" i="1"/>
  <c r="L209" i="1"/>
  <c r="K208" i="1"/>
  <c r="L208" i="1"/>
  <c r="K207" i="1"/>
  <c r="L207" i="1"/>
  <c r="K206" i="1"/>
  <c r="L206" i="1"/>
  <c r="K205" i="1"/>
  <c r="L205" i="1"/>
  <c r="K204" i="1"/>
  <c r="L204" i="1"/>
  <c r="K203" i="1"/>
  <c r="L203" i="1"/>
  <c r="K254" i="1"/>
  <c r="L254" i="1"/>
  <c r="K201" i="1"/>
  <c r="L201" i="1"/>
  <c r="K4560" i="1"/>
  <c r="L4560" i="1"/>
  <c r="K4562" i="1"/>
  <c r="L4562" i="1"/>
  <c r="K4517" i="1"/>
  <c r="L4517" i="1"/>
  <c r="K4516" i="1"/>
  <c r="L4516" i="1"/>
  <c r="K4467" i="1"/>
  <c r="L4467" i="1"/>
  <c r="K4105" i="1"/>
  <c r="L4105" i="1"/>
  <c r="K3811" i="1"/>
  <c r="L3811" i="1"/>
  <c r="K3810" i="1"/>
  <c r="L3810" i="1"/>
  <c r="K3655" i="1"/>
  <c r="L3655" i="1"/>
  <c r="K3654" i="1"/>
  <c r="L3654" i="1"/>
  <c r="K3646" i="1"/>
  <c r="L3646" i="1"/>
  <c r="K3642" i="1"/>
  <c r="L3642" i="1"/>
  <c r="K3636" i="1"/>
  <c r="L3636" i="1"/>
  <c r="K3637" i="1"/>
  <c r="L3637" i="1"/>
  <c r="K3635" i="1"/>
  <c r="L3635" i="1"/>
  <c r="K3631" i="1"/>
  <c r="L3631" i="1"/>
  <c r="K3638" i="1"/>
  <c r="L3638" i="1"/>
  <c r="K3630" i="1"/>
  <c r="L3630" i="1"/>
  <c r="K3628" i="1"/>
  <c r="L3628" i="1"/>
  <c r="K3620" i="1"/>
  <c r="L3620" i="1"/>
  <c r="K3613" i="1"/>
  <c r="L3613" i="1"/>
  <c r="K3612" i="1"/>
  <c r="L3612" i="1"/>
  <c r="K3621" i="1"/>
  <c r="L3621" i="1"/>
  <c r="K3617" i="1"/>
  <c r="L3617" i="1"/>
  <c r="K3593" i="1"/>
  <c r="L3593" i="1"/>
  <c r="K3594" i="1"/>
  <c r="L3594" i="1"/>
  <c r="K3592" i="1"/>
  <c r="L3592" i="1"/>
  <c r="K3398" i="1"/>
  <c r="L3398" i="1"/>
  <c r="K3381" i="1"/>
  <c r="L3381" i="1"/>
  <c r="K3378" i="1"/>
  <c r="L3378" i="1"/>
  <c r="K3357" i="1"/>
  <c r="L3357" i="1"/>
  <c r="K3355" i="1"/>
  <c r="L3355" i="1"/>
  <c r="K3354" i="1"/>
  <c r="L3354" i="1"/>
  <c r="K3353" i="1"/>
  <c r="L3353" i="1"/>
  <c r="K3352" i="1"/>
  <c r="L3352" i="1"/>
  <c r="K3351" i="1"/>
  <c r="L3351" i="1"/>
  <c r="K3350" i="1"/>
  <c r="L3350" i="1"/>
  <c r="K3303" i="1"/>
  <c r="L3303" i="1"/>
  <c r="K3302" i="1"/>
  <c r="L3302" i="1"/>
  <c r="K3391" i="1"/>
  <c r="L3391" i="1"/>
  <c r="K3389" i="1"/>
  <c r="L3389" i="1"/>
  <c r="K3387" i="1"/>
  <c r="L3387" i="1"/>
  <c r="K3384" i="1"/>
  <c r="L3384" i="1"/>
  <c r="K3366" i="1"/>
  <c r="L3366" i="1"/>
  <c r="K3369" i="1"/>
  <c r="L3369" i="1"/>
  <c r="K3367" i="1"/>
  <c r="L3367" i="1"/>
  <c r="K1714" i="1"/>
  <c r="L1714" i="1"/>
  <c r="K1457" i="1"/>
  <c r="L1457" i="1"/>
  <c r="K278" i="1"/>
  <c r="L278" i="1"/>
  <c r="K218" i="1"/>
  <c r="L218" i="1"/>
  <c r="K202" i="1"/>
  <c r="L202" i="1"/>
  <c r="K1728" i="1"/>
  <c r="L1728" i="1"/>
  <c r="K2088" i="1"/>
  <c r="L2088" i="1"/>
  <c r="K831" i="1"/>
  <c r="L831" i="1"/>
  <c r="K1507" i="1"/>
  <c r="L1507" i="1"/>
  <c r="K1498" i="1"/>
  <c r="L1498" i="1"/>
  <c r="K160" i="1"/>
  <c r="L160" i="1"/>
  <c r="K1449" i="1"/>
  <c r="L1449" i="1"/>
  <c r="K801" i="1"/>
  <c r="L801" i="1"/>
  <c r="K1588" i="1"/>
  <c r="L1588" i="1"/>
  <c r="K43" i="1"/>
  <c r="L43" i="1"/>
  <c r="K2900" i="1"/>
  <c r="L2900" i="1"/>
  <c r="K2824" i="1"/>
  <c r="L2824" i="1"/>
  <c r="K4428" i="1"/>
  <c r="L4428" i="1"/>
  <c r="K4420" i="1"/>
  <c r="L4420" i="1"/>
  <c r="K896" i="1"/>
  <c r="L896" i="1"/>
  <c r="K4921" i="1"/>
  <c r="L4921" i="1"/>
  <c r="K2491" i="1"/>
  <c r="L2491" i="1"/>
  <c r="K992" i="1"/>
  <c r="L992" i="1"/>
  <c r="K3411" i="1"/>
  <c r="L3411" i="1"/>
  <c r="K4578" i="1"/>
  <c r="L4578" i="1"/>
  <c r="K3607" i="1"/>
  <c r="L3607" i="1"/>
  <c r="K3699" i="1"/>
  <c r="L3699" i="1"/>
  <c r="K3700" i="1"/>
  <c r="L3700" i="1"/>
  <c r="K2173" i="1"/>
  <c r="L2173" i="1"/>
  <c r="K305" i="1"/>
  <c r="L305" i="1"/>
  <c r="K288" i="1"/>
  <c r="L288" i="1"/>
  <c r="K252" i="1"/>
  <c r="L252" i="1"/>
  <c r="K407" i="1"/>
  <c r="L407" i="1"/>
  <c r="K406" i="1"/>
  <c r="L406" i="1"/>
  <c r="K393" i="1"/>
  <c r="L393" i="1"/>
  <c r="K73" i="1"/>
  <c r="L73" i="1"/>
  <c r="K403" i="1"/>
  <c r="L403" i="1"/>
  <c r="K402" i="1"/>
  <c r="L402" i="1"/>
  <c r="K391" i="1"/>
  <c r="L391" i="1"/>
  <c r="K383" i="1"/>
  <c r="L383" i="1"/>
  <c r="K4799" i="1"/>
  <c r="L4799" i="1"/>
  <c r="K3345" i="1"/>
  <c r="L3345" i="1"/>
  <c r="K3343" i="1"/>
  <c r="L3343" i="1"/>
  <c r="K3348" i="1"/>
  <c r="L3348" i="1"/>
  <c r="K2619" i="1"/>
  <c r="L2619" i="1"/>
  <c r="K4438" i="1"/>
  <c r="L4438" i="1"/>
  <c r="K3045" i="1"/>
  <c r="L3045" i="1"/>
  <c r="K3793" i="1"/>
  <c r="L3793" i="1"/>
  <c r="K3109" i="1"/>
  <c r="L3109" i="1"/>
  <c r="K81" i="1"/>
  <c r="L81" i="1"/>
  <c r="K1558" i="1"/>
  <c r="L1558" i="1"/>
  <c r="K1551" i="1"/>
  <c r="L1551" i="1"/>
  <c r="K1553" i="1"/>
  <c r="L1553" i="1"/>
  <c r="K1556" i="1"/>
  <c r="L1556" i="1"/>
  <c r="K79" i="1"/>
  <c r="L79" i="1"/>
  <c r="K78" i="1"/>
  <c r="L78" i="1"/>
  <c r="K3826" i="1"/>
  <c r="L3826" i="1"/>
  <c r="K424" i="1"/>
  <c r="L424" i="1"/>
  <c r="K3193" i="1"/>
  <c r="L3193" i="1"/>
  <c r="K5000" i="1"/>
  <c r="L5000" i="1"/>
  <c r="K3889" i="1"/>
  <c r="L3889" i="1"/>
  <c r="K3711" i="1"/>
  <c r="L3711" i="1"/>
  <c r="K3602" i="1"/>
  <c r="L3602" i="1"/>
  <c r="K3601" i="1"/>
  <c r="L3601" i="1"/>
  <c r="K3582" i="1"/>
  <c r="L3582" i="1"/>
  <c r="K1628" i="1"/>
  <c r="L1628" i="1"/>
  <c r="K3672" i="1"/>
  <c r="L3672" i="1"/>
  <c r="K3669" i="1"/>
  <c r="L3669" i="1"/>
  <c r="K4092" i="1"/>
  <c r="L4092" i="1"/>
  <c r="K2146" i="1"/>
  <c r="L2146" i="1"/>
  <c r="K4583" i="1"/>
  <c r="L4583" i="1"/>
  <c r="K3906" i="1"/>
  <c r="L3906" i="1"/>
  <c r="K3295" i="1"/>
  <c r="L3295" i="1"/>
  <c r="K303" i="1"/>
  <c r="L303" i="1"/>
  <c r="K2754" i="1"/>
  <c r="L2754" i="1"/>
  <c r="K4119" i="1"/>
  <c r="L4119" i="1"/>
  <c r="K3480" i="1"/>
  <c r="L3480" i="1"/>
  <c r="K3479" i="1"/>
  <c r="L3479" i="1"/>
  <c r="K452" i="1"/>
  <c r="L452" i="1"/>
  <c r="K144" i="1"/>
  <c r="L144" i="1"/>
  <c r="K5022" i="1"/>
  <c r="L5022" i="1"/>
  <c r="K5021" i="1"/>
  <c r="L5021" i="1"/>
  <c r="K762" i="1"/>
  <c r="L762" i="1"/>
  <c r="K3713" i="1"/>
  <c r="L3713" i="1"/>
  <c r="K2259" i="1"/>
  <c r="L2259" i="1"/>
  <c r="K4487" i="1"/>
  <c r="L4487" i="1"/>
  <c r="K2133" i="1"/>
  <c r="L2133" i="1"/>
  <c r="K4178" i="1"/>
  <c r="L4178" i="1"/>
  <c r="K3895" i="1"/>
  <c r="L3895" i="1"/>
  <c r="K3894" i="1"/>
  <c r="L3894" i="1"/>
  <c r="K3749" i="1"/>
  <c r="L3749" i="1"/>
  <c r="K4912" i="1"/>
  <c r="L4912" i="1"/>
  <c r="K2489" i="1"/>
  <c r="L2489" i="1"/>
  <c r="K793" i="1"/>
  <c r="L793" i="1"/>
  <c r="K4671" i="1"/>
  <c r="L4671" i="1"/>
  <c r="K1814" i="1"/>
  <c r="L1814" i="1"/>
  <c r="K1794" i="1"/>
  <c r="L1794" i="1"/>
  <c r="K1816" i="1"/>
  <c r="L1816" i="1"/>
  <c r="K1751" i="1"/>
  <c r="L1751" i="1"/>
  <c r="K1750" i="1"/>
  <c r="L1750" i="1"/>
  <c r="K1810" i="1"/>
  <c r="L1810" i="1"/>
  <c r="K1735" i="1"/>
  <c r="L1735" i="1"/>
  <c r="K1820" i="1"/>
  <c r="L1820" i="1"/>
  <c r="K1749" i="1"/>
  <c r="L1749" i="1"/>
  <c r="K1315" i="1"/>
  <c r="L1315" i="1"/>
  <c r="K1414" i="1"/>
  <c r="L1414" i="1"/>
  <c r="K743" i="1"/>
  <c r="L743" i="1"/>
  <c r="K2903" i="1"/>
  <c r="L2903" i="1"/>
  <c r="K4802" i="1"/>
  <c r="L4802" i="1"/>
  <c r="K248" i="1"/>
  <c r="L248" i="1"/>
  <c r="K1342" i="1"/>
  <c r="L1342" i="1"/>
  <c r="K2170" i="1"/>
  <c r="L2170" i="1"/>
  <c r="K430" i="1"/>
  <c r="L430" i="1"/>
  <c r="K5319" i="1"/>
  <c r="L5319" i="1"/>
  <c r="K5247" i="1"/>
  <c r="L5247" i="1"/>
  <c r="K5246" i="1"/>
  <c r="L5246" i="1"/>
  <c r="K714" i="1"/>
  <c r="L714" i="1"/>
  <c r="K701" i="1"/>
  <c r="L701" i="1"/>
  <c r="K643" i="1"/>
  <c r="L643" i="1"/>
  <c r="K672" i="1"/>
  <c r="L672" i="1"/>
  <c r="K3324" i="1"/>
  <c r="L3324" i="1"/>
  <c r="K2545" i="1"/>
  <c r="L2545" i="1"/>
  <c r="K2575" i="1"/>
  <c r="L2575" i="1"/>
  <c r="K2561" i="1"/>
  <c r="L2561" i="1"/>
  <c r="K2547" i="1"/>
  <c r="L2547" i="1"/>
  <c r="K2524" i="1"/>
  <c r="L2524" i="1"/>
  <c r="K2570" i="1"/>
  <c r="L2570" i="1"/>
  <c r="K4790" i="1"/>
  <c r="L4790" i="1"/>
  <c r="K5055" i="1"/>
  <c r="L5055" i="1"/>
  <c r="K462" i="1"/>
  <c r="L462" i="1"/>
  <c r="K328" i="1"/>
  <c r="L328" i="1"/>
  <c r="K1059" i="1"/>
  <c r="L1059" i="1"/>
  <c r="K1844" i="1"/>
  <c r="L1844" i="1"/>
  <c r="K1243" i="1"/>
  <c r="L1243" i="1"/>
  <c r="K4945" i="1"/>
  <c r="L4945" i="1"/>
  <c r="K1086" i="1"/>
  <c r="L1086" i="1"/>
  <c r="K2194" i="1"/>
  <c r="L2194" i="1"/>
  <c r="K2555" i="1"/>
  <c r="L2555" i="1"/>
  <c r="K463" i="1"/>
  <c r="L463" i="1"/>
  <c r="K1848" i="1"/>
  <c r="L1848" i="1"/>
  <c r="K1881" i="1"/>
  <c r="L1881" i="1"/>
  <c r="K1849" i="1"/>
  <c r="L1849" i="1"/>
  <c r="K1736" i="1"/>
  <c r="L1736" i="1"/>
  <c r="K1982" i="1"/>
  <c r="L1982" i="1"/>
  <c r="K1980" i="1"/>
  <c r="L1980" i="1"/>
  <c r="K1970" i="1"/>
  <c r="L1970" i="1"/>
  <c r="K1969" i="1"/>
  <c r="L1969" i="1"/>
  <c r="K1978" i="1"/>
  <c r="L1978" i="1"/>
  <c r="K1981" i="1"/>
  <c r="L1981" i="1"/>
  <c r="K1012" i="1"/>
  <c r="L1012" i="1"/>
  <c r="K5371" i="1"/>
  <c r="L5371" i="1"/>
  <c r="K1965" i="1"/>
  <c r="L1965" i="1"/>
  <c r="K4688" i="1"/>
  <c r="L4688" i="1"/>
  <c r="K3425" i="1"/>
  <c r="L3425" i="1"/>
  <c r="K799" i="1"/>
  <c r="L799" i="1"/>
  <c r="K790" i="1"/>
  <c r="L790" i="1"/>
  <c r="K788" i="1"/>
  <c r="L788" i="1"/>
  <c r="K791" i="1"/>
  <c r="L791" i="1"/>
  <c r="K40" i="1"/>
  <c r="L40" i="1"/>
  <c r="K5332" i="1"/>
  <c r="L5332" i="1"/>
  <c r="K773" i="1"/>
  <c r="L773" i="1"/>
  <c r="K4943" i="1"/>
  <c r="L4943" i="1"/>
  <c r="K940" i="1"/>
  <c r="L940" i="1"/>
  <c r="K941" i="1"/>
  <c r="L941" i="1"/>
  <c r="K460" i="1"/>
  <c r="L460" i="1"/>
  <c r="K3727" i="1"/>
  <c r="L3727" i="1"/>
  <c r="K2006" i="1"/>
  <c r="L2006" i="1"/>
  <c r="K1882" i="1"/>
  <c r="L1882" i="1"/>
  <c r="K1864" i="1"/>
  <c r="L1864" i="1"/>
  <c r="K1480" i="1"/>
  <c r="L1480" i="1"/>
  <c r="K370" i="1"/>
  <c r="L370" i="1"/>
  <c r="K1649" i="1"/>
  <c r="L1649" i="1"/>
  <c r="K3549" i="1"/>
  <c r="L3549" i="1"/>
  <c r="K3548" i="1"/>
  <c r="L3548" i="1"/>
  <c r="K4581" i="1"/>
  <c r="L4581" i="1"/>
  <c r="K1601" i="1"/>
  <c r="L1601" i="1"/>
  <c r="K1643" i="1"/>
  <c r="L1643" i="1"/>
  <c r="K4676" i="1"/>
  <c r="L4676" i="1"/>
  <c r="K4377" i="1"/>
  <c r="L4377" i="1"/>
  <c r="K1131" i="1"/>
  <c r="L1131" i="1"/>
  <c r="K760" i="1"/>
  <c r="L760" i="1"/>
  <c r="K3036" i="1"/>
  <c r="L3036" i="1"/>
  <c r="K4696" i="1"/>
  <c r="L4696" i="1"/>
  <c r="K1264" i="1"/>
  <c r="L1264" i="1"/>
  <c r="K1883" i="1"/>
  <c r="L1883" i="1"/>
  <c r="K1850" i="1"/>
  <c r="L1850" i="1"/>
  <c r="K3475" i="1"/>
  <c r="L3475" i="1"/>
  <c r="K2833" i="1"/>
  <c r="L2833" i="1"/>
  <c r="K1462" i="1"/>
  <c r="L1462" i="1"/>
  <c r="K4060" i="1"/>
  <c r="L4060" i="1"/>
  <c r="K3046" i="1"/>
  <c r="L3046" i="1"/>
  <c r="K3986" i="1"/>
  <c r="L3986" i="1"/>
  <c r="K5400" i="1"/>
  <c r="L5400" i="1"/>
  <c r="K498" i="1"/>
  <c r="L498" i="1"/>
  <c r="K609" i="1"/>
  <c r="L609" i="1"/>
  <c r="K2398" i="1"/>
  <c r="L2398" i="1"/>
  <c r="K4944" i="1"/>
  <c r="L4944" i="1"/>
  <c r="K152" i="1"/>
  <c r="L152" i="1"/>
  <c r="K151" i="1"/>
  <c r="L151" i="1"/>
  <c r="K800" i="1"/>
  <c r="L800" i="1"/>
  <c r="K3071" i="1"/>
  <c r="L3071" i="1"/>
  <c r="K2219" i="1"/>
  <c r="L2219" i="1"/>
  <c r="K442" i="1"/>
  <c r="L442" i="1"/>
  <c r="K4781" i="1"/>
  <c r="L4781" i="1"/>
  <c r="K4655" i="1"/>
  <c r="L4655" i="1"/>
  <c r="K867" i="1"/>
  <c r="L867" i="1"/>
  <c r="K4809" i="1"/>
  <c r="L4809" i="1"/>
  <c r="K4457" i="1"/>
  <c r="L4457" i="1"/>
  <c r="K2672" i="1"/>
  <c r="L2672" i="1"/>
  <c r="K2327" i="1"/>
  <c r="L2327" i="1"/>
  <c r="K1954" i="1"/>
  <c r="L1954" i="1"/>
  <c r="K1343" i="1"/>
  <c r="L1343" i="1"/>
  <c r="K1056" i="1"/>
  <c r="L1056" i="1"/>
  <c r="K3034" i="1"/>
  <c r="L3034" i="1"/>
  <c r="K3792" i="1"/>
  <c r="L3792" i="1"/>
  <c r="K2830" i="1"/>
  <c r="L2830" i="1"/>
  <c r="K4034" i="1"/>
  <c r="L4034" i="1"/>
  <c r="K1187" i="1"/>
  <c r="L1187" i="1"/>
  <c r="K4537" i="1"/>
  <c r="L4537" i="1"/>
  <c r="K4791" i="1"/>
  <c r="L4791" i="1"/>
  <c r="K2195" i="1"/>
  <c r="L2195" i="1"/>
  <c r="K1876" i="1"/>
  <c r="L1876" i="1"/>
  <c r="K1873" i="1"/>
  <c r="L1873" i="1"/>
  <c r="K1868" i="1"/>
  <c r="L1868" i="1"/>
  <c r="K1438" i="1"/>
  <c r="L1438" i="1"/>
  <c r="K3205" i="1"/>
  <c r="L3205" i="1"/>
  <c r="K4597" i="1"/>
  <c r="L4597" i="1"/>
  <c r="K4907" i="1"/>
  <c r="L4907" i="1"/>
  <c r="K2899" i="1"/>
  <c r="L2899" i="1"/>
  <c r="K4653" i="1"/>
  <c r="L4653" i="1"/>
  <c r="K2234" i="1"/>
  <c r="L2234" i="1"/>
  <c r="K4595" i="1"/>
  <c r="L4595" i="1"/>
  <c r="K3453" i="1"/>
  <c r="L3453" i="1"/>
  <c r="K2762" i="1"/>
  <c r="L2762" i="1"/>
  <c r="K4046" i="1"/>
  <c r="L4046" i="1"/>
  <c r="K1942" i="1"/>
  <c r="L1942" i="1"/>
  <c r="K1218" i="1"/>
  <c r="L1218" i="1"/>
  <c r="K3268" i="1"/>
  <c r="L3268" i="1"/>
  <c r="K2747" i="1"/>
  <c r="L2747" i="1"/>
  <c r="K2743" i="1"/>
  <c r="L2743" i="1"/>
  <c r="K2665" i="1"/>
  <c r="L2665" i="1"/>
  <c r="K1234" i="1"/>
  <c r="L1234" i="1"/>
  <c r="K2183" i="1"/>
  <c r="L2183" i="1"/>
  <c r="K2201" i="1"/>
  <c r="L2201" i="1"/>
  <c r="K4568" i="1"/>
  <c r="L4568" i="1"/>
  <c r="K3500" i="1"/>
  <c r="L3500" i="1"/>
  <c r="K1312" i="1"/>
  <c r="L1312" i="1"/>
  <c r="K4272" i="1"/>
  <c r="L4272" i="1"/>
  <c r="K4472" i="1"/>
  <c r="L4472" i="1"/>
  <c r="K4474" i="1"/>
  <c r="L4474" i="1"/>
  <c r="K1819" i="1"/>
  <c r="L1819" i="1"/>
  <c r="K3517" i="1"/>
  <c r="L3517" i="1"/>
  <c r="K3516" i="1"/>
  <c r="L3516" i="1"/>
  <c r="K4345" i="1"/>
  <c r="L4345" i="1"/>
  <c r="K822" i="1"/>
  <c r="L822" i="1"/>
  <c r="K821" i="1"/>
  <c r="L821" i="1"/>
  <c r="K4417" i="1"/>
  <c r="L4417" i="1"/>
  <c r="K4415" i="1"/>
  <c r="L4415" i="1"/>
  <c r="K2100" i="1"/>
  <c r="L2100" i="1"/>
  <c r="K3570" i="1"/>
  <c r="L3570" i="1"/>
  <c r="K4777" i="1"/>
  <c r="L4777" i="1"/>
  <c r="K3658" i="1"/>
  <c r="L3658" i="1"/>
  <c r="K3397" i="1"/>
  <c r="L3397" i="1"/>
  <c r="K1542" i="1"/>
  <c r="L1542" i="1"/>
  <c r="K3694" i="1"/>
  <c r="L3694" i="1"/>
  <c r="K568" i="1"/>
  <c r="L568" i="1"/>
  <c r="K2812" i="1"/>
  <c r="L2812" i="1"/>
  <c r="K7" i="1"/>
  <c r="L7" i="1"/>
  <c r="K872" i="1"/>
  <c r="L872" i="1"/>
  <c r="K1405" i="1"/>
  <c r="L1405" i="1"/>
  <c r="K4344" i="1"/>
  <c r="L4344" i="1"/>
  <c r="K3009" i="1"/>
  <c r="L3009" i="1"/>
  <c r="K1603" i="1"/>
  <c r="L1603" i="1"/>
  <c r="K3657" i="1"/>
  <c r="L3657" i="1"/>
  <c r="K36" i="1"/>
  <c r="L36" i="1"/>
  <c r="K5088" i="1"/>
  <c r="L5088" i="1"/>
  <c r="K4538" i="1"/>
  <c r="L4538" i="1"/>
  <c r="K602" i="1"/>
  <c r="L602" i="1"/>
  <c r="K3238" i="1"/>
  <c r="L3238" i="1"/>
  <c r="K1372" i="1"/>
  <c r="L1372" i="1"/>
  <c r="K1286" i="1"/>
  <c r="L1286" i="1"/>
  <c r="K1297" i="1"/>
  <c r="L1297" i="1"/>
  <c r="K352" i="1"/>
  <c r="L352" i="1"/>
  <c r="K1712" i="1"/>
  <c r="L1712" i="1"/>
  <c r="K4579" i="1"/>
  <c r="L4579" i="1"/>
  <c r="K2014" i="1"/>
  <c r="L2014" i="1"/>
  <c r="K2013" i="1"/>
  <c r="L2013" i="1"/>
  <c r="K4064" i="1"/>
  <c r="L4064" i="1"/>
  <c r="K4422" i="1"/>
  <c r="L4422" i="1"/>
  <c r="K2117" i="1"/>
  <c r="L2117" i="1"/>
  <c r="K2116" i="1"/>
  <c r="L2116" i="1"/>
  <c r="K4421" i="1"/>
  <c r="L4421" i="1"/>
  <c r="K2995" i="1"/>
  <c r="L2995" i="1"/>
  <c r="K2737" i="1"/>
  <c r="L2737" i="1"/>
  <c r="K2726" i="1"/>
  <c r="L2726" i="1"/>
  <c r="K2713" i="1"/>
  <c r="L2713" i="1"/>
  <c r="K2724" i="1"/>
  <c r="L2724" i="1"/>
  <c r="K2722" i="1"/>
  <c r="L2722" i="1"/>
  <c r="K2736" i="1"/>
  <c r="L2736" i="1"/>
  <c r="K2264" i="1"/>
  <c r="L2264" i="1"/>
  <c r="K579" i="1"/>
  <c r="L579" i="1"/>
  <c r="K150" i="1"/>
  <c r="L150" i="1"/>
  <c r="K2267" i="1"/>
  <c r="L2267" i="1"/>
  <c r="K1231" i="1"/>
  <c r="L1231" i="1"/>
  <c r="K5243" i="1"/>
  <c r="L5243" i="1"/>
  <c r="K4713" i="1"/>
  <c r="L4713" i="1"/>
  <c r="K726" i="1"/>
  <c r="L726" i="1"/>
  <c r="K626" i="1"/>
  <c r="L626" i="1"/>
  <c r="K5200" i="1"/>
  <c r="L5200" i="1"/>
  <c r="K5207" i="1"/>
  <c r="L5207" i="1"/>
  <c r="K538" i="1"/>
  <c r="L538" i="1"/>
  <c r="K1681" i="1"/>
  <c r="L1681" i="1"/>
  <c r="K1679" i="1"/>
  <c r="L1679" i="1"/>
  <c r="K1674" i="1"/>
  <c r="L1674" i="1"/>
  <c r="K1677" i="1"/>
  <c r="L1677" i="1"/>
  <c r="K1676" i="1"/>
  <c r="L1676" i="1"/>
  <c r="K1487" i="1"/>
  <c r="L1487" i="1"/>
  <c r="K2520" i="1"/>
  <c r="L2520" i="1"/>
  <c r="K2700" i="1"/>
  <c r="L2700" i="1"/>
  <c r="K5298" i="1"/>
  <c r="L5298" i="1"/>
  <c r="K5295" i="1"/>
  <c r="L5295" i="1"/>
  <c r="K627" i="1"/>
  <c r="L627" i="1"/>
  <c r="K2344" i="1"/>
  <c r="L2344" i="1"/>
  <c r="K747" i="1"/>
  <c r="L747" i="1"/>
  <c r="K3125" i="1"/>
  <c r="L3125" i="1"/>
  <c r="K819" i="1"/>
  <c r="L819" i="1"/>
  <c r="K818" i="1"/>
  <c r="L818" i="1"/>
  <c r="K1927" i="1"/>
  <c r="L1927" i="1"/>
  <c r="K2542" i="1"/>
  <c r="L2542" i="1"/>
  <c r="K4432" i="1"/>
  <c r="L4432" i="1"/>
  <c r="K4431" i="1"/>
  <c r="L4431" i="1"/>
  <c r="K4264" i="1"/>
  <c r="L4264" i="1"/>
  <c r="K464" i="1"/>
  <c r="L464" i="1"/>
  <c r="K4114" i="1"/>
  <c r="L4114" i="1"/>
  <c r="K5069" i="1"/>
  <c r="L5069" i="1"/>
  <c r="K5061" i="1"/>
  <c r="L5061" i="1"/>
  <c r="K5075" i="1"/>
  <c r="L5075" i="1"/>
  <c r="K1623" i="1"/>
  <c r="L1623" i="1"/>
  <c r="K364" i="1"/>
  <c r="L364" i="1"/>
  <c r="K4077" i="1"/>
  <c r="L4077" i="1"/>
  <c r="K2159" i="1"/>
  <c r="L2159" i="1"/>
  <c r="K4870" i="1"/>
  <c r="L4870" i="1"/>
  <c r="K4195" i="1"/>
  <c r="L4195" i="1"/>
  <c r="K3174" i="1"/>
  <c r="L3174" i="1"/>
  <c r="K5095" i="1"/>
  <c r="L5095" i="1"/>
  <c r="K487" i="1"/>
  <c r="L487" i="1"/>
  <c r="K486" i="1"/>
  <c r="L486" i="1"/>
  <c r="K2349" i="1"/>
  <c r="L2349" i="1"/>
  <c r="K2343" i="1"/>
  <c r="L2343" i="1"/>
  <c r="K2350" i="1"/>
  <c r="L2350" i="1"/>
  <c r="K2319" i="1"/>
  <c r="L2319" i="1"/>
  <c r="K2318" i="1"/>
  <c r="L2318" i="1"/>
  <c r="K2124" i="1"/>
  <c r="L2124" i="1"/>
  <c r="K2580" i="1"/>
  <c r="L2580" i="1"/>
  <c r="K2560" i="1"/>
  <c r="L2560" i="1"/>
  <c r="K4379" i="1"/>
  <c r="L4379" i="1"/>
  <c r="K3027" i="1"/>
  <c r="L3027" i="1"/>
  <c r="K4889" i="1"/>
  <c r="L4889" i="1"/>
  <c r="K624" i="1"/>
  <c r="L624" i="1"/>
  <c r="K1995" i="1"/>
  <c r="L1995" i="1"/>
  <c r="K2906" i="1"/>
  <c r="L2906" i="1"/>
  <c r="K1409" i="1"/>
  <c r="L1409" i="1"/>
  <c r="K75" i="1"/>
  <c r="L75" i="1"/>
  <c r="K9" i="1"/>
  <c r="L9" i="1"/>
  <c r="K4719" i="1"/>
  <c r="L4719" i="1"/>
  <c r="K2175" i="1"/>
  <c r="L2175" i="1"/>
  <c r="K2174" i="1"/>
  <c r="L2174" i="1"/>
  <c r="K510" i="1"/>
  <c r="L510" i="1"/>
  <c r="K2081" i="1"/>
  <c r="L2081" i="1"/>
  <c r="K2044" i="1"/>
  <c r="L2044" i="1"/>
  <c r="K4227" i="1"/>
  <c r="L4227" i="1"/>
  <c r="K2241" i="1"/>
  <c r="L2241" i="1"/>
  <c r="K1596" i="1"/>
  <c r="L1596" i="1"/>
  <c r="K4363" i="1"/>
  <c r="L4363" i="1"/>
  <c r="K4085" i="1"/>
  <c r="L4085" i="1"/>
  <c r="K4364" i="1"/>
  <c r="L4364" i="1"/>
  <c r="K4368" i="1"/>
  <c r="L4368" i="1"/>
  <c r="K4366" i="1"/>
  <c r="L4366" i="1"/>
  <c r="K4225" i="1"/>
  <c r="L4225" i="1"/>
  <c r="K4217" i="1"/>
  <c r="L4217" i="1"/>
  <c r="K506" i="1"/>
  <c r="L506" i="1"/>
  <c r="K2993" i="1"/>
  <c r="L2993" i="1"/>
  <c r="K2776" i="1"/>
  <c r="L2776" i="1"/>
  <c r="K2774" i="1"/>
  <c r="L2774" i="1"/>
  <c r="K4596" i="1"/>
  <c r="L4596" i="1"/>
  <c r="K4598" i="1"/>
  <c r="L4598" i="1"/>
  <c r="K4600" i="1"/>
  <c r="L4600" i="1"/>
  <c r="K1499" i="1"/>
  <c r="L1499" i="1"/>
  <c r="K3805" i="1"/>
  <c r="L3805" i="1"/>
  <c r="K3173" i="1"/>
  <c r="L3173" i="1"/>
  <c r="K2473" i="1"/>
  <c r="L2473" i="1"/>
  <c r="K5212" i="1"/>
  <c r="L5212" i="1"/>
  <c r="K3467" i="1"/>
  <c r="L3467" i="1"/>
  <c r="K2459" i="1"/>
  <c r="L2459" i="1"/>
  <c r="K2458" i="1"/>
  <c r="L2458" i="1"/>
  <c r="K4333" i="1"/>
  <c r="L4333" i="1"/>
  <c r="K4897" i="1"/>
  <c r="L4897" i="1"/>
  <c r="K796" i="1"/>
  <c r="L796" i="1"/>
  <c r="K1153" i="1"/>
  <c r="L1153" i="1"/>
  <c r="K4511" i="1"/>
  <c r="L4511" i="1"/>
  <c r="K3838" i="1"/>
  <c r="L3838" i="1"/>
  <c r="K3837" i="1"/>
  <c r="L3837" i="1"/>
  <c r="K3747" i="1"/>
  <c r="L3747" i="1"/>
  <c r="K3841" i="1"/>
  <c r="L3841" i="1"/>
  <c r="K3750" i="1"/>
  <c r="L3750" i="1"/>
  <c r="K3836" i="1"/>
  <c r="L3836" i="1"/>
  <c r="K4342" i="1"/>
  <c r="L4342" i="1"/>
  <c r="K181" i="1"/>
  <c r="L181" i="1"/>
  <c r="K180" i="1"/>
  <c r="L180" i="1"/>
  <c r="K613" i="1"/>
  <c r="L613" i="1"/>
  <c r="K3077" i="1"/>
  <c r="L3077" i="1"/>
  <c r="K4930" i="1"/>
  <c r="L4930" i="1"/>
  <c r="K4433" i="1"/>
  <c r="L4433" i="1"/>
  <c r="K4695" i="1"/>
  <c r="L4695" i="1"/>
  <c r="K2884" i="1"/>
  <c r="L2884" i="1"/>
  <c r="K2186" i="1"/>
  <c r="L2186" i="1"/>
  <c r="K4724" i="1"/>
  <c r="L4724" i="1"/>
  <c r="K3437" i="1"/>
  <c r="L3437" i="1"/>
  <c r="K1448" i="1"/>
  <c r="L1448" i="1"/>
  <c r="K4372" i="1"/>
  <c r="L4372" i="1"/>
  <c r="K4221" i="1"/>
  <c r="L4221" i="1"/>
  <c r="K1175" i="1"/>
  <c r="L1175" i="1"/>
  <c r="K54" i="1"/>
  <c r="L54" i="1"/>
  <c r="K2756" i="1"/>
  <c r="L2756" i="1"/>
  <c r="K5163" i="1"/>
  <c r="L5163" i="1"/>
  <c r="K4219" i="1"/>
  <c r="L4219" i="1"/>
  <c r="K2920" i="1"/>
  <c r="L2920" i="1"/>
  <c r="K2172" i="1"/>
  <c r="L2172" i="1"/>
  <c r="K1345" i="1"/>
  <c r="L1345" i="1"/>
  <c r="K893" i="1"/>
  <c r="L893" i="1"/>
  <c r="K3515" i="1"/>
  <c r="L3515" i="1"/>
  <c r="K2257" i="1"/>
  <c r="L2257" i="1"/>
  <c r="K1670" i="1"/>
  <c r="L1670" i="1"/>
  <c r="K4997" i="1"/>
  <c r="L4997" i="1"/>
  <c r="K4998" i="1"/>
  <c r="L4998" i="1"/>
  <c r="K4996" i="1"/>
  <c r="L4996" i="1"/>
  <c r="K1721" i="1"/>
  <c r="L1721" i="1"/>
  <c r="K3206" i="1"/>
  <c r="L3206" i="1"/>
  <c r="K2971" i="1"/>
  <c r="L2971" i="1"/>
  <c r="K4483" i="1"/>
  <c r="L4483" i="1"/>
  <c r="K4324" i="1"/>
  <c r="L4324" i="1"/>
  <c r="K4262" i="1"/>
  <c r="L4262" i="1"/>
  <c r="K4261" i="1"/>
  <c r="L4261" i="1"/>
  <c r="K4260" i="1"/>
  <c r="L4260" i="1"/>
  <c r="K3590" i="1"/>
  <c r="L3590" i="1"/>
  <c r="K49" i="1"/>
  <c r="L49" i="1"/>
  <c r="K4102" i="1"/>
  <c r="L4102" i="1"/>
  <c r="K3264" i="1"/>
  <c r="L3264" i="1"/>
  <c r="K3169" i="1"/>
  <c r="L3169" i="1"/>
  <c r="K563" i="1"/>
  <c r="L563" i="1"/>
  <c r="K3059" i="1"/>
  <c r="L3059" i="1"/>
  <c r="K4810" i="1"/>
  <c r="L4810" i="1"/>
  <c r="K5204" i="1"/>
  <c r="L5204" i="1"/>
  <c r="K2791" i="1"/>
  <c r="L2791" i="1"/>
  <c r="K2541" i="1"/>
  <c r="L2541" i="1"/>
  <c r="K2573" i="1"/>
  <c r="L2573" i="1"/>
  <c r="K2571" i="1"/>
  <c r="L2571" i="1"/>
  <c r="K2548" i="1"/>
  <c r="L2548" i="1"/>
  <c r="K2540" i="1"/>
  <c r="L2540" i="1"/>
  <c r="K2539" i="1"/>
  <c r="L2539" i="1"/>
  <c r="K2578" i="1"/>
  <c r="L2578" i="1"/>
  <c r="K2559" i="1"/>
  <c r="L2559" i="1"/>
  <c r="K2538" i="1"/>
  <c r="L2538" i="1"/>
  <c r="K2181" i="1"/>
  <c r="L2181" i="1"/>
  <c r="K2386" i="1"/>
  <c r="L2386" i="1"/>
  <c r="K2145" i="1"/>
  <c r="L2145" i="1"/>
  <c r="K1872" i="1"/>
  <c r="L1872" i="1"/>
  <c r="K2313" i="1"/>
  <c r="L2313" i="1"/>
  <c r="K1939" i="1"/>
  <c r="L1939" i="1"/>
  <c r="K1934" i="1"/>
  <c r="L1934" i="1"/>
  <c r="K1932" i="1"/>
  <c r="L1932" i="1"/>
  <c r="K1926" i="1"/>
  <c r="L1926" i="1"/>
  <c r="K1925" i="1"/>
  <c r="L1925" i="1"/>
  <c r="K1924" i="1"/>
  <c r="L1924" i="1"/>
  <c r="K1941" i="1"/>
  <c r="L1941" i="1"/>
  <c r="K1933" i="1"/>
  <c r="L1933" i="1"/>
  <c r="K1943" i="1"/>
  <c r="L1943" i="1"/>
  <c r="K1048" i="1"/>
  <c r="L1048" i="1"/>
  <c r="K3427" i="1"/>
  <c r="L3427" i="1"/>
  <c r="K3101" i="1"/>
  <c r="L3101" i="1"/>
  <c r="K1680" i="1"/>
  <c r="L1680" i="1"/>
  <c r="K1671" i="1"/>
  <c r="L1671" i="1"/>
  <c r="K1678" i="1"/>
  <c r="L1678" i="1"/>
  <c r="K840" i="1"/>
  <c r="L840" i="1"/>
  <c r="K5375" i="1"/>
  <c r="L5375" i="1"/>
  <c r="K2953" i="1"/>
  <c r="L2953" i="1"/>
  <c r="K5376" i="1"/>
  <c r="L5376" i="1"/>
  <c r="K2998" i="1"/>
  <c r="L2998" i="1"/>
  <c r="K2997" i="1"/>
  <c r="L2997" i="1"/>
  <c r="K409" i="1"/>
  <c r="L409" i="1"/>
  <c r="K2469" i="1"/>
  <c r="L2469" i="1"/>
  <c r="K2467" i="1"/>
  <c r="L2467" i="1"/>
  <c r="K4282" i="1"/>
  <c r="L4282" i="1"/>
  <c r="K523" i="1"/>
  <c r="L523" i="1"/>
  <c r="K4362" i="1"/>
  <c r="L4362" i="1"/>
  <c r="K2939" i="1"/>
  <c r="L2939" i="1"/>
  <c r="K2992" i="1"/>
  <c r="L2992" i="1"/>
  <c r="K493" i="1"/>
  <c r="L493" i="1"/>
  <c r="K307" i="1"/>
  <c r="L307" i="1"/>
  <c r="K3100" i="1"/>
  <c r="L3100" i="1"/>
  <c r="K5142" i="1"/>
  <c r="L5142" i="1"/>
  <c r="K4263" i="1"/>
  <c r="L4263" i="1"/>
  <c r="K2038" i="1"/>
  <c r="L2038" i="1"/>
  <c r="K509" i="1"/>
  <c r="L509" i="1"/>
  <c r="K2909" i="1"/>
  <c r="L2909" i="1"/>
  <c r="K4353" i="1"/>
  <c r="L4353" i="1"/>
  <c r="K4352" i="1"/>
  <c r="L4352" i="1"/>
  <c r="K4351" i="1"/>
  <c r="L4351" i="1"/>
  <c r="K4350" i="1"/>
  <c r="L4350" i="1"/>
  <c r="K4237" i="1"/>
  <c r="L4237" i="1"/>
  <c r="K2449" i="1"/>
  <c r="L2449" i="1"/>
  <c r="K1743" i="1"/>
  <c r="L1743" i="1"/>
  <c r="K1463" i="1"/>
  <c r="L1463" i="1"/>
  <c r="K3055" i="1"/>
  <c r="L3055" i="1"/>
  <c r="K3054" i="1"/>
  <c r="L3054" i="1"/>
  <c r="K1834" i="1"/>
  <c r="L1834" i="1"/>
  <c r="K1408" i="1"/>
  <c r="L1408" i="1"/>
  <c r="K4813" i="1"/>
  <c r="L4813" i="1"/>
  <c r="K3913" i="1"/>
  <c r="L3913" i="1"/>
  <c r="K4995" i="1"/>
  <c r="L4995" i="1"/>
  <c r="K3439" i="1"/>
  <c r="L3439" i="1"/>
  <c r="K3820" i="1"/>
  <c r="L3820" i="1"/>
  <c r="K3819" i="1"/>
  <c r="L3819" i="1"/>
  <c r="K3816" i="1"/>
  <c r="L3816" i="1"/>
  <c r="K3818" i="1"/>
  <c r="L3818" i="1"/>
  <c r="K3675" i="1"/>
  <c r="L3675" i="1"/>
  <c r="K3674" i="1"/>
  <c r="L3674" i="1"/>
  <c r="K3478" i="1"/>
  <c r="L3478" i="1"/>
  <c r="K3482" i="1"/>
  <c r="L3482" i="1"/>
  <c r="K1213" i="1"/>
  <c r="L1213" i="1"/>
  <c r="K1204" i="1"/>
  <c r="L1204" i="1"/>
  <c r="K4818" i="1"/>
  <c r="L4818" i="1"/>
  <c r="K2169" i="1"/>
  <c r="L2169" i="1"/>
  <c r="K41" i="1"/>
  <c r="L41" i="1"/>
  <c r="K4319" i="1"/>
  <c r="L4319" i="1"/>
  <c r="K4339" i="1"/>
  <c r="L4339" i="1"/>
  <c r="K4315" i="1"/>
  <c r="L4315" i="1"/>
  <c r="K4303" i="1"/>
  <c r="L4303" i="1"/>
  <c r="K4241" i="1"/>
  <c r="L4241" i="1"/>
  <c r="K2959" i="1"/>
  <c r="L2959" i="1"/>
  <c r="K766" i="1"/>
  <c r="L766" i="1"/>
  <c r="K1406" i="1"/>
  <c r="L1406" i="1"/>
  <c r="K3970" i="1"/>
  <c r="L3970" i="1"/>
  <c r="K933" i="1"/>
  <c r="L933" i="1"/>
  <c r="K3443" i="1"/>
  <c r="L3443" i="1"/>
  <c r="K792" i="1"/>
  <c r="L792" i="1"/>
  <c r="K2494" i="1"/>
  <c r="L2494" i="1"/>
  <c r="K4939" i="1"/>
  <c r="L4939" i="1"/>
  <c r="K1854" i="1"/>
  <c r="L1854" i="1"/>
  <c r="K1871" i="1"/>
  <c r="L1871" i="1"/>
  <c r="K1863" i="1"/>
  <c r="L1863" i="1"/>
  <c r="K1599" i="1"/>
  <c r="L1599" i="1"/>
  <c r="K4302" i="1"/>
  <c r="L4302" i="1"/>
  <c r="K4348" i="1"/>
  <c r="L4348" i="1"/>
  <c r="K2020" i="1"/>
  <c r="L2020" i="1"/>
  <c r="K4584" i="1"/>
  <c r="L4584" i="1"/>
  <c r="K5350" i="1"/>
  <c r="L5350" i="1"/>
  <c r="K314" i="1"/>
  <c r="L314" i="1"/>
  <c r="K2448" i="1"/>
  <c r="L2448" i="1"/>
  <c r="K4275" i="1"/>
  <c r="L4275" i="1"/>
  <c r="K1066" i="1"/>
  <c r="L1066" i="1"/>
  <c r="K4411" i="1"/>
  <c r="L4411" i="1"/>
  <c r="K2075" i="1"/>
  <c r="L2075" i="1"/>
  <c r="K2063" i="1"/>
  <c r="L2063" i="1"/>
  <c r="K2907" i="1"/>
  <c r="L2907" i="1"/>
  <c r="K2450" i="1"/>
  <c r="L2450" i="1"/>
  <c r="K4284" i="1"/>
  <c r="L4284" i="1"/>
  <c r="K4346" i="1"/>
  <c r="L4346" i="1"/>
  <c r="K4317" i="1"/>
  <c r="L4317" i="1"/>
  <c r="K3000" i="1"/>
  <c r="L3000" i="1"/>
  <c r="K2986" i="1"/>
  <c r="L2986" i="1"/>
  <c r="K2985" i="1"/>
  <c r="L2985" i="1"/>
  <c r="K2286" i="1"/>
  <c r="L2286" i="1"/>
  <c r="K4418" i="1"/>
  <c r="L4418" i="1"/>
  <c r="K448" i="1"/>
  <c r="L448" i="1"/>
  <c r="K2978" i="1"/>
  <c r="L2978" i="1"/>
  <c r="K2975" i="1"/>
  <c r="L2975" i="1"/>
  <c r="K2958" i="1"/>
  <c r="L2958" i="1"/>
  <c r="K2030" i="1"/>
  <c r="L2030" i="1"/>
  <c r="K2976" i="1"/>
  <c r="L2976" i="1"/>
  <c r="K2952" i="1"/>
  <c r="L2952" i="1"/>
  <c r="K2438" i="1"/>
  <c r="L2438" i="1"/>
  <c r="K4855" i="1"/>
  <c r="L4855" i="1"/>
  <c r="K5134" i="1"/>
  <c r="L5134" i="1"/>
  <c r="K4410" i="1"/>
  <c r="L4410" i="1"/>
  <c r="K4409" i="1"/>
  <c r="L4409" i="1"/>
  <c r="K5374" i="1"/>
  <c r="L5374" i="1"/>
  <c r="K4349" i="1"/>
  <c r="L4349" i="1"/>
  <c r="K4320" i="1"/>
  <c r="L4320" i="1"/>
  <c r="K4323" i="1"/>
  <c r="L4323" i="1"/>
  <c r="K4289" i="1"/>
  <c r="L4289" i="1"/>
  <c r="K4273" i="1"/>
  <c r="L4273" i="1"/>
  <c r="K4240" i="1"/>
  <c r="L4240" i="1"/>
  <c r="K4199" i="1"/>
  <c r="L4199" i="1"/>
  <c r="K3076" i="1"/>
  <c r="L3076" i="1"/>
  <c r="K2022" i="1"/>
  <c r="L2022" i="1"/>
  <c r="K171" i="1"/>
  <c r="L171" i="1"/>
  <c r="K2447" i="1"/>
  <c r="L2447" i="1"/>
  <c r="K4203" i="1"/>
  <c r="L4203" i="1"/>
  <c r="K2969" i="1"/>
  <c r="L2969" i="1"/>
  <c r="K2972" i="1"/>
  <c r="L2972" i="1"/>
  <c r="K2439" i="1"/>
  <c r="L2439" i="1"/>
  <c r="K170" i="1"/>
  <c r="L170" i="1"/>
  <c r="K444" i="1"/>
  <c r="L444" i="1"/>
  <c r="K2977" i="1"/>
  <c r="L2977" i="1"/>
  <c r="K2974" i="1"/>
  <c r="L2974" i="1"/>
  <c r="K2973" i="1"/>
  <c r="L2973" i="1"/>
  <c r="K4588" i="1"/>
  <c r="L4588" i="1"/>
  <c r="K5139" i="1"/>
  <c r="L5139" i="1"/>
  <c r="K4304" i="1"/>
  <c r="L4304" i="1"/>
  <c r="K2023" i="1"/>
  <c r="L2023" i="1"/>
  <c r="K2437" i="1"/>
  <c r="L2437" i="1"/>
  <c r="K2436" i="1"/>
  <c r="L2436" i="1"/>
  <c r="K4375" i="1"/>
  <c r="L4375" i="1"/>
  <c r="K1987" i="1"/>
  <c r="L1987" i="1"/>
  <c r="K2076" i="1"/>
  <c r="L2076" i="1"/>
  <c r="K317" i="1"/>
  <c r="L317" i="1"/>
  <c r="K2451" i="1"/>
  <c r="L2451" i="1"/>
  <c r="K2148" i="1"/>
  <c r="L2148" i="1"/>
  <c r="K2025" i="1"/>
  <c r="L2025" i="1"/>
  <c r="K5480" i="1"/>
  <c r="L5480" i="1"/>
  <c r="K4367" i="1"/>
  <c r="L4367" i="1"/>
  <c r="K4283" i="1"/>
  <c r="L4283" i="1"/>
  <c r="K2072" i="1"/>
  <c r="L2072" i="1"/>
  <c r="K2065" i="1"/>
  <c r="L2065" i="1"/>
  <c r="K2051" i="1"/>
  <c r="L2051" i="1"/>
  <c r="K2084" i="1"/>
  <c r="L2084" i="1"/>
  <c r="K2060" i="1"/>
  <c r="L2060" i="1"/>
  <c r="K172" i="1"/>
  <c r="L172" i="1"/>
  <c r="K4202" i="1"/>
  <c r="L4202" i="1"/>
  <c r="K2435" i="1"/>
  <c r="L2435" i="1"/>
  <c r="K2070" i="1"/>
  <c r="L2070" i="1"/>
  <c r="K2062" i="1"/>
  <c r="L2062" i="1"/>
  <c r="K2047" i="1"/>
  <c r="L2047" i="1"/>
  <c r="K1067" i="1"/>
  <c r="L1067" i="1"/>
  <c r="K3015" i="1"/>
  <c r="L3015" i="1"/>
  <c r="K1065" i="1"/>
  <c r="L1065" i="1"/>
  <c r="K1068" i="1"/>
  <c r="L1068" i="1"/>
  <c r="K4365" i="1"/>
  <c r="L4365" i="1"/>
  <c r="K4242" i="1"/>
  <c r="L4242" i="1"/>
  <c r="K2466" i="1"/>
  <c r="L2466" i="1"/>
  <c r="K508" i="1"/>
  <c r="L508" i="1"/>
  <c r="K4274" i="1"/>
  <c r="L4274" i="1"/>
  <c r="K1744" i="1"/>
  <c r="L1744" i="1"/>
  <c r="K2956" i="1"/>
  <c r="L2956" i="1"/>
  <c r="K2982" i="1"/>
  <c r="L2982" i="1"/>
  <c r="K2981" i="1"/>
  <c r="L2981" i="1"/>
  <c r="K2980" i="1"/>
  <c r="L2980" i="1"/>
  <c r="K2979" i="1"/>
  <c r="L2979" i="1"/>
  <c r="K2955" i="1"/>
  <c r="L2955" i="1"/>
  <c r="K310" i="1"/>
  <c r="L310" i="1"/>
  <c r="K5136" i="1"/>
  <c r="L5136" i="1"/>
  <c r="K2999" i="1"/>
  <c r="L2999" i="1"/>
  <c r="K2943" i="1"/>
  <c r="L2943" i="1"/>
  <c r="K4587" i="1"/>
  <c r="L4587" i="1"/>
  <c r="K2021" i="1"/>
  <c r="L2021" i="1"/>
  <c r="K320" i="1"/>
  <c r="L320" i="1"/>
  <c r="K312" i="1"/>
  <c r="L312" i="1"/>
  <c r="K4373" i="1"/>
  <c r="L4373" i="1"/>
  <c r="K4306" i="1"/>
  <c r="L4306" i="1"/>
  <c r="K4278" i="1"/>
  <c r="L4278" i="1"/>
  <c r="K4218" i="1"/>
  <c r="L4218" i="1"/>
  <c r="K4388" i="1"/>
  <c r="L4388" i="1"/>
  <c r="K3078" i="1"/>
  <c r="L3078" i="1"/>
  <c r="K2929" i="1"/>
  <c r="L2929" i="1"/>
  <c r="K2921" i="1"/>
  <c r="L2921" i="1"/>
  <c r="K483" i="1"/>
  <c r="L483" i="1"/>
  <c r="K516" i="1"/>
  <c r="L516" i="1"/>
  <c r="K2957" i="1"/>
  <c r="L2957" i="1"/>
  <c r="K4548" i="1"/>
  <c r="L4548" i="1"/>
  <c r="K2962" i="1"/>
  <c r="L2962" i="1"/>
  <c r="K490" i="1"/>
  <c r="L490" i="1"/>
  <c r="K482" i="1"/>
  <c r="L482" i="1"/>
  <c r="K2113" i="1"/>
  <c r="L2113" i="1"/>
  <c r="K4340" i="1"/>
  <c r="L4340" i="1"/>
  <c r="K4271" i="1"/>
  <c r="L4271" i="1"/>
  <c r="K4330" i="1"/>
  <c r="L4330" i="1"/>
  <c r="K4253" i="1"/>
  <c r="L4253" i="1"/>
  <c r="K2048" i="1"/>
  <c r="L2048" i="1"/>
  <c r="K471" i="1"/>
  <c r="L471" i="1"/>
  <c r="K4717" i="1"/>
  <c r="L4717" i="1"/>
  <c r="K4716" i="1"/>
  <c r="L4716" i="1"/>
  <c r="K660" i="1"/>
  <c r="L660" i="1"/>
  <c r="K3221" i="1"/>
  <c r="L3221" i="1"/>
  <c r="K3217" i="1"/>
  <c r="L3217" i="1"/>
  <c r="K3220" i="1"/>
  <c r="L3220" i="1"/>
  <c r="K3219" i="1"/>
  <c r="L3219" i="1"/>
  <c r="K3215" i="1"/>
  <c r="L3215" i="1"/>
  <c r="K3214" i="1"/>
  <c r="L3214" i="1"/>
  <c r="K1157" i="1"/>
  <c r="L1157" i="1"/>
  <c r="K5441" i="1"/>
  <c r="L5441" i="1"/>
  <c r="K2255" i="1"/>
  <c r="L2255" i="1"/>
  <c r="K5187" i="1"/>
  <c r="L5187" i="1"/>
  <c r="K5189" i="1"/>
  <c r="L5189" i="1"/>
  <c r="K5188" i="1"/>
  <c r="L5188" i="1"/>
  <c r="K5185" i="1"/>
  <c r="L5185" i="1"/>
  <c r="K5184" i="1"/>
  <c r="L5184" i="1"/>
  <c r="K5191" i="1"/>
  <c r="L5191" i="1"/>
  <c r="K2961" i="1"/>
  <c r="L2961" i="1"/>
  <c r="K2617" i="1"/>
  <c r="L2617" i="1"/>
  <c r="K3921" i="1"/>
  <c r="L3921" i="1"/>
  <c r="K3552" i="1"/>
  <c r="L3552" i="1"/>
  <c r="K3551" i="1"/>
  <c r="L3551" i="1"/>
  <c r="K3550" i="1"/>
  <c r="L3550" i="1"/>
  <c r="K4561" i="1"/>
  <c r="L4561" i="1"/>
  <c r="K3885" i="1"/>
  <c r="L3885" i="1"/>
  <c r="K3104" i="1"/>
  <c r="L3104" i="1"/>
  <c r="K3222" i="1"/>
  <c r="L3222" i="1"/>
  <c r="K5430" i="1"/>
  <c r="L5430" i="1"/>
  <c r="K1106" i="1"/>
  <c r="L1106" i="1"/>
  <c r="K1108" i="1"/>
  <c r="L1108" i="1"/>
  <c r="K1105" i="1"/>
  <c r="L1105" i="1"/>
  <c r="K1107" i="1"/>
  <c r="L1107" i="1"/>
  <c r="K2651" i="1"/>
  <c r="L2651" i="1"/>
  <c r="K2650" i="1"/>
  <c r="L2650" i="1"/>
  <c r="K2648" i="1"/>
  <c r="L2648" i="1"/>
  <c r="K2249" i="1"/>
  <c r="L2249" i="1"/>
  <c r="K5183" i="1"/>
  <c r="L5183" i="1"/>
  <c r="K5192" i="1"/>
  <c r="L5192" i="1"/>
  <c r="K5186" i="1"/>
  <c r="L5186" i="1"/>
  <c r="K3216" i="1"/>
  <c r="L3216" i="1"/>
  <c r="K583" i="1"/>
  <c r="L583" i="1"/>
  <c r="K3300" i="1"/>
  <c r="L3300" i="1"/>
  <c r="K338" i="1"/>
  <c r="L338" i="1"/>
  <c r="K1158" i="1"/>
  <c r="L1158" i="1"/>
  <c r="K782" i="1"/>
  <c r="L782" i="1"/>
  <c r="K5193" i="1"/>
  <c r="L5193" i="1"/>
  <c r="K2502" i="1"/>
  <c r="L2502" i="1"/>
  <c r="K4191" i="1"/>
  <c r="L4191" i="1"/>
  <c r="K3862" i="1"/>
  <c r="L3862" i="1"/>
  <c r="K3859" i="1"/>
  <c r="L3859" i="1"/>
  <c r="K1804" i="1"/>
  <c r="L1804" i="1"/>
  <c r="K1798" i="1"/>
  <c r="L1798" i="1"/>
  <c r="K1768" i="1"/>
  <c r="L1768" i="1"/>
  <c r="K4124" i="1"/>
  <c r="L4124" i="1"/>
  <c r="K4123" i="1"/>
  <c r="L4123" i="1"/>
  <c r="K4129" i="1"/>
  <c r="L4129" i="1"/>
  <c r="K3975" i="1"/>
  <c r="L3975" i="1"/>
  <c r="K3840" i="1"/>
  <c r="L3840" i="1"/>
  <c r="K3884" i="1"/>
  <c r="L3884" i="1"/>
  <c r="K3853" i="1"/>
  <c r="L3853" i="1"/>
  <c r="K4133" i="1"/>
  <c r="L4133" i="1"/>
  <c r="K4135" i="1"/>
  <c r="L4135" i="1"/>
  <c r="K4132" i="1"/>
  <c r="L4132" i="1"/>
  <c r="K502" i="1"/>
  <c r="L502" i="1"/>
  <c r="K1288" i="1"/>
  <c r="L1288" i="1"/>
  <c r="K1287" i="1"/>
  <c r="L1287" i="1"/>
  <c r="K3812" i="1"/>
  <c r="L3812" i="1"/>
  <c r="K3652" i="1"/>
  <c r="L3652" i="1"/>
  <c r="K3629" i="1"/>
  <c r="L3629" i="1"/>
  <c r="K3625" i="1"/>
  <c r="L3625" i="1"/>
  <c r="K3615" i="1"/>
  <c r="L3615" i="1"/>
  <c r="K3614" i="1"/>
  <c r="L3614" i="1"/>
  <c r="K3588" i="1"/>
  <c r="L3588" i="1"/>
  <c r="K3393" i="1"/>
  <c r="L3393" i="1"/>
  <c r="K3361" i="1"/>
  <c r="L3361" i="1"/>
  <c r="K2351" i="1"/>
  <c r="L2351" i="1"/>
  <c r="K296" i="1"/>
  <c r="L296" i="1"/>
  <c r="K279" i="1"/>
  <c r="L279" i="1"/>
  <c r="K211" i="1"/>
  <c r="L211" i="1"/>
  <c r="K3831" i="1"/>
  <c r="L3831" i="1"/>
  <c r="K4812" i="1"/>
  <c r="L4812" i="1"/>
  <c r="K2300" i="1"/>
  <c r="L2300" i="1"/>
  <c r="K1118" i="1"/>
  <c r="L1118" i="1"/>
  <c r="K1126" i="1"/>
  <c r="L1126" i="1"/>
  <c r="K1123" i="1"/>
  <c r="L1123" i="1"/>
  <c r="K1122" i="1"/>
  <c r="L1122" i="1"/>
  <c r="K1125" i="1"/>
  <c r="L1125" i="1"/>
  <c r="K1119" i="1"/>
  <c r="L1119" i="1"/>
  <c r="K1113" i="1"/>
  <c r="L1113" i="1"/>
  <c r="K1117" i="1"/>
  <c r="L1117" i="1"/>
  <c r="K1115" i="1"/>
  <c r="L1115" i="1"/>
  <c r="K1111" i="1"/>
  <c r="L1111" i="1"/>
  <c r="K1114" i="1"/>
  <c r="L1114" i="1"/>
  <c r="K1110" i="1"/>
  <c r="L1110" i="1"/>
  <c r="K1101" i="1"/>
  <c r="L1101" i="1"/>
  <c r="K147" i="1"/>
  <c r="L147" i="1"/>
  <c r="K2951" i="1"/>
  <c r="L2951" i="1"/>
  <c r="K2905" i="1"/>
  <c r="L2905" i="1"/>
  <c r="K2949" i="1"/>
  <c r="L2949" i="1"/>
  <c r="K2964" i="1"/>
  <c r="L2964" i="1"/>
  <c r="K2470" i="1"/>
  <c r="L2470" i="1"/>
  <c r="K1244" i="1"/>
  <c r="L1244" i="1"/>
  <c r="K2948" i="1"/>
  <c r="L2948" i="1"/>
  <c r="K491" i="1"/>
  <c r="L491" i="1"/>
  <c r="K1386" i="1"/>
  <c r="L1386" i="1"/>
  <c r="K496" i="1"/>
  <c r="L496" i="1"/>
  <c r="K4590" i="1"/>
  <c r="L4590" i="1"/>
  <c r="K4586" i="1"/>
  <c r="L4586" i="1"/>
  <c r="K4413" i="1"/>
  <c r="L4413" i="1"/>
  <c r="K4297" i="1"/>
  <c r="L4297" i="1"/>
  <c r="K4245" i="1"/>
  <c r="L4245" i="1"/>
  <c r="K4334" i="1"/>
  <c r="L4334" i="1"/>
  <c r="K4329" i="1"/>
  <c r="L4329" i="1"/>
  <c r="K4200" i="1"/>
  <c r="L4200" i="1"/>
  <c r="K4296" i="1"/>
  <c r="L4296" i="1"/>
  <c r="K4336" i="1"/>
  <c r="L4336" i="1"/>
  <c r="K4280" i="1"/>
  <c r="L4280" i="1"/>
  <c r="K2476" i="1"/>
  <c r="L2476" i="1"/>
  <c r="K527" i="1"/>
  <c r="L527" i="1"/>
  <c r="K517" i="1"/>
  <c r="L517" i="1"/>
  <c r="K511" i="1"/>
  <c r="L511" i="1"/>
  <c r="K1388" i="1"/>
  <c r="L1388" i="1"/>
  <c r="K4318" i="1"/>
  <c r="L4318" i="1"/>
  <c r="K1662" i="1"/>
  <c r="L1662" i="1"/>
  <c r="K4293" i="1"/>
  <c r="L4293" i="1"/>
  <c r="K4316" i="1"/>
  <c r="L4316" i="1"/>
  <c r="K4244" i="1"/>
  <c r="L4244" i="1"/>
  <c r="K752" i="1"/>
  <c r="L752" i="1"/>
  <c r="K474" i="1"/>
  <c r="L474" i="1"/>
  <c r="K2156" i="1"/>
  <c r="L2156" i="1"/>
  <c r="K2152" i="1"/>
  <c r="L2152" i="1"/>
  <c r="K2147" i="1"/>
  <c r="L2147" i="1"/>
  <c r="K1384" i="1"/>
  <c r="L1384" i="1"/>
  <c r="K2154" i="1"/>
  <c r="L2154" i="1"/>
  <c r="K2155" i="1"/>
  <c r="L2155" i="1"/>
  <c r="K2067" i="1"/>
  <c r="L2067" i="1"/>
  <c r="K1246" i="1"/>
  <c r="L1246" i="1"/>
  <c r="K2066" i="1"/>
  <c r="L2066" i="1"/>
  <c r="K1071" i="1"/>
  <c r="L1071" i="1"/>
  <c r="K4247" i="1"/>
  <c r="L4247" i="1"/>
  <c r="K449" i="1"/>
  <c r="L449" i="1"/>
  <c r="K3080" i="1"/>
  <c r="L3080" i="1"/>
  <c r="K488" i="1"/>
  <c r="L488" i="1"/>
  <c r="K478" i="1"/>
  <c r="L478" i="1"/>
  <c r="K3079" i="1"/>
  <c r="L3079" i="1"/>
  <c r="K4299" i="1"/>
  <c r="L4299" i="1"/>
  <c r="K520" i="1"/>
  <c r="L520" i="1"/>
  <c r="K4197" i="1"/>
  <c r="L4197" i="1"/>
  <c r="K4300" i="1"/>
  <c r="L4300" i="1"/>
  <c r="K4246" i="1"/>
  <c r="L4246" i="1"/>
  <c r="K326" i="1"/>
  <c r="L326" i="1"/>
  <c r="K2322" i="1"/>
  <c r="L2322" i="1"/>
  <c r="K2068" i="1"/>
  <c r="L2068" i="1"/>
  <c r="K5165" i="1"/>
  <c r="L5165" i="1"/>
  <c r="K2073" i="1"/>
  <c r="L2073" i="1"/>
  <c r="K1580" i="1"/>
  <c r="L1580" i="1"/>
  <c r="K1380" i="1"/>
  <c r="L1380" i="1"/>
  <c r="K4267" i="1"/>
  <c r="L4267" i="1"/>
  <c r="K2941" i="1"/>
  <c r="L2941" i="1"/>
  <c r="K5352" i="1"/>
  <c r="L5352" i="1"/>
  <c r="K4547" i="1"/>
  <c r="L4547" i="1"/>
  <c r="K2940" i="1"/>
  <c r="L2940" i="1"/>
  <c r="K2462" i="1"/>
  <c r="L2462" i="1"/>
  <c r="K2461" i="1"/>
  <c r="L2461" i="1"/>
  <c r="K2160" i="1"/>
  <c r="L2160" i="1"/>
  <c r="K2151" i="1"/>
  <c r="L2151" i="1"/>
  <c r="K2026" i="1"/>
  <c r="L2026" i="1"/>
  <c r="K2057" i="1"/>
  <c r="L2057" i="1"/>
  <c r="K2061" i="1"/>
  <c r="L2061" i="1"/>
  <c r="K4477" i="1"/>
  <c r="L4477" i="1"/>
  <c r="K3477" i="1"/>
  <c r="L3477" i="1"/>
  <c r="K1341" i="1"/>
  <c r="L1341" i="1"/>
  <c r="K817" i="1"/>
  <c r="L817" i="1"/>
  <c r="K3141" i="1"/>
  <c r="L3141" i="1"/>
  <c r="K3064" i="1"/>
  <c r="L3064" i="1"/>
  <c r="K3858" i="1"/>
  <c r="L3858" i="1"/>
  <c r="K5178" i="1"/>
  <c r="L5178" i="1"/>
  <c r="K2317" i="1"/>
  <c r="L2317" i="1"/>
  <c r="K2123" i="1"/>
  <c r="L2123" i="1"/>
  <c r="K4826" i="1"/>
  <c r="L4826" i="1"/>
  <c r="K4825" i="1"/>
  <c r="L4825" i="1"/>
  <c r="K4833" i="1"/>
  <c r="L4833" i="1"/>
  <c r="K4832" i="1"/>
  <c r="L4832" i="1"/>
  <c r="K4840" i="1"/>
  <c r="L4840" i="1"/>
  <c r="K2950" i="1"/>
  <c r="L2950" i="1"/>
  <c r="K5195" i="1"/>
  <c r="L5195" i="1"/>
  <c r="K5161" i="1"/>
  <c r="L5161" i="1"/>
  <c r="K5160" i="1"/>
  <c r="L5160" i="1"/>
  <c r="K3886" i="1"/>
  <c r="L3886" i="1"/>
  <c r="K4142" i="1"/>
  <c r="L4142" i="1"/>
  <c r="K4058" i="1"/>
  <c r="L4058" i="1"/>
  <c r="K4055" i="1"/>
  <c r="L4055" i="1"/>
  <c r="K1918" i="1"/>
  <c r="L1918" i="1"/>
  <c r="K3755" i="1"/>
  <c r="L3755" i="1"/>
  <c r="K3698" i="1"/>
  <c r="L3698" i="1"/>
  <c r="K3681" i="1"/>
  <c r="L3681" i="1"/>
  <c r="K3534" i="1"/>
  <c r="L3534" i="1"/>
  <c r="K3779" i="1"/>
  <c r="L3779" i="1"/>
  <c r="K3598" i="1"/>
  <c r="L3598" i="1"/>
  <c r="K3532" i="1"/>
  <c r="L3532" i="1"/>
  <c r="K3525" i="1"/>
  <c r="L3525" i="1"/>
  <c r="K1018" i="1"/>
  <c r="L1018" i="1"/>
  <c r="K4878" i="1"/>
  <c r="L4878" i="1"/>
  <c r="K4468" i="1"/>
  <c r="L4468" i="1"/>
  <c r="K3823" i="1"/>
  <c r="L3823" i="1"/>
  <c r="K3799" i="1"/>
  <c r="L3799" i="1"/>
  <c r="K3783" i="1"/>
  <c r="L3783" i="1"/>
  <c r="K3781" i="1"/>
  <c r="L3781" i="1"/>
  <c r="K3771" i="1"/>
  <c r="L3771" i="1"/>
  <c r="K3689" i="1"/>
  <c r="L3689" i="1"/>
  <c r="K3546" i="1"/>
  <c r="L3546" i="1"/>
  <c r="K3530" i="1"/>
  <c r="L3530" i="1"/>
  <c r="K4000" i="1"/>
  <c r="L4000" i="1"/>
  <c r="K3957" i="1"/>
  <c r="L3957" i="1"/>
  <c r="K3538" i="1"/>
  <c r="L3538" i="1"/>
  <c r="K3536" i="1"/>
  <c r="L3536" i="1"/>
  <c r="K3531" i="1"/>
  <c r="L3531" i="1"/>
  <c r="K2352" i="1"/>
  <c r="L2352" i="1"/>
  <c r="K1522" i="1"/>
  <c r="L1522" i="1"/>
  <c r="K1520" i="1"/>
  <c r="L1520" i="1"/>
  <c r="K3" i="1"/>
  <c r="L3" i="1"/>
  <c r="K5422" i="1"/>
  <c r="L5422" i="1"/>
  <c r="K3648" i="1"/>
  <c r="L3648" i="1"/>
  <c r="K3651" i="1"/>
  <c r="L3651" i="1"/>
  <c r="K3650" i="1"/>
  <c r="L3650" i="1"/>
  <c r="K3634" i="1"/>
  <c r="L3634" i="1"/>
  <c r="K3639" i="1"/>
  <c r="L3639" i="1"/>
  <c r="K3640" i="1"/>
  <c r="L3640" i="1"/>
  <c r="K3626" i="1"/>
  <c r="L3626" i="1"/>
  <c r="K3618" i="1"/>
  <c r="L3618" i="1"/>
  <c r="K3359" i="1"/>
  <c r="L3359" i="1"/>
  <c r="K3395" i="1"/>
  <c r="L3395" i="1"/>
  <c r="K3368" i="1"/>
  <c r="L3368" i="1"/>
  <c r="K3371" i="1"/>
  <c r="L3371" i="1"/>
  <c r="K3374" i="1"/>
  <c r="L3374" i="1"/>
  <c r="K297" i="1"/>
  <c r="L297" i="1"/>
  <c r="K3777" i="1"/>
  <c r="L3777" i="1"/>
  <c r="K3776" i="1"/>
  <c r="L3776" i="1"/>
  <c r="K3774" i="1"/>
  <c r="L3774" i="1"/>
  <c r="K3757" i="1"/>
  <c r="L3757" i="1"/>
  <c r="K3696" i="1"/>
  <c r="L3696" i="1"/>
  <c r="K3535" i="1"/>
  <c r="L3535" i="1"/>
  <c r="K3298" i="1"/>
  <c r="L3298" i="1"/>
  <c r="K3999" i="1"/>
  <c r="L3999" i="1"/>
  <c r="K3997" i="1"/>
  <c r="L3997" i="1"/>
  <c r="K3290" i="1"/>
  <c r="L3290" i="1"/>
  <c r="K2308" i="1"/>
  <c r="L2308" i="1"/>
  <c r="K501" i="1"/>
  <c r="L501" i="1"/>
  <c r="K3247" i="1"/>
  <c r="L3247" i="1"/>
  <c r="K3218" i="1"/>
  <c r="L3218" i="1"/>
  <c r="K3074" i="1"/>
  <c r="L3074" i="1"/>
  <c r="K2735" i="1"/>
  <c r="L2735" i="1"/>
  <c r="K2715" i="1"/>
  <c r="L2715" i="1"/>
  <c r="K2720" i="1"/>
  <c r="L2720" i="1"/>
  <c r="K2681" i="1"/>
  <c r="L2681" i="1"/>
  <c r="K2180" i="1"/>
  <c r="L2180" i="1"/>
  <c r="K2235" i="1"/>
  <c r="L2235" i="1"/>
  <c r="K1616" i="1"/>
  <c r="L1616" i="1"/>
  <c r="K1392" i="1"/>
  <c r="L1392" i="1"/>
  <c r="K1381" i="1"/>
  <c r="L1381" i="1"/>
  <c r="K1174" i="1"/>
  <c r="L1174" i="1"/>
  <c r="K1104" i="1"/>
  <c r="L1104" i="1"/>
  <c r="K897" i="1"/>
  <c r="L897" i="1"/>
  <c r="K795" i="1"/>
  <c r="L795" i="1"/>
  <c r="K758" i="1"/>
  <c r="L758" i="1"/>
  <c r="K2821" i="1"/>
  <c r="L2821" i="1"/>
  <c r="K4886" i="1"/>
  <c r="L4886" i="1"/>
  <c r="K5100" i="1"/>
  <c r="L5100" i="1"/>
  <c r="K182" i="1"/>
  <c r="L182" i="1"/>
  <c r="K4718" i="1"/>
  <c r="L4718" i="1"/>
  <c r="K3097" i="1"/>
  <c r="L3097" i="1"/>
  <c r="K3091" i="1"/>
  <c r="L3091" i="1"/>
  <c r="K3096" i="1"/>
  <c r="L3096" i="1"/>
  <c r="K3094" i="1"/>
  <c r="L3094" i="1"/>
  <c r="K3090" i="1"/>
  <c r="L3090" i="1"/>
  <c r="K3089" i="1"/>
  <c r="L3089" i="1"/>
  <c r="K739" i="1"/>
  <c r="L739" i="1"/>
  <c r="K3190" i="1"/>
  <c r="L3190" i="1"/>
  <c r="K5016" i="1"/>
  <c r="L5016" i="1"/>
  <c r="K5015" i="1"/>
  <c r="L5015" i="1"/>
  <c r="K3113" i="1"/>
  <c r="L3113" i="1"/>
  <c r="K854" i="1"/>
  <c r="L854" i="1"/>
  <c r="K4226" i="1"/>
  <c r="L4226" i="1"/>
  <c r="K2503" i="1"/>
  <c r="L2503" i="1"/>
  <c r="K4546" i="1"/>
  <c r="L4546" i="1"/>
  <c r="K4347" i="1"/>
  <c r="L4347" i="1"/>
  <c r="K4328" i="1"/>
  <c r="L4328" i="1"/>
  <c r="K4277" i="1"/>
  <c r="L4277" i="1"/>
  <c r="K4279" i="1"/>
  <c r="L4279" i="1"/>
  <c r="K4291" i="1"/>
  <c r="L4291" i="1"/>
  <c r="K4266" i="1"/>
  <c r="L4266" i="1"/>
  <c r="K4265" i="1"/>
  <c r="L4265" i="1"/>
  <c r="K4287" i="1"/>
  <c r="L4287" i="1"/>
  <c r="K2460" i="1"/>
  <c r="L2460" i="1"/>
  <c r="K2037" i="1"/>
  <c r="L2037" i="1"/>
  <c r="K755" i="1"/>
  <c r="L755" i="1"/>
  <c r="K753" i="1"/>
  <c r="L753" i="1"/>
  <c r="K515" i="1"/>
  <c r="L515" i="1"/>
  <c r="K437" i="1"/>
  <c r="L437" i="1"/>
  <c r="K436" i="1"/>
  <c r="L436" i="1"/>
  <c r="K2157" i="1"/>
  <c r="L2157" i="1"/>
  <c r="K2240" i="1"/>
  <c r="L2240" i="1"/>
  <c r="K4311" i="1"/>
  <c r="L4311" i="1"/>
  <c r="K4201" i="1"/>
  <c r="L4201" i="1"/>
  <c r="K798" i="1"/>
  <c r="L798" i="1"/>
  <c r="K4437" i="1"/>
  <c r="L4437" i="1"/>
  <c r="K4374" i="1"/>
  <c r="L4374" i="1"/>
  <c r="K4294" i="1"/>
  <c r="L4294" i="1"/>
  <c r="K4281" i="1"/>
  <c r="L4281" i="1"/>
  <c r="K1245" i="1"/>
  <c r="L1245" i="1"/>
  <c r="K4078" i="1"/>
  <c r="L4078" i="1"/>
  <c r="K3980" i="1"/>
  <c r="L3980" i="1"/>
  <c r="K3977" i="1"/>
  <c r="L3977" i="1"/>
  <c r="K3981" i="1"/>
  <c r="L3981" i="1"/>
  <c r="K750" i="1"/>
  <c r="L750" i="1"/>
  <c r="K749" i="1"/>
  <c r="L749" i="1"/>
  <c r="K5349" i="1"/>
  <c r="L5349" i="1"/>
  <c r="K4243" i="1"/>
  <c r="L4243" i="1"/>
  <c r="K2440" i="1"/>
  <c r="L2440" i="1"/>
  <c r="K514" i="1"/>
  <c r="L514" i="1"/>
  <c r="K513" i="1"/>
  <c r="L513" i="1"/>
  <c r="K512" i="1"/>
  <c r="L512" i="1"/>
  <c r="K2701" i="1"/>
  <c r="L2701" i="1"/>
  <c r="K173" i="1"/>
  <c r="L173" i="1"/>
  <c r="K2149" i="1"/>
  <c r="L2149" i="1"/>
  <c r="K3941" i="1"/>
  <c r="L3941" i="1"/>
  <c r="K3744" i="1"/>
  <c r="L3744" i="1"/>
  <c r="K4100" i="1"/>
  <c r="L4100" i="1"/>
  <c r="K3739" i="1"/>
  <c r="L3739" i="1"/>
  <c r="K4101" i="1"/>
  <c r="L4101" i="1"/>
  <c r="K2660" i="1"/>
  <c r="L2660" i="1"/>
  <c r="K187" i="1"/>
  <c r="L187" i="1"/>
  <c r="K5235" i="1"/>
  <c r="L5235" i="1"/>
  <c r="K703" i="1"/>
  <c r="L703" i="1"/>
  <c r="K720" i="1"/>
  <c r="L720" i="1"/>
  <c r="K700" i="1"/>
  <c r="L700" i="1"/>
  <c r="K690" i="1"/>
  <c r="L690" i="1"/>
  <c r="K641" i="1"/>
  <c r="L641" i="1"/>
  <c r="K619" i="1"/>
  <c r="L619" i="1"/>
  <c r="K165" i="1"/>
  <c r="L165" i="1"/>
  <c r="K5180" i="1"/>
  <c r="L5180" i="1"/>
  <c r="K5167" i="1"/>
  <c r="L5167" i="1"/>
  <c r="K5127" i="1"/>
  <c r="L5127" i="1"/>
  <c r="K5070" i="1"/>
  <c r="L5070" i="1"/>
  <c r="K4904" i="1"/>
  <c r="L4904" i="1"/>
  <c r="K4918" i="1"/>
  <c r="L4918" i="1"/>
  <c r="K4919" i="1"/>
  <c r="L4919" i="1"/>
  <c r="K4914" i="1"/>
  <c r="L4914" i="1"/>
  <c r="K4860" i="1"/>
  <c r="L4860" i="1"/>
  <c r="K2284" i="1"/>
  <c r="L2284" i="1"/>
  <c r="K4849" i="1"/>
  <c r="L4849" i="1"/>
  <c r="K4666" i="1"/>
  <c r="L4666" i="1"/>
  <c r="K4665" i="1"/>
  <c r="L4665" i="1"/>
  <c r="K4660" i="1"/>
  <c r="L4660" i="1"/>
  <c r="K4659" i="1"/>
  <c r="L4659" i="1"/>
  <c r="K3320" i="1"/>
  <c r="L3320" i="1"/>
  <c r="K4675" i="1"/>
  <c r="L4675" i="1"/>
  <c r="K4637" i="1"/>
  <c r="L4637" i="1"/>
  <c r="K3163" i="1"/>
  <c r="L3163" i="1"/>
  <c r="K5118" i="1"/>
  <c r="L5118" i="1"/>
  <c r="K3148" i="1"/>
  <c r="L3148" i="1"/>
  <c r="K4196" i="1"/>
  <c r="L4196" i="1"/>
  <c r="K4167" i="1"/>
  <c r="L4167" i="1"/>
  <c r="K1629" i="1"/>
  <c r="L1629" i="1"/>
  <c r="K3951" i="1"/>
  <c r="L3951" i="1"/>
  <c r="K3796" i="1"/>
  <c r="L3796" i="1"/>
  <c r="K4033" i="1"/>
  <c r="L4033" i="1"/>
  <c r="K3945" i="1"/>
  <c r="L3945" i="1"/>
  <c r="K3523" i="1"/>
  <c r="L3523" i="1"/>
  <c r="K3442" i="1"/>
  <c r="L3442" i="1"/>
  <c r="K3134" i="1"/>
  <c r="L3134" i="1"/>
  <c r="K3133" i="1"/>
  <c r="L3133" i="1"/>
  <c r="K3118" i="1"/>
  <c r="L3118" i="1"/>
  <c r="K3119" i="1"/>
  <c r="L3119" i="1"/>
  <c r="K3115" i="1"/>
  <c r="L3115" i="1"/>
  <c r="K2518" i="1"/>
  <c r="L2518" i="1"/>
  <c r="K3183" i="1"/>
  <c r="L3183" i="1"/>
  <c r="K2878" i="1"/>
  <c r="L2878" i="1"/>
  <c r="K1524" i="1"/>
  <c r="L1524" i="1"/>
  <c r="K2789" i="1"/>
  <c r="L2789" i="1"/>
  <c r="K2790" i="1"/>
  <c r="L2790" i="1"/>
  <c r="K2273" i="1"/>
  <c r="L2273" i="1"/>
  <c r="K2272" i="1"/>
  <c r="L2272" i="1"/>
  <c r="K2277" i="1"/>
  <c r="L2277" i="1"/>
  <c r="K2741" i="1"/>
  <c r="L2741" i="1"/>
  <c r="K2734" i="1"/>
  <c r="L2734" i="1"/>
  <c r="K2730" i="1"/>
  <c r="L2730" i="1"/>
  <c r="K2729" i="1"/>
  <c r="L2729" i="1"/>
  <c r="K2733" i="1"/>
  <c r="L2733" i="1"/>
  <c r="K2727" i="1"/>
  <c r="L2727" i="1"/>
  <c r="K2725" i="1"/>
  <c r="L2725" i="1"/>
  <c r="K2723" i="1"/>
  <c r="L2723" i="1"/>
  <c r="K2721" i="1"/>
  <c r="L2721" i="1"/>
  <c r="K2718" i="1"/>
  <c r="L2718" i="1"/>
  <c r="K2717" i="1"/>
  <c r="L2717" i="1"/>
  <c r="K541" i="1"/>
  <c r="L541" i="1"/>
  <c r="K2535" i="1"/>
  <c r="L2535" i="1"/>
  <c r="K2420" i="1"/>
  <c r="L2420" i="1"/>
  <c r="K5409" i="1"/>
  <c r="L5409" i="1"/>
  <c r="K5410" i="1"/>
  <c r="L5410" i="1"/>
  <c r="K2289" i="1"/>
  <c r="L2289" i="1"/>
  <c r="K2311" i="1"/>
  <c r="L2311" i="1"/>
  <c r="K3892" i="1"/>
  <c r="L3892" i="1"/>
  <c r="K2125" i="1"/>
  <c r="L2125" i="1"/>
  <c r="K5440" i="1"/>
  <c r="L5440" i="1"/>
  <c r="K1156" i="1"/>
  <c r="L1156" i="1"/>
  <c r="K1155" i="1"/>
  <c r="L1155" i="1"/>
  <c r="K1154" i="1"/>
  <c r="L1154" i="1"/>
  <c r="K1566" i="1"/>
  <c r="L1566" i="1"/>
  <c r="K1549" i="1"/>
  <c r="L1549" i="1"/>
  <c r="K2649" i="1"/>
  <c r="L2649" i="1"/>
  <c r="K1461" i="1"/>
  <c r="L1461" i="1"/>
  <c r="K4028" i="1"/>
  <c r="L4028" i="1"/>
  <c r="K4027" i="1"/>
  <c r="L4027" i="1"/>
  <c r="K363" i="1"/>
  <c r="L363" i="1"/>
  <c r="K871" i="1"/>
  <c r="L871" i="1"/>
  <c r="K5435" i="1"/>
  <c r="L5435" i="1"/>
  <c r="K1423" i="1"/>
  <c r="L1423" i="1"/>
  <c r="K2836" i="1"/>
  <c r="L2836" i="1"/>
  <c r="K994" i="1"/>
  <c r="L994" i="1"/>
  <c r="K3871" i="1"/>
  <c r="L3871" i="1"/>
  <c r="K1102" i="1"/>
  <c r="L1102" i="1"/>
  <c r="K744" i="1"/>
  <c r="L744" i="1"/>
  <c r="K670" i="1"/>
  <c r="L670" i="1"/>
  <c r="K4565" i="1"/>
  <c r="L4565" i="1"/>
  <c r="K3082" i="1"/>
  <c r="L3082" i="1"/>
  <c r="K3209" i="1"/>
  <c r="L3209" i="1"/>
  <c r="K3208" i="1"/>
  <c r="L3208" i="1"/>
  <c r="K4461" i="1"/>
  <c r="L4461" i="1"/>
  <c r="K5023" i="1"/>
  <c r="L5023" i="1"/>
  <c r="K5198" i="1"/>
  <c r="L5198" i="1"/>
  <c r="K4847" i="1"/>
  <c r="L4847" i="1"/>
  <c r="K4648" i="1"/>
  <c r="L4648" i="1"/>
  <c r="K4647" i="1"/>
  <c r="L4647" i="1"/>
  <c r="K4646" i="1"/>
  <c r="L4646" i="1"/>
  <c r="K4971" i="1"/>
  <c r="L4971" i="1"/>
  <c r="K19" i="1"/>
  <c r="L19" i="1"/>
  <c r="K4471" i="1"/>
  <c r="L4471" i="1"/>
  <c r="K1704" i="1"/>
  <c r="L1704" i="1"/>
  <c r="K3107" i="1"/>
  <c r="L3107" i="1"/>
  <c r="K5364" i="1"/>
  <c r="L5364" i="1"/>
  <c r="K4090" i="1"/>
  <c r="L4090" i="1"/>
  <c r="K1103" i="1"/>
  <c r="L1103" i="1"/>
  <c r="K4181" i="1"/>
  <c r="L4181" i="1"/>
  <c r="K5455" i="1"/>
  <c r="L5455" i="1"/>
  <c r="K4314" i="1"/>
  <c r="L4314" i="1"/>
  <c r="K2475" i="1"/>
  <c r="L2475" i="1"/>
  <c r="K2472" i="1"/>
  <c r="L2472" i="1"/>
  <c r="K5454" i="1"/>
  <c r="L5454" i="1"/>
  <c r="K2444" i="1"/>
  <c r="L2444" i="1"/>
  <c r="K5402" i="1"/>
  <c r="L5402" i="1"/>
  <c r="K3528" i="1"/>
  <c r="L3528" i="1"/>
  <c r="K4835" i="1"/>
  <c r="L4835" i="1"/>
  <c r="K2380" i="1"/>
  <c r="L2380" i="1"/>
  <c r="K1322" i="1"/>
  <c r="L1322" i="1"/>
  <c r="K1233" i="1"/>
  <c r="L1233" i="1"/>
  <c r="K5393" i="1"/>
  <c r="L5393" i="1"/>
  <c r="K2632" i="1"/>
  <c r="L2632" i="1"/>
  <c r="K2626" i="1"/>
  <c r="L2626" i="1"/>
  <c r="K2633" i="1"/>
  <c r="L2633" i="1"/>
  <c r="K2583" i="1"/>
  <c r="L2583" i="1"/>
  <c r="K2521" i="1"/>
  <c r="L2521" i="1"/>
  <c r="K2522" i="1"/>
  <c r="L2522" i="1"/>
  <c r="K2215" i="1"/>
  <c r="L2215" i="1"/>
  <c r="K2399" i="1"/>
  <c r="L2399" i="1"/>
  <c r="K32" i="1"/>
  <c r="L32" i="1"/>
  <c r="K22" i="1"/>
  <c r="L22" i="1"/>
  <c r="K5370" i="1"/>
  <c r="L5370" i="1"/>
  <c r="K2230" i="1"/>
  <c r="L2230" i="1"/>
  <c r="K1994" i="1"/>
  <c r="L1994" i="1"/>
  <c r="K358" i="1"/>
  <c r="L358" i="1"/>
  <c r="K1836" i="1"/>
  <c r="L1836" i="1"/>
  <c r="K2162" i="1"/>
  <c r="L2162" i="1"/>
  <c r="K2018" i="1"/>
  <c r="L2018" i="1"/>
  <c r="K1740" i="1"/>
  <c r="L1740" i="1"/>
  <c r="K1733" i="1"/>
  <c r="L1733" i="1"/>
  <c r="K158" i="1"/>
  <c r="L158" i="1"/>
  <c r="K5433" i="1"/>
  <c r="L5433" i="1"/>
  <c r="K4873" i="1"/>
  <c r="L4873" i="1"/>
  <c r="K4974" i="1"/>
  <c r="L4974" i="1"/>
  <c r="K1481" i="1"/>
  <c r="L1481" i="1"/>
  <c r="K3505" i="1"/>
  <c r="L3505" i="1"/>
  <c r="K1412" i="1"/>
  <c r="L1412" i="1"/>
  <c r="K1166" i="1"/>
  <c r="L1166" i="1"/>
  <c r="K1146" i="1"/>
  <c r="L1146" i="1"/>
  <c r="K1268" i="1"/>
  <c r="L1268" i="1"/>
  <c r="K830" i="1"/>
  <c r="L830" i="1"/>
  <c r="K678" i="1"/>
  <c r="L678" i="1"/>
  <c r="K4387" i="1"/>
  <c r="L4387" i="1"/>
  <c r="K186" i="1"/>
  <c r="L186" i="1"/>
  <c r="K183" i="1"/>
  <c r="L183" i="1"/>
  <c r="K5302" i="1"/>
  <c r="L5302" i="1"/>
  <c r="K638" i="1"/>
  <c r="L638" i="1"/>
  <c r="K4442" i="1"/>
  <c r="L4442" i="1"/>
  <c r="K3013" i="1"/>
  <c r="L3013" i="1"/>
  <c r="K5094" i="1"/>
  <c r="L5094" i="1"/>
  <c r="K5390" i="1"/>
  <c r="L5390" i="1"/>
  <c r="K3790" i="1"/>
  <c r="L3790" i="1"/>
  <c r="K4162" i="1"/>
  <c r="L4162" i="1"/>
  <c r="K2880" i="1"/>
  <c r="L2880" i="1"/>
  <c r="K1626" i="1"/>
  <c r="L1626" i="1"/>
  <c r="K4965" i="1"/>
  <c r="L4965" i="1"/>
  <c r="K3943" i="1"/>
  <c r="L3943" i="1"/>
  <c r="K3973" i="1"/>
  <c r="L3973" i="1"/>
  <c r="K3561" i="1"/>
  <c r="L3561" i="1"/>
  <c r="K4015" i="1"/>
  <c r="L4015" i="1"/>
  <c r="K3459" i="1"/>
  <c r="L3459" i="1"/>
  <c r="K3025" i="1"/>
  <c r="L3025" i="1"/>
  <c r="K3971" i="1"/>
  <c r="L3971" i="1"/>
  <c r="K2893" i="1"/>
  <c r="L2893" i="1"/>
  <c r="K2795" i="1"/>
  <c r="L2795" i="1"/>
  <c r="K1314" i="1"/>
  <c r="L1314" i="1"/>
  <c r="K2710" i="1"/>
  <c r="L2710" i="1"/>
  <c r="K2712" i="1"/>
  <c r="L2712" i="1"/>
  <c r="K2421" i="1"/>
  <c r="L2421" i="1"/>
  <c r="K2129" i="1"/>
  <c r="L2129" i="1"/>
  <c r="K2187" i="1"/>
  <c r="L2187" i="1"/>
  <c r="K2161" i="1"/>
  <c r="L2161" i="1"/>
  <c r="K2087" i="1"/>
  <c r="L2087" i="1"/>
  <c r="K1901" i="1"/>
  <c r="L1901" i="1"/>
  <c r="K1984" i="1"/>
  <c r="L1984" i="1"/>
  <c r="K5443" i="1"/>
  <c r="L5443" i="1"/>
  <c r="K3341" i="1"/>
  <c r="L3341" i="1"/>
  <c r="K1326" i="1"/>
  <c r="L1326" i="1"/>
  <c r="K1337" i="1"/>
  <c r="L1337" i="1"/>
  <c r="K1336" i="1"/>
  <c r="L1336" i="1"/>
  <c r="K1369" i="1"/>
  <c r="L1369" i="1"/>
  <c r="K1290" i="1"/>
  <c r="L1290" i="1"/>
  <c r="K366" i="1"/>
  <c r="L366" i="1"/>
  <c r="K4929" i="1"/>
  <c r="L4929" i="1"/>
  <c r="K807" i="1"/>
  <c r="L807" i="1"/>
  <c r="K810" i="1"/>
  <c r="L810" i="1"/>
  <c r="K3255" i="1"/>
  <c r="L3255" i="1"/>
  <c r="K300" i="1"/>
  <c r="L300" i="1"/>
  <c r="K926" i="1"/>
  <c r="L926" i="1"/>
  <c r="K1255" i="1"/>
  <c r="L1255" i="1"/>
  <c r="K765" i="1"/>
  <c r="L765" i="1"/>
  <c r="K587" i="1"/>
  <c r="L587" i="1"/>
  <c r="K5323" i="1"/>
  <c r="L5323" i="1"/>
  <c r="K5324" i="1"/>
  <c r="L5324" i="1"/>
  <c r="K559" i="1"/>
  <c r="L559" i="1"/>
  <c r="K545" i="1"/>
  <c r="L545" i="1"/>
  <c r="K3668" i="1"/>
  <c r="L3668" i="1"/>
  <c r="K5007" i="1"/>
  <c r="L5007" i="1"/>
  <c r="K3797" i="1"/>
  <c r="L3797" i="1"/>
  <c r="K3624" i="1"/>
  <c r="L3624" i="1"/>
  <c r="K3595" i="1"/>
  <c r="L3595" i="1"/>
  <c r="K3396" i="1"/>
  <c r="L3396" i="1"/>
  <c r="K4126" i="1"/>
  <c r="L4126" i="1"/>
  <c r="K4662" i="1"/>
  <c r="L4662" i="1"/>
  <c r="K4656" i="1"/>
  <c r="L4656" i="1"/>
  <c r="K4575" i="1"/>
  <c r="L4575" i="1"/>
  <c r="K4609" i="1"/>
  <c r="L4609" i="1"/>
  <c r="K4650" i="1"/>
  <c r="L4650" i="1"/>
  <c r="K4649" i="1"/>
  <c r="L4649" i="1"/>
  <c r="K1983" i="1"/>
  <c r="L1983" i="1"/>
  <c r="K4151" i="1"/>
  <c r="L4151" i="1"/>
  <c r="K4148" i="1"/>
  <c r="L4148" i="1"/>
  <c r="K845" i="1"/>
  <c r="L845" i="1"/>
  <c r="K616" i="1"/>
  <c r="L616" i="1"/>
  <c r="K3569" i="1"/>
  <c r="L3569" i="1"/>
  <c r="K5478" i="1"/>
  <c r="L5478" i="1"/>
  <c r="K3329" i="1"/>
  <c r="L3329" i="1"/>
  <c r="K2994" i="1"/>
  <c r="L2994" i="1"/>
  <c r="K2678" i="1"/>
  <c r="L2678" i="1"/>
  <c r="K2696" i="1"/>
  <c r="L2696" i="1"/>
  <c r="K2706" i="1"/>
  <c r="L2706" i="1"/>
  <c r="K2705" i="1"/>
  <c r="L2705" i="1"/>
  <c r="K2695" i="1"/>
  <c r="L2695" i="1"/>
  <c r="K5425" i="1"/>
  <c r="L5425" i="1"/>
  <c r="K4967" i="1"/>
  <c r="L4967" i="1"/>
  <c r="K4527" i="1"/>
  <c r="L4527" i="1"/>
  <c r="K2659" i="1"/>
  <c r="L2659" i="1"/>
  <c r="K2658" i="1"/>
  <c r="L2658" i="1"/>
  <c r="K2657" i="1"/>
  <c r="L2657" i="1"/>
  <c r="K2654" i="1"/>
  <c r="L2654" i="1"/>
  <c r="K1093" i="1"/>
  <c r="L1093" i="1"/>
  <c r="K2865" i="1"/>
  <c r="L2865" i="1"/>
  <c r="K2819" i="1"/>
  <c r="L2819" i="1"/>
  <c r="K2801" i="1"/>
  <c r="L2801" i="1"/>
  <c r="K2739" i="1"/>
  <c r="L2739" i="1"/>
  <c r="K4107" i="1"/>
  <c r="L4107" i="1"/>
  <c r="K3726" i="1"/>
  <c r="L3726" i="1"/>
  <c r="K48" i="1"/>
  <c r="L48" i="1"/>
  <c r="K2919" i="1"/>
  <c r="L2919" i="1"/>
  <c r="K8" i="1"/>
  <c r="L8" i="1"/>
  <c r="K3705" i="1"/>
  <c r="L3705" i="1"/>
  <c r="K1958" i="1"/>
  <c r="L1958" i="1"/>
  <c r="K1741" i="1"/>
  <c r="L1741" i="1"/>
  <c r="K85" i="1"/>
  <c r="L85" i="1"/>
  <c r="K84" i="1"/>
  <c r="L84" i="1"/>
  <c r="K1041" i="1"/>
  <c r="L1041" i="1"/>
  <c r="K1658" i="1"/>
  <c r="L1658" i="1"/>
  <c r="K3760" i="1"/>
  <c r="L3760" i="1"/>
  <c r="K1624" i="1"/>
  <c r="L1624" i="1"/>
  <c r="K1618" i="1"/>
  <c r="L1618" i="1"/>
  <c r="K1607" i="1"/>
  <c r="L1607" i="1"/>
  <c r="K367" i="1"/>
  <c r="L367" i="1"/>
  <c r="K5413" i="1"/>
  <c r="L5413" i="1"/>
  <c r="K1395" i="1"/>
  <c r="L1395" i="1"/>
  <c r="K1331" i="1"/>
  <c r="L1331" i="1"/>
  <c r="K4450" i="1"/>
  <c r="L4450" i="1"/>
  <c r="K4451" i="1"/>
  <c r="L4451" i="1"/>
  <c r="K1277" i="1"/>
  <c r="L1277" i="1"/>
  <c r="K1198" i="1"/>
  <c r="L1198" i="1"/>
  <c r="K1302" i="1"/>
  <c r="L1302" i="1"/>
  <c r="K838" i="1"/>
  <c r="L838" i="1"/>
  <c r="K666" i="1"/>
  <c r="L666" i="1"/>
  <c r="K667" i="1"/>
  <c r="L667" i="1"/>
  <c r="K3958" i="1"/>
  <c r="L3958" i="1"/>
  <c r="K590" i="1"/>
  <c r="L590" i="1"/>
  <c r="K5448" i="1"/>
  <c r="L5448" i="1"/>
  <c r="K5251" i="1"/>
  <c r="L5251" i="1"/>
  <c r="K5087" i="1"/>
  <c r="L5087" i="1"/>
  <c r="K5062" i="1"/>
  <c r="L5062" i="1"/>
  <c r="K5063" i="1"/>
  <c r="L5063" i="1"/>
  <c r="K5068" i="1"/>
  <c r="L5068" i="1"/>
  <c r="K5065" i="1"/>
  <c r="L5065" i="1"/>
  <c r="K5073" i="1"/>
  <c r="L5073" i="1"/>
  <c r="K5066" i="1"/>
  <c r="L5066" i="1"/>
  <c r="K5064" i="1"/>
  <c r="L5064" i="1"/>
  <c r="K5074" i="1"/>
  <c r="L5074" i="1"/>
  <c r="K5057" i="1"/>
  <c r="L5057" i="1"/>
  <c r="K5082" i="1"/>
  <c r="L5082" i="1"/>
  <c r="K5081" i="1"/>
  <c r="L5081" i="1"/>
  <c r="K5080" i="1"/>
  <c r="L5080" i="1"/>
  <c r="K5078" i="1"/>
  <c r="L5078" i="1"/>
  <c r="K4800" i="1"/>
  <c r="L4800" i="1"/>
  <c r="K5342" i="1"/>
  <c r="L5342" i="1"/>
  <c r="K5236" i="1"/>
  <c r="L5236" i="1"/>
  <c r="K736" i="1"/>
  <c r="L736" i="1"/>
  <c r="K735" i="1"/>
  <c r="L735" i="1"/>
  <c r="K695" i="1"/>
  <c r="L695" i="1"/>
  <c r="K5338" i="1"/>
  <c r="L5338" i="1"/>
  <c r="K5231" i="1"/>
  <c r="L5231" i="1"/>
  <c r="K5197" i="1"/>
  <c r="L5197" i="1"/>
  <c r="K608" i="1"/>
  <c r="L608" i="1"/>
  <c r="K606" i="1"/>
  <c r="L606" i="1"/>
  <c r="K605" i="1"/>
  <c r="L605" i="1"/>
  <c r="K5223" i="1"/>
  <c r="L5223" i="1"/>
  <c r="K4906" i="1"/>
  <c r="L4906" i="1"/>
  <c r="K4905" i="1"/>
  <c r="L4905" i="1"/>
  <c r="K4883" i="1"/>
  <c r="L4883" i="1"/>
  <c r="K3852" i="1"/>
  <c r="L3852" i="1"/>
  <c r="K4708" i="1"/>
  <c r="L4708" i="1"/>
  <c r="K4677" i="1"/>
  <c r="L4677" i="1"/>
  <c r="K4679" i="1"/>
  <c r="L4679" i="1"/>
  <c r="K4678" i="1"/>
  <c r="L4678" i="1"/>
  <c r="K2361" i="1"/>
  <c r="L2361" i="1"/>
  <c r="K4639" i="1"/>
  <c r="L4639" i="1"/>
  <c r="K1979" i="1"/>
  <c r="L1979" i="1"/>
  <c r="K4582" i="1"/>
  <c r="L4582" i="1"/>
  <c r="K3136" i="1"/>
  <c r="L3136" i="1"/>
  <c r="K2642" i="1"/>
  <c r="L2642" i="1"/>
  <c r="K4765" i="1"/>
  <c r="L4765" i="1"/>
  <c r="K4519" i="1"/>
  <c r="L4519" i="1"/>
  <c r="K2866" i="1"/>
  <c r="L2866" i="1"/>
  <c r="K2814" i="1"/>
  <c r="L2814" i="1"/>
  <c r="K1316" i="1"/>
  <c r="L1316" i="1"/>
  <c r="K2839" i="1"/>
  <c r="L2839" i="1"/>
  <c r="K2426" i="1"/>
  <c r="L2426" i="1"/>
  <c r="K2428" i="1"/>
  <c r="L2428" i="1"/>
  <c r="K1022" i="1"/>
  <c r="L1022" i="1"/>
  <c r="K362" i="1"/>
  <c r="L362" i="1"/>
  <c r="K2206" i="1"/>
  <c r="L2206" i="1"/>
  <c r="K2205" i="1"/>
  <c r="L2205" i="1"/>
  <c r="K1889" i="1"/>
  <c r="L1889" i="1"/>
  <c r="K1888" i="1"/>
  <c r="L1888" i="1"/>
  <c r="K4407" i="1"/>
  <c r="L4407" i="1"/>
  <c r="K1049" i="1"/>
  <c r="L1049" i="1"/>
  <c r="K1062" i="1"/>
  <c r="L1062" i="1"/>
  <c r="K2095" i="1"/>
  <c r="L2095" i="1"/>
  <c r="K1634" i="1"/>
  <c r="L1634" i="1"/>
  <c r="K1602" i="1"/>
  <c r="L1602" i="1"/>
  <c r="K1442" i="1"/>
  <c r="L1442" i="1"/>
  <c r="K1367" i="1"/>
  <c r="L1367" i="1"/>
  <c r="K1401" i="1"/>
  <c r="L1401" i="1"/>
  <c r="K1202" i="1"/>
  <c r="L1202" i="1"/>
  <c r="K1214" i="1"/>
  <c r="L1214" i="1"/>
  <c r="K1197" i="1"/>
  <c r="L1197" i="1"/>
  <c r="K3258" i="1"/>
  <c r="L3258" i="1"/>
  <c r="K1270" i="1"/>
  <c r="L1270" i="1"/>
  <c r="K764" i="1"/>
  <c r="L764" i="1"/>
  <c r="K656" i="1"/>
  <c r="L656" i="1"/>
  <c r="K4564" i="1"/>
  <c r="L4564" i="1"/>
  <c r="K4049" i="1"/>
  <c r="L4049" i="1"/>
  <c r="K4050" i="1"/>
  <c r="L4050" i="1"/>
  <c r="K434" i="1"/>
  <c r="L434" i="1"/>
  <c r="K190" i="1"/>
  <c r="L190" i="1"/>
  <c r="K433" i="1"/>
  <c r="L433" i="1"/>
  <c r="K432" i="1"/>
  <c r="L432" i="1"/>
  <c r="K5239" i="1"/>
  <c r="L5239" i="1"/>
  <c r="K5237" i="1"/>
  <c r="L5237" i="1"/>
  <c r="K4933" i="1"/>
  <c r="L4933" i="1"/>
  <c r="K227" i="1"/>
  <c r="L227" i="1"/>
  <c r="K261" i="1"/>
  <c r="L261" i="1"/>
  <c r="K298" i="1"/>
  <c r="L298" i="1"/>
  <c r="K3834" i="1"/>
  <c r="L3834" i="1"/>
  <c r="K3616" i="1"/>
  <c r="L3616" i="1"/>
  <c r="K3376" i="1"/>
  <c r="L3376" i="1"/>
  <c r="K332" i="1"/>
  <c r="L332" i="1"/>
  <c r="K2370" i="1"/>
  <c r="L2370" i="1"/>
  <c r="K192" i="1"/>
  <c r="L192" i="1"/>
  <c r="K191" i="1"/>
  <c r="L191" i="1"/>
  <c r="K2395" i="1"/>
  <c r="L2395" i="1"/>
  <c r="K2390" i="1"/>
  <c r="L2390" i="1"/>
  <c r="K2397" i="1"/>
  <c r="L2397" i="1"/>
  <c r="K193" i="1"/>
  <c r="L193" i="1"/>
  <c r="K198" i="1"/>
  <c r="L198" i="1"/>
  <c r="K5278" i="1"/>
  <c r="L5278" i="1"/>
  <c r="K111" i="1"/>
  <c r="L111" i="1"/>
  <c r="K5315" i="1"/>
  <c r="L5315" i="1"/>
  <c r="K5242" i="1"/>
  <c r="L5242" i="1"/>
  <c r="K5233" i="1"/>
  <c r="L5233" i="1"/>
  <c r="K702" i="1"/>
  <c r="L702" i="1"/>
  <c r="K691" i="1"/>
  <c r="L691" i="1"/>
  <c r="K618" i="1"/>
  <c r="L618" i="1"/>
  <c r="K5320" i="1"/>
  <c r="L5320" i="1"/>
  <c r="K5304" i="1"/>
  <c r="L5304" i="1"/>
  <c r="K5272" i="1"/>
  <c r="L5272" i="1"/>
  <c r="K5290" i="1"/>
  <c r="L5290" i="1"/>
  <c r="K725" i="1"/>
  <c r="L725" i="1"/>
  <c r="K621" i="1"/>
  <c r="L621" i="1"/>
  <c r="K70" i="1"/>
  <c r="L70" i="1"/>
  <c r="K155" i="1"/>
  <c r="L155" i="1"/>
  <c r="K5314" i="1"/>
  <c r="L5314" i="1"/>
  <c r="K4714" i="1"/>
  <c r="L4714" i="1"/>
  <c r="K128" i="1"/>
  <c r="L128" i="1"/>
  <c r="K98" i="1"/>
  <c r="L98" i="1"/>
  <c r="K5206" i="1"/>
  <c r="L5206" i="1"/>
  <c r="K5205" i="1"/>
  <c r="L5205" i="1"/>
  <c r="K4635" i="1"/>
  <c r="L4635" i="1"/>
  <c r="K584" i="1"/>
  <c r="L584" i="1"/>
  <c r="K69" i="1"/>
  <c r="L69" i="1"/>
  <c r="K153" i="1"/>
  <c r="L153" i="1"/>
  <c r="K322" i="1"/>
  <c r="L322" i="1"/>
  <c r="K167" i="1"/>
  <c r="L167" i="1"/>
  <c r="K569" i="1"/>
  <c r="L569" i="1"/>
  <c r="K166" i="1"/>
  <c r="L166" i="1"/>
  <c r="K163" i="1"/>
  <c r="L163" i="1"/>
  <c r="K86" i="1"/>
  <c r="L86" i="1"/>
  <c r="K361" i="1"/>
  <c r="L361" i="1"/>
  <c r="K4784" i="1"/>
  <c r="L4784" i="1"/>
  <c r="K4778" i="1"/>
  <c r="L4778" i="1"/>
  <c r="K4785" i="1"/>
  <c r="L4785" i="1"/>
  <c r="K68" i="1"/>
  <c r="L68" i="1"/>
  <c r="K4804" i="1"/>
  <c r="L4804" i="1"/>
  <c r="K65" i="1"/>
  <c r="L65" i="1"/>
  <c r="K61" i="1"/>
  <c r="L61" i="1"/>
  <c r="K59" i="1"/>
  <c r="L59" i="1"/>
  <c r="K76" i="1"/>
  <c r="L76" i="1"/>
  <c r="K62" i="1"/>
  <c r="L62" i="1"/>
  <c r="K1673" i="1"/>
  <c r="L1673" i="1"/>
  <c r="K5162" i="1"/>
  <c r="L5162" i="1"/>
  <c r="K5132" i="1"/>
  <c r="L5132" i="1"/>
  <c r="K5126" i="1"/>
  <c r="L5126" i="1"/>
  <c r="K5150" i="1"/>
  <c r="L5150" i="1"/>
  <c r="K5164" i="1"/>
  <c r="L5164" i="1"/>
  <c r="K3014" i="1"/>
  <c r="L3014" i="1"/>
  <c r="K1879" i="1"/>
  <c r="L1879" i="1"/>
  <c r="K1437" i="1"/>
  <c r="L1437" i="1"/>
  <c r="K3031" i="1"/>
  <c r="L3031" i="1"/>
  <c r="K5214" i="1"/>
  <c r="L5214" i="1"/>
  <c r="K5017" i="1"/>
  <c r="L5017" i="1"/>
  <c r="K5168" i="1"/>
  <c r="L5168" i="1"/>
  <c r="K3012" i="1"/>
  <c r="L3012" i="1"/>
  <c r="K5174" i="1"/>
  <c r="L5174" i="1"/>
  <c r="K5175" i="1"/>
  <c r="L5175" i="1"/>
  <c r="K3135" i="1"/>
  <c r="L3135" i="1"/>
  <c r="K5084" i="1"/>
  <c r="L5084" i="1"/>
  <c r="K5072" i="1"/>
  <c r="L5072" i="1"/>
  <c r="K5067" i="1"/>
  <c r="L5067" i="1"/>
  <c r="K5060" i="1"/>
  <c r="L5060" i="1"/>
  <c r="K5059" i="1"/>
  <c r="L5059" i="1"/>
  <c r="K5058" i="1"/>
  <c r="L5058" i="1"/>
  <c r="K5076" i="1"/>
  <c r="L5076" i="1"/>
  <c r="K5083" i="1"/>
  <c r="L5083" i="1"/>
  <c r="K5190" i="1"/>
  <c r="L5190" i="1"/>
  <c r="K5112" i="1"/>
  <c r="L5112" i="1"/>
  <c r="K5113" i="1"/>
  <c r="L5113" i="1"/>
  <c r="K5116" i="1"/>
  <c r="L5116" i="1"/>
  <c r="K5115" i="1"/>
  <c r="L5115" i="1"/>
  <c r="K5232" i="1"/>
  <c r="L5232" i="1"/>
  <c r="K5222" i="1"/>
  <c r="L5222" i="1"/>
  <c r="K5213" i="1"/>
  <c r="L5213" i="1"/>
  <c r="K734" i="1"/>
  <c r="L734" i="1"/>
  <c r="K694" i="1"/>
  <c r="L694" i="1"/>
  <c r="K5335" i="1"/>
  <c r="L5335" i="1"/>
  <c r="K804" i="1"/>
  <c r="L804" i="1"/>
  <c r="K441" i="1"/>
  <c r="L441" i="1"/>
  <c r="K2902" i="1"/>
  <c r="L2902" i="1"/>
  <c r="K345" i="1"/>
  <c r="L345" i="1"/>
  <c r="K4475" i="1"/>
  <c r="L4475" i="1"/>
  <c r="K4988" i="1"/>
  <c r="L4988" i="1"/>
  <c r="K5014" i="1"/>
  <c r="L5014" i="1"/>
  <c r="K5011" i="1"/>
  <c r="L5011" i="1"/>
  <c r="K4980" i="1"/>
  <c r="L4980" i="1"/>
  <c r="K5004" i="1"/>
  <c r="L5004" i="1"/>
  <c r="K5005" i="1"/>
  <c r="L5005" i="1"/>
  <c r="K3815" i="1"/>
  <c r="L3815" i="1"/>
  <c r="K2378" i="1"/>
  <c r="L2378" i="1"/>
  <c r="K5003" i="1"/>
  <c r="L5003" i="1"/>
  <c r="K356" i="1"/>
  <c r="L356" i="1"/>
  <c r="K47" i="1"/>
  <c r="L47" i="1"/>
  <c r="K5033" i="1"/>
  <c r="L5033" i="1"/>
  <c r="K4911" i="1"/>
  <c r="L4911" i="1"/>
  <c r="K4920" i="1"/>
  <c r="L4920" i="1"/>
  <c r="K4901" i="1"/>
  <c r="L4901" i="1"/>
  <c r="K4900" i="1"/>
  <c r="L4900" i="1"/>
  <c r="K5359" i="1"/>
  <c r="L5359" i="1"/>
  <c r="K435" i="1"/>
  <c r="L435" i="1"/>
  <c r="K4887" i="1"/>
  <c r="L4887" i="1"/>
  <c r="K4861" i="1"/>
  <c r="L4861" i="1"/>
  <c r="K4856" i="1"/>
  <c r="L4856" i="1"/>
  <c r="K4880" i="1"/>
  <c r="L4880" i="1"/>
  <c r="K4882" i="1"/>
  <c r="L4882" i="1"/>
  <c r="K4881" i="1"/>
  <c r="L4881" i="1"/>
  <c r="K5054" i="1"/>
  <c r="L5054" i="1"/>
  <c r="K5053" i="1"/>
  <c r="L5053" i="1"/>
  <c r="K5052" i="1"/>
  <c r="L5052" i="1"/>
  <c r="K5051" i="1"/>
  <c r="L5051" i="1"/>
  <c r="K4869" i="1"/>
  <c r="L4869" i="1"/>
  <c r="K4868" i="1"/>
  <c r="L4868" i="1"/>
  <c r="K4792" i="1"/>
  <c r="L4792" i="1"/>
  <c r="K581" i="1"/>
  <c r="L581" i="1"/>
  <c r="K580" i="1"/>
  <c r="L580" i="1"/>
  <c r="K4607" i="1"/>
  <c r="L4607" i="1"/>
  <c r="K2809" i="1"/>
  <c r="L2809" i="1"/>
  <c r="K2808" i="1"/>
  <c r="L2808" i="1"/>
  <c r="K3751" i="1"/>
  <c r="L3751" i="1"/>
  <c r="K4734" i="1"/>
  <c r="L4734" i="1"/>
  <c r="K4762" i="1"/>
  <c r="L4762" i="1"/>
  <c r="K4761" i="1"/>
  <c r="L4761" i="1"/>
  <c r="K4754" i="1"/>
  <c r="L4754" i="1"/>
  <c r="K2204" i="1"/>
  <c r="L2204" i="1"/>
  <c r="K3234" i="1"/>
  <c r="L3234" i="1"/>
  <c r="K4705" i="1"/>
  <c r="L4705" i="1"/>
  <c r="K4704" i="1"/>
  <c r="L4704" i="1"/>
  <c r="K4769" i="1"/>
  <c r="L4769" i="1"/>
  <c r="K4699" i="1"/>
  <c r="L4699" i="1"/>
  <c r="K4698" i="1"/>
  <c r="L4698" i="1"/>
  <c r="K3032" i="1"/>
  <c r="L3032" i="1"/>
  <c r="K4702" i="1"/>
  <c r="L4702" i="1"/>
  <c r="K4697" i="1"/>
  <c r="L4697" i="1"/>
  <c r="K4694" i="1"/>
  <c r="L4694" i="1"/>
  <c r="K972" i="1"/>
  <c r="L972" i="1"/>
  <c r="K4630" i="1"/>
  <c r="L4630" i="1"/>
  <c r="K4654" i="1"/>
  <c r="L4654" i="1"/>
  <c r="K4972" i="1"/>
  <c r="L4972" i="1"/>
  <c r="K4629" i="1"/>
  <c r="L4629" i="1"/>
  <c r="K4628" i="1"/>
  <c r="L4628" i="1"/>
  <c r="K4524" i="1"/>
  <c r="L4524" i="1"/>
  <c r="K4783" i="1"/>
  <c r="L4783" i="1"/>
  <c r="K4651" i="1"/>
  <c r="L4651" i="1"/>
  <c r="K4652" i="1"/>
  <c r="L4652" i="1"/>
  <c r="K3872" i="1"/>
  <c r="L3872" i="1"/>
  <c r="K3873" i="1"/>
  <c r="L3873" i="1"/>
  <c r="K3874" i="1"/>
  <c r="L3874" i="1"/>
  <c r="K3870" i="1"/>
  <c r="L3870" i="1"/>
  <c r="K3869" i="1"/>
  <c r="L3869" i="1"/>
  <c r="K4117" i="1"/>
  <c r="L4117" i="1"/>
  <c r="K3856" i="1"/>
  <c r="L3856" i="1"/>
  <c r="K4623" i="1"/>
  <c r="L4623" i="1"/>
  <c r="K4622" i="1"/>
  <c r="L4622" i="1"/>
  <c r="K4624" i="1"/>
  <c r="L4624" i="1"/>
  <c r="K4626" i="1"/>
  <c r="L4626" i="1"/>
  <c r="K4645" i="1"/>
  <c r="L4645" i="1"/>
  <c r="K4620" i="1"/>
  <c r="L4620" i="1"/>
  <c r="K4644" i="1"/>
  <c r="L4644" i="1"/>
  <c r="K4782" i="1"/>
  <c r="L4782" i="1"/>
  <c r="K4638" i="1"/>
  <c r="L4638" i="1"/>
  <c r="K3171" i="1"/>
  <c r="L3171" i="1"/>
  <c r="K1962" i="1"/>
  <c r="L1962" i="1"/>
  <c r="K1964" i="1"/>
  <c r="L1964" i="1"/>
  <c r="K4811" i="1"/>
  <c r="L4811" i="1"/>
  <c r="K2358" i="1"/>
  <c r="L2358" i="1"/>
  <c r="K1394" i="1"/>
  <c r="L1394" i="1"/>
  <c r="K18" i="1"/>
  <c r="L18" i="1"/>
  <c r="K4602" i="1"/>
  <c r="L4602" i="1"/>
  <c r="K5119" i="1"/>
  <c r="L5119" i="1"/>
  <c r="K4508" i="1"/>
  <c r="L4508" i="1"/>
  <c r="K4507" i="1"/>
  <c r="L4507" i="1"/>
  <c r="K4534" i="1"/>
  <c r="L4534" i="1"/>
  <c r="K4503" i="1"/>
  <c r="L4503" i="1"/>
  <c r="K2369" i="1"/>
  <c r="L2369" i="1"/>
  <c r="K2368" i="1"/>
  <c r="L2368" i="1"/>
  <c r="K466" i="1"/>
  <c r="L466" i="1"/>
  <c r="K4685" i="1"/>
  <c r="L4685" i="1"/>
  <c r="K876" i="1"/>
  <c r="L876" i="1"/>
  <c r="K4763" i="1"/>
  <c r="L4763" i="1"/>
  <c r="K4509" i="1"/>
  <c r="L4509" i="1"/>
  <c r="K4510" i="1"/>
  <c r="L4510" i="1"/>
  <c r="K4530" i="1"/>
  <c r="L4530" i="1"/>
  <c r="K4490" i="1"/>
  <c r="L4490" i="1"/>
  <c r="K4491" i="1"/>
  <c r="L4491" i="1"/>
  <c r="K4080" i="1"/>
  <c r="L4080" i="1"/>
  <c r="K2832" i="1"/>
  <c r="L2832" i="1"/>
  <c r="K4484" i="1"/>
  <c r="L4484" i="1"/>
  <c r="K4456" i="1"/>
  <c r="L4456" i="1"/>
  <c r="K4455" i="1"/>
  <c r="L4455" i="1"/>
  <c r="K1232" i="1"/>
  <c r="L1232" i="1"/>
  <c r="K1479" i="1"/>
  <c r="L1479" i="1"/>
  <c r="K1474" i="1"/>
  <c r="L1474" i="1"/>
  <c r="K4383" i="1"/>
  <c r="L4383" i="1"/>
  <c r="K4093" i="1"/>
  <c r="L4093" i="1"/>
  <c r="K2248" i="1"/>
  <c r="L2248" i="1"/>
  <c r="K5365" i="1"/>
  <c r="L5365" i="1"/>
  <c r="K982" i="1"/>
  <c r="L982" i="1"/>
  <c r="K52" i="1"/>
  <c r="L52" i="1"/>
  <c r="K3108" i="1"/>
  <c r="L3108" i="1"/>
  <c r="K3106" i="1"/>
  <c r="L3106" i="1"/>
  <c r="K3436" i="1"/>
  <c r="L3436" i="1"/>
  <c r="K1627" i="1"/>
  <c r="L1627" i="1"/>
  <c r="K2302" i="1"/>
  <c r="L2302" i="1"/>
  <c r="K3798" i="1"/>
  <c r="L3798" i="1"/>
  <c r="K3005" i="1"/>
  <c r="L3005" i="1"/>
  <c r="K3503" i="1"/>
  <c r="L3503" i="1"/>
  <c r="K4081" i="1"/>
  <c r="L4081" i="1"/>
  <c r="K3944" i="1"/>
  <c r="L3944" i="1"/>
  <c r="K4086" i="1"/>
  <c r="L4086" i="1"/>
  <c r="K3942" i="1"/>
  <c r="L3942" i="1"/>
  <c r="K3417" i="1"/>
  <c r="L3417" i="1"/>
  <c r="K4041" i="1"/>
  <c r="L4041" i="1"/>
  <c r="K4040" i="1"/>
  <c r="L4040" i="1"/>
  <c r="K4983" i="1"/>
  <c r="L4983" i="1"/>
  <c r="K4982" i="1"/>
  <c r="L4982" i="1"/>
  <c r="K3023" i="1"/>
  <c r="L3023" i="1"/>
  <c r="K3410" i="1"/>
  <c r="L3410" i="1"/>
  <c r="K5388" i="1"/>
  <c r="L5388" i="1"/>
  <c r="K3663" i="1"/>
  <c r="L3663" i="1"/>
  <c r="K3409" i="1"/>
  <c r="L3409" i="1"/>
  <c r="K4032" i="1"/>
  <c r="L4032" i="1"/>
  <c r="K3422" i="1"/>
  <c r="L3422" i="1"/>
  <c r="K3899" i="1"/>
  <c r="L3899" i="1"/>
  <c r="K3946" i="1"/>
  <c r="L3946" i="1"/>
  <c r="K596" i="1"/>
  <c r="L596" i="1"/>
  <c r="K598" i="1"/>
  <c r="L598" i="1"/>
  <c r="K597" i="1"/>
  <c r="L597" i="1"/>
  <c r="K3746" i="1"/>
  <c r="L3746" i="1"/>
  <c r="K3225" i="1"/>
  <c r="L3225" i="1"/>
  <c r="K3224" i="1"/>
  <c r="L3224" i="1"/>
  <c r="K1486" i="1"/>
  <c r="L1486" i="1"/>
  <c r="K4047" i="1"/>
  <c r="L4047" i="1"/>
  <c r="K3562" i="1"/>
  <c r="L3562" i="1"/>
  <c r="K4008" i="1"/>
  <c r="L4008" i="1"/>
  <c r="K3564" i="1"/>
  <c r="L3564" i="1"/>
  <c r="K3560" i="1"/>
  <c r="L3560" i="1"/>
  <c r="K3558" i="1"/>
  <c r="L3558" i="1"/>
  <c r="K1483" i="1"/>
  <c r="L1483" i="1"/>
  <c r="K5432" i="1"/>
  <c r="L5432" i="1"/>
  <c r="K4462" i="1"/>
  <c r="L4462" i="1"/>
  <c r="K4011" i="1"/>
  <c r="L4011" i="1"/>
  <c r="K91" i="1"/>
  <c r="L91" i="1"/>
  <c r="K453" i="1"/>
  <c r="L453" i="1"/>
  <c r="K4016" i="1"/>
  <c r="L4016" i="1"/>
  <c r="K3978" i="1"/>
  <c r="L3978" i="1"/>
  <c r="K4014" i="1"/>
  <c r="L4014" i="1"/>
  <c r="K4013" i="1"/>
  <c r="L4013" i="1"/>
  <c r="K4003" i="1"/>
  <c r="L4003" i="1"/>
  <c r="K595" i="1"/>
  <c r="L595" i="1"/>
  <c r="K3905" i="1"/>
  <c r="L3905" i="1"/>
  <c r="K2347" i="1"/>
  <c r="L2347" i="1"/>
  <c r="K4057" i="1"/>
  <c r="L4057" i="1"/>
  <c r="K3491" i="1"/>
  <c r="L3491" i="1"/>
  <c r="K3497" i="1"/>
  <c r="L3497" i="1"/>
  <c r="K4806" i="1"/>
  <c r="L4806" i="1"/>
  <c r="K3431" i="1"/>
  <c r="L3431" i="1"/>
  <c r="K3434" i="1"/>
  <c r="L3434" i="1"/>
  <c r="K3430" i="1"/>
  <c r="L3430" i="1"/>
  <c r="K4071" i="1"/>
  <c r="L4071" i="1"/>
  <c r="K4069" i="1"/>
  <c r="L4069" i="1"/>
  <c r="K4073" i="1"/>
  <c r="L4073" i="1"/>
  <c r="K4070" i="1"/>
  <c r="L4070" i="1"/>
  <c r="K3473" i="1"/>
  <c r="L3473" i="1"/>
  <c r="K3471" i="1"/>
  <c r="L3471" i="1"/>
  <c r="K3470" i="1"/>
  <c r="L3470" i="1"/>
  <c r="K4072" i="1"/>
  <c r="L4072" i="1"/>
  <c r="K3468" i="1"/>
  <c r="L3468" i="1"/>
  <c r="K3476" i="1"/>
  <c r="L3476" i="1"/>
  <c r="K3510" i="1"/>
  <c r="L3510" i="1"/>
  <c r="K3511" i="1"/>
  <c r="L3511" i="1"/>
  <c r="K3509" i="1"/>
  <c r="L3509" i="1"/>
  <c r="K3446" i="1"/>
  <c r="L3446" i="1"/>
  <c r="K2336" i="1"/>
  <c r="L2336" i="1"/>
  <c r="K3403" i="1"/>
  <c r="L3403" i="1"/>
  <c r="K3402" i="1"/>
  <c r="L3402" i="1"/>
  <c r="K3401" i="1"/>
  <c r="L3401" i="1"/>
  <c r="K3456" i="1"/>
  <c r="L3456" i="1"/>
  <c r="K812" i="1"/>
  <c r="L812" i="1"/>
  <c r="K3236" i="1"/>
  <c r="L3236" i="1"/>
  <c r="K371" i="1"/>
  <c r="L371" i="1"/>
  <c r="K3245" i="1"/>
  <c r="L3245" i="1"/>
  <c r="K3244" i="1"/>
  <c r="L3244" i="1"/>
  <c r="K3144" i="1"/>
  <c r="L3144" i="1"/>
  <c r="K3677" i="1"/>
  <c r="L3677" i="1"/>
  <c r="K2888" i="1"/>
  <c r="L2888" i="1"/>
  <c r="K2887" i="1"/>
  <c r="L2887" i="1"/>
  <c r="K2886" i="1"/>
  <c r="L2886" i="1"/>
  <c r="K3574" i="1"/>
  <c r="L3574" i="1"/>
  <c r="K2108" i="1"/>
  <c r="L2108" i="1"/>
  <c r="K2106" i="1"/>
  <c r="L2106" i="1"/>
  <c r="K2105" i="1"/>
  <c r="L2105" i="1"/>
  <c r="K2104" i="1"/>
  <c r="L2104" i="1"/>
  <c r="K1950" i="1"/>
  <c r="L1950" i="1"/>
  <c r="K1948" i="1"/>
  <c r="L1948" i="1"/>
  <c r="K5369" i="1"/>
  <c r="L5369" i="1"/>
  <c r="K1952" i="1"/>
  <c r="L1952" i="1"/>
  <c r="K1951" i="1"/>
  <c r="L1951" i="1"/>
  <c r="K3110" i="1"/>
  <c r="L3110" i="1"/>
  <c r="K1330" i="1"/>
  <c r="L1330" i="1"/>
  <c r="K2817" i="1"/>
  <c r="L2817" i="1"/>
  <c r="K3765" i="1"/>
  <c r="L3765" i="1"/>
  <c r="K3168" i="1"/>
  <c r="L3168" i="1"/>
  <c r="K3969" i="1"/>
  <c r="L3969" i="1"/>
  <c r="K2341" i="1"/>
  <c r="L2341" i="1"/>
  <c r="K2479" i="1"/>
  <c r="L2479" i="1"/>
  <c r="K3915" i="1"/>
  <c r="L3915" i="1"/>
  <c r="K3184" i="1"/>
  <c r="L3184" i="1"/>
  <c r="K3103" i="1"/>
  <c r="L3103" i="1"/>
  <c r="K3204" i="1"/>
  <c r="L3204" i="1"/>
  <c r="K3072" i="1"/>
  <c r="L3072" i="1"/>
  <c r="K4633" i="1"/>
  <c r="L4633" i="1"/>
  <c r="K3049" i="1"/>
  <c r="L3049" i="1"/>
  <c r="K3069" i="1"/>
  <c r="L3069" i="1"/>
  <c r="K5444" i="1"/>
  <c r="L5444" i="1"/>
  <c r="K5474" i="1"/>
  <c r="L5474" i="1"/>
  <c r="K2896" i="1"/>
  <c r="L2896" i="1"/>
  <c r="K2851" i="1"/>
  <c r="L2851" i="1"/>
  <c r="K2860" i="1"/>
  <c r="L2860" i="1"/>
  <c r="K3754" i="1"/>
  <c r="L3754" i="1"/>
  <c r="K2704" i="1"/>
  <c r="L2704" i="1"/>
  <c r="K2679" i="1"/>
  <c r="L2679" i="1"/>
  <c r="K2326" i="1"/>
  <c r="L2326" i="1"/>
  <c r="K1417" i="1"/>
  <c r="L1417" i="1"/>
  <c r="K1419" i="1"/>
  <c r="L1419" i="1"/>
  <c r="K2894" i="1"/>
  <c r="L2894" i="1"/>
  <c r="K3741" i="1"/>
  <c r="L3741" i="1"/>
  <c r="K3599" i="1"/>
  <c r="L3599" i="1"/>
  <c r="K1513" i="1"/>
  <c r="L1513" i="1"/>
  <c r="K4528" i="1"/>
  <c r="L4528" i="1"/>
  <c r="K4526" i="1"/>
  <c r="L4526" i="1"/>
  <c r="K2661" i="1"/>
  <c r="L2661" i="1"/>
  <c r="K4981" i="1"/>
  <c r="L4981" i="1"/>
  <c r="K2847" i="1"/>
  <c r="L2847" i="1"/>
  <c r="K4961" i="1"/>
  <c r="L4961" i="1"/>
  <c r="K3284" i="1"/>
  <c r="L3284" i="1"/>
  <c r="K2379" i="1"/>
  <c r="L2379" i="1"/>
  <c r="K1515" i="1"/>
  <c r="L1515" i="1"/>
  <c r="K1514" i="1"/>
  <c r="L1514" i="1"/>
  <c r="K5475" i="1"/>
  <c r="L5475" i="1"/>
  <c r="K4146" i="1"/>
  <c r="L4146" i="1"/>
  <c r="K3537" i="1"/>
  <c r="L3537" i="1"/>
  <c r="K3992" i="1"/>
  <c r="L3992" i="1"/>
  <c r="K2811" i="1"/>
  <c r="L2811" i="1"/>
  <c r="K2829" i="1"/>
  <c r="L2829" i="1"/>
  <c r="K3756" i="1"/>
  <c r="L3756" i="1"/>
  <c r="K3688" i="1"/>
  <c r="L3688" i="1"/>
  <c r="K3962" i="1"/>
  <c r="L3962" i="1"/>
  <c r="K3961" i="1"/>
  <c r="L3961" i="1"/>
  <c r="K2777" i="1"/>
  <c r="L2777" i="1"/>
  <c r="K4463" i="1"/>
  <c r="L4463" i="1"/>
  <c r="K2879" i="1"/>
  <c r="L2879" i="1"/>
  <c r="K2781" i="1"/>
  <c r="L2781" i="1"/>
  <c r="K2775" i="1"/>
  <c r="L2775" i="1"/>
  <c r="K2837" i="1"/>
  <c r="L2837" i="1"/>
  <c r="K2757" i="1"/>
  <c r="L2757" i="1"/>
  <c r="K2751" i="1"/>
  <c r="L2751" i="1"/>
  <c r="K2749" i="1"/>
  <c r="L2749" i="1"/>
  <c r="K2810" i="1"/>
  <c r="L2810" i="1"/>
  <c r="K2793" i="1"/>
  <c r="L2793" i="1"/>
  <c r="K2782" i="1"/>
  <c r="L2782" i="1"/>
  <c r="K2806" i="1"/>
  <c r="L2806" i="1"/>
  <c r="K3001" i="1"/>
  <c r="L3001" i="1"/>
  <c r="K2239" i="1"/>
  <c r="L2239" i="1"/>
  <c r="K2271" i="1"/>
  <c r="L2271" i="1"/>
  <c r="K3717" i="1"/>
  <c r="L3717" i="1"/>
  <c r="K2275" i="1"/>
  <c r="L2275" i="1"/>
  <c r="K3714" i="1"/>
  <c r="L3714" i="1"/>
  <c r="K3716" i="1"/>
  <c r="L3716" i="1"/>
  <c r="K3902" i="1"/>
  <c r="L3902" i="1"/>
  <c r="K2274" i="1"/>
  <c r="L2274" i="1"/>
  <c r="K2269" i="1"/>
  <c r="L2269" i="1"/>
  <c r="K2236" i="1"/>
  <c r="L2236" i="1"/>
  <c r="K1320" i="1"/>
  <c r="L1320" i="1"/>
  <c r="K1318" i="1"/>
  <c r="L1318" i="1"/>
  <c r="K2769" i="1"/>
  <c r="L2769" i="1"/>
  <c r="K1319" i="1"/>
  <c r="L1319" i="1"/>
  <c r="K2767" i="1"/>
  <c r="L2767" i="1"/>
  <c r="K1317" i="1"/>
  <c r="L1317" i="1"/>
  <c r="K2306" i="1"/>
  <c r="L2306" i="1"/>
  <c r="K3426" i="1"/>
  <c r="L3426" i="1"/>
  <c r="K3196" i="1"/>
  <c r="L3196" i="1"/>
  <c r="K2740" i="1"/>
  <c r="L2740" i="1"/>
  <c r="K1092" i="1"/>
  <c r="L1092" i="1"/>
  <c r="K5238" i="1"/>
  <c r="L5238" i="1"/>
  <c r="K611" i="1"/>
  <c r="L611" i="1"/>
  <c r="K908" i="1"/>
  <c r="L908" i="1"/>
  <c r="K900" i="1"/>
  <c r="L900" i="1"/>
  <c r="K2639" i="1"/>
  <c r="L2639" i="1"/>
  <c r="K2646" i="1"/>
  <c r="L2646" i="1"/>
  <c r="K3738" i="1"/>
  <c r="L3738" i="1"/>
  <c r="K3737" i="1"/>
  <c r="L3737" i="1"/>
  <c r="K3934" i="1"/>
  <c r="L3934" i="1"/>
  <c r="K4709" i="1"/>
  <c r="L4709" i="1"/>
  <c r="K2591" i="1"/>
  <c r="L2591" i="1"/>
  <c r="K2609" i="1"/>
  <c r="L2609" i="1"/>
  <c r="K2616" i="1"/>
  <c r="L2616" i="1"/>
  <c r="K2625" i="1"/>
  <c r="L2625" i="1"/>
  <c r="K2495" i="1"/>
  <c r="L2495" i="1"/>
  <c r="K2497" i="1"/>
  <c r="L2497" i="1"/>
  <c r="K2499" i="1"/>
  <c r="L2499" i="1"/>
  <c r="K2496" i="1"/>
  <c r="L2496" i="1"/>
  <c r="K2630" i="1"/>
  <c r="L2630" i="1"/>
  <c r="K2537" i="1"/>
  <c r="L2537" i="1"/>
  <c r="K2536" i="1"/>
  <c r="L2536" i="1"/>
  <c r="K2563" i="1"/>
  <c r="L2563" i="1"/>
  <c r="K2534" i="1"/>
  <c r="L2534" i="1"/>
  <c r="K2558" i="1"/>
  <c r="L2558" i="1"/>
  <c r="K477" i="1"/>
  <c r="L477" i="1"/>
  <c r="K2324" i="1"/>
  <c r="L2324" i="1"/>
  <c r="K2544" i="1"/>
  <c r="L2544" i="1"/>
  <c r="K2528" i="1"/>
  <c r="L2528" i="1"/>
  <c r="K2527" i="1"/>
  <c r="L2527" i="1"/>
  <c r="K2572" i="1"/>
  <c r="L2572" i="1"/>
  <c r="K2525" i="1"/>
  <c r="L2525" i="1"/>
  <c r="K2498" i="1"/>
  <c r="L2498" i="1"/>
  <c r="K2623" i="1"/>
  <c r="L2623" i="1"/>
  <c r="K2588" i="1"/>
  <c r="L2588" i="1"/>
  <c r="K2621" i="1"/>
  <c r="L2621" i="1"/>
  <c r="K2624" i="1"/>
  <c r="L2624" i="1"/>
  <c r="K3803" i="1"/>
  <c r="L3803" i="1"/>
  <c r="K2483" i="1"/>
  <c r="L2483" i="1"/>
  <c r="K2490" i="1"/>
  <c r="L2490" i="1"/>
  <c r="K4208" i="1"/>
  <c r="L4208" i="1"/>
  <c r="K2492" i="1"/>
  <c r="L2492" i="1"/>
  <c r="K2425" i="1"/>
  <c r="L2425" i="1"/>
  <c r="K2427" i="1"/>
  <c r="L2427" i="1"/>
  <c r="K2908" i="1"/>
  <c r="L2908" i="1"/>
  <c r="K2408" i="1"/>
  <c r="L2408" i="1"/>
  <c r="K2431" i="1"/>
  <c r="L2431" i="1"/>
  <c r="K2430" i="1"/>
  <c r="L2430" i="1"/>
  <c r="K2413" i="1"/>
  <c r="L2413" i="1"/>
  <c r="K3917" i="1"/>
  <c r="L3917" i="1"/>
  <c r="K2480" i="1"/>
  <c r="L2480" i="1"/>
  <c r="K2199" i="1"/>
  <c r="L2199" i="1"/>
  <c r="K2198" i="1"/>
  <c r="L2198" i="1"/>
  <c r="K2283" i="1"/>
  <c r="L2283" i="1"/>
  <c r="K2247" i="1"/>
  <c r="L2247" i="1"/>
  <c r="K2268" i="1"/>
  <c r="L2268" i="1"/>
  <c r="K360" i="1"/>
  <c r="L360" i="1"/>
  <c r="K359" i="1"/>
  <c r="L359" i="1"/>
  <c r="K757" i="1"/>
  <c r="L757" i="1"/>
  <c r="K11" i="1"/>
  <c r="L11" i="1"/>
  <c r="K2222" i="1"/>
  <c r="L2222" i="1"/>
  <c r="K2202" i="1"/>
  <c r="L2202" i="1"/>
  <c r="K74" i="1"/>
  <c r="L74" i="1"/>
  <c r="K26" i="1"/>
  <c r="L26" i="1"/>
  <c r="K1078" i="1"/>
  <c r="L1078" i="1"/>
  <c r="K2233" i="1"/>
  <c r="L2233" i="1"/>
  <c r="K2232" i="1"/>
  <c r="L2232" i="1"/>
  <c r="K2210" i="1"/>
  <c r="L2210" i="1"/>
  <c r="K2212" i="1"/>
  <c r="L2212" i="1"/>
  <c r="K2209" i="1"/>
  <c r="L2209" i="1"/>
  <c r="K2229" i="1"/>
  <c r="L2229" i="1"/>
  <c r="K2196" i="1"/>
  <c r="L2196" i="1"/>
  <c r="K3824" i="1"/>
  <c r="L3824" i="1"/>
  <c r="K3703" i="1"/>
  <c r="L3703" i="1"/>
  <c r="K2191" i="1"/>
  <c r="L2191" i="1"/>
  <c r="K4732" i="1"/>
  <c r="L4732" i="1"/>
  <c r="K4731" i="1"/>
  <c r="L4731" i="1"/>
  <c r="K4728" i="1"/>
  <c r="L4728" i="1"/>
  <c r="K4730" i="1"/>
  <c r="L4730" i="1"/>
  <c r="K2288" i="1"/>
  <c r="L2288" i="1"/>
  <c r="K451" i="1"/>
  <c r="L451" i="1"/>
  <c r="K80" i="1"/>
  <c r="L80" i="1"/>
  <c r="K2137" i="1"/>
  <c r="L2137" i="1"/>
  <c r="K1023" i="1"/>
  <c r="L1023" i="1"/>
  <c r="K1162" i="1"/>
  <c r="L1162" i="1"/>
  <c r="K1161" i="1"/>
  <c r="L1161" i="1"/>
  <c r="K5470" i="1"/>
  <c r="L5470" i="1"/>
  <c r="K2134" i="1"/>
  <c r="L2134" i="1"/>
  <c r="K2132" i="1"/>
  <c r="L2132" i="1"/>
  <c r="K951" i="1"/>
  <c r="L951" i="1"/>
  <c r="K952" i="1"/>
  <c r="L952" i="1"/>
  <c r="K950" i="1"/>
  <c r="L950" i="1"/>
  <c r="K2091" i="1"/>
  <c r="L2091" i="1"/>
  <c r="K2092" i="1"/>
  <c r="L2092" i="1"/>
  <c r="K3513" i="1"/>
  <c r="L3513" i="1"/>
  <c r="K373" i="1"/>
  <c r="L373" i="1"/>
  <c r="K1895" i="1"/>
  <c r="L1895" i="1"/>
  <c r="K1896" i="1"/>
  <c r="L1896" i="1"/>
  <c r="K1892" i="1"/>
  <c r="L1892" i="1"/>
  <c r="K2164" i="1"/>
  <c r="L2164" i="1"/>
  <c r="K1917" i="1"/>
  <c r="L1917" i="1"/>
  <c r="K1905" i="1"/>
  <c r="L1905" i="1"/>
  <c r="K1831" i="1"/>
  <c r="L1831" i="1"/>
  <c r="K1832" i="1"/>
  <c r="L1832" i="1"/>
  <c r="K1833" i="1"/>
  <c r="L1833" i="1"/>
  <c r="K1828" i="1"/>
  <c r="L1828" i="1"/>
  <c r="K1238" i="1"/>
  <c r="L1238" i="1"/>
  <c r="K1237" i="1"/>
  <c r="L1237" i="1"/>
  <c r="K4611" i="1"/>
  <c r="L4611" i="1"/>
  <c r="K1775" i="1"/>
  <c r="L1775" i="1"/>
  <c r="K1956" i="1"/>
  <c r="L1956" i="1"/>
  <c r="K1739" i="1"/>
  <c r="L1739" i="1"/>
  <c r="K4371" i="1"/>
  <c r="L4371" i="1"/>
  <c r="K1825" i="1"/>
  <c r="L1825" i="1"/>
  <c r="K1807" i="1"/>
  <c r="L1807" i="1"/>
  <c r="K1752" i="1"/>
  <c r="L1752" i="1"/>
  <c r="K1748" i="1"/>
  <c r="L1748" i="1"/>
  <c r="K1795" i="1"/>
  <c r="L1795" i="1"/>
  <c r="K2315" i="1"/>
  <c r="L2315" i="1"/>
  <c r="K2314" i="1"/>
  <c r="L2314" i="1"/>
  <c r="K1988" i="1"/>
  <c r="L1988" i="1"/>
  <c r="K1908" i="1"/>
  <c r="L1908" i="1"/>
  <c r="K1803" i="1"/>
  <c r="L1803" i="1"/>
  <c r="K1793" i="1"/>
  <c r="L1793" i="1"/>
  <c r="K1774" i="1"/>
  <c r="L1774" i="1"/>
  <c r="K1799" i="1"/>
  <c r="L1799" i="1"/>
  <c r="K1773" i="1"/>
  <c r="L1773" i="1"/>
  <c r="K1806" i="1"/>
  <c r="L1806" i="1"/>
  <c r="K1772" i="1"/>
  <c r="L1772" i="1"/>
  <c r="K1771" i="1"/>
  <c r="L1771" i="1"/>
  <c r="K1770" i="1"/>
  <c r="L1770" i="1"/>
  <c r="K1769" i="1"/>
  <c r="L1769" i="1"/>
  <c r="K1767" i="1"/>
  <c r="L1767" i="1"/>
  <c r="K1766" i="1"/>
  <c r="L1766" i="1"/>
  <c r="K1990" i="1"/>
  <c r="L1990" i="1"/>
  <c r="K16" i="1"/>
  <c r="L16" i="1"/>
  <c r="K1822" i="1"/>
  <c r="L1822" i="1"/>
  <c r="K1989" i="1"/>
  <c r="L1989" i="1"/>
  <c r="K1931" i="1"/>
  <c r="L1931" i="1"/>
  <c r="K1922" i="1"/>
  <c r="L1922" i="1"/>
  <c r="K1945" i="1"/>
  <c r="L1945" i="1"/>
  <c r="K1915" i="1"/>
  <c r="L1915" i="1"/>
  <c r="K1729" i="1"/>
  <c r="L1729" i="1"/>
  <c r="K1034" i="1"/>
  <c r="L1034" i="1"/>
  <c r="K3075" i="1"/>
  <c r="L3075" i="1"/>
  <c r="K2295" i="1"/>
  <c r="L2295" i="1"/>
  <c r="K1698" i="1"/>
  <c r="L1698" i="1"/>
  <c r="K1697" i="1"/>
  <c r="L1697" i="1"/>
  <c r="K1700" i="1"/>
  <c r="L1700" i="1"/>
  <c r="K1052" i="1"/>
  <c r="L1052" i="1"/>
  <c r="K1038" i="1"/>
  <c r="L1038" i="1"/>
  <c r="K1050" i="1"/>
  <c r="L1050" i="1"/>
  <c r="K1036" i="1"/>
  <c r="L1036" i="1"/>
  <c r="K1045" i="1"/>
  <c r="L1045" i="1"/>
  <c r="K1040" i="1"/>
  <c r="L1040" i="1"/>
  <c r="K1035" i="1"/>
  <c r="L1035" i="1"/>
  <c r="K1039" i="1"/>
  <c r="L1039" i="1"/>
  <c r="K1033" i="1"/>
  <c r="L1033" i="1"/>
  <c r="K1054" i="1"/>
  <c r="L1054" i="1"/>
  <c r="K1046" i="1"/>
  <c r="L1046" i="1"/>
  <c r="K1044" i="1"/>
  <c r="L1044" i="1"/>
  <c r="K1030" i="1"/>
  <c r="L1030" i="1"/>
  <c r="K1029" i="1"/>
  <c r="L1029" i="1"/>
  <c r="K1051" i="1"/>
  <c r="L1051" i="1"/>
  <c r="K1031" i="1"/>
  <c r="L1031" i="1"/>
  <c r="K1686" i="1"/>
  <c r="L1686" i="1"/>
  <c r="K4951" i="1"/>
  <c r="L4951" i="1"/>
  <c r="K4952" i="1"/>
  <c r="L4952" i="1"/>
  <c r="K1723" i="1"/>
  <c r="L1723" i="1"/>
  <c r="K1717" i="1"/>
  <c r="L1717" i="1"/>
  <c r="K1718" i="1"/>
  <c r="L1718" i="1"/>
  <c r="K1715" i="1"/>
  <c r="L1715" i="1"/>
  <c r="K1719" i="1"/>
  <c r="L1719" i="1"/>
  <c r="K1716" i="1"/>
  <c r="L1716" i="1"/>
  <c r="K1703" i="1"/>
  <c r="L1703" i="1"/>
  <c r="K1694" i="1"/>
  <c r="L1694" i="1"/>
  <c r="K3600" i="1"/>
  <c r="L3600" i="1"/>
  <c r="K2310" i="1"/>
  <c r="L2310" i="1"/>
  <c r="K5385" i="1"/>
  <c r="L5385" i="1"/>
  <c r="K4466" i="1"/>
  <c r="L4466" i="1"/>
  <c r="K3042" i="1"/>
  <c r="L3042" i="1"/>
  <c r="K3044" i="1"/>
  <c r="L3044" i="1"/>
  <c r="K2258" i="1"/>
  <c r="L2258" i="1"/>
  <c r="K1696" i="1"/>
  <c r="L1696" i="1"/>
  <c r="K1695" i="1"/>
  <c r="L1695" i="1"/>
  <c r="K1693" i="1"/>
  <c r="L1693" i="1"/>
  <c r="K1706" i="1"/>
  <c r="L1706" i="1"/>
  <c r="K4392" i="1"/>
  <c r="L4392" i="1"/>
  <c r="K1651" i="1"/>
  <c r="L1651" i="1"/>
  <c r="K1653" i="1"/>
  <c r="L1653" i="1"/>
  <c r="K1650" i="1"/>
  <c r="L1650" i="1"/>
  <c r="K1652" i="1"/>
  <c r="L1652" i="1"/>
  <c r="K544" i="1"/>
  <c r="L544" i="1"/>
  <c r="K2309" i="1"/>
  <c r="L2309" i="1"/>
  <c r="K1586" i="1"/>
  <c r="L1586" i="1"/>
  <c r="K1585" i="1"/>
  <c r="L1585" i="1"/>
  <c r="K465" i="1"/>
  <c r="L465" i="1"/>
  <c r="K1642" i="1"/>
  <c r="L1642" i="1"/>
  <c r="K1638" i="1"/>
  <c r="L1638" i="1"/>
  <c r="K1637" i="1"/>
  <c r="L1637" i="1"/>
  <c r="K1636" i="1"/>
  <c r="L1636" i="1"/>
  <c r="K1635" i="1"/>
  <c r="L1635" i="1"/>
  <c r="K1547" i="1"/>
  <c r="L1547" i="1"/>
  <c r="K4331" i="1"/>
  <c r="L4331" i="1"/>
  <c r="K5428" i="1"/>
  <c r="L5428" i="1"/>
  <c r="K4555" i="1"/>
  <c r="L4555" i="1"/>
  <c r="K4343" i="1"/>
  <c r="L4343" i="1"/>
  <c r="K4224" i="1"/>
  <c r="L4224" i="1"/>
  <c r="K4292" i="1"/>
  <c r="L4292" i="1"/>
  <c r="K4327" i="1"/>
  <c r="L4327" i="1"/>
  <c r="K4276" i="1"/>
  <c r="L4276" i="1"/>
  <c r="K2456" i="1"/>
  <c r="L2456" i="1"/>
  <c r="K2244" i="1"/>
  <c r="L2244" i="1"/>
  <c r="K529" i="1"/>
  <c r="L529" i="1"/>
  <c r="K447" i="1"/>
  <c r="L447" i="1"/>
  <c r="K1508" i="1"/>
  <c r="L1508" i="1"/>
  <c r="K4805" i="1"/>
  <c r="L4805" i="1"/>
  <c r="K53" i="1"/>
  <c r="L53" i="1"/>
  <c r="K3835" i="1"/>
  <c r="L3835" i="1"/>
  <c r="K3678" i="1"/>
  <c r="L3678" i="1"/>
  <c r="K3527" i="1"/>
  <c r="L3527" i="1"/>
  <c r="K4026" i="1"/>
  <c r="L4026" i="1"/>
  <c r="K4874" i="1"/>
  <c r="L4874" i="1"/>
  <c r="K1407" i="1"/>
  <c r="L1407" i="1"/>
  <c r="K1340" i="1"/>
  <c r="L1340" i="1"/>
  <c r="K1398" i="1"/>
  <c r="L1398" i="1"/>
  <c r="K1399" i="1"/>
  <c r="L1399" i="1"/>
  <c r="K2855" i="1"/>
  <c r="L2855" i="1"/>
  <c r="K1335" i="1"/>
  <c r="L1335" i="1"/>
  <c r="K1334" i="1"/>
  <c r="L1334" i="1"/>
  <c r="K1060" i="1"/>
  <c r="L1060" i="1"/>
  <c r="K1366" i="1"/>
  <c r="L1366" i="1"/>
  <c r="K574" i="1"/>
  <c r="L574" i="1"/>
  <c r="K1332" i="1"/>
  <c r="L1332" i="1"/>
  <c r="K1301" i="1"/>
  <c r="L1301" i="1"/>
  <c r="K1080" i="1"/>
  <c r="L1080" i="1"/>
  <c r="K1276" i="1"/>
  <c r="L1276" i="1"/>
  <c r="K353" i="1"/>
  <c r="L353" i="1"/>
  <c r="K1294" i="1"/>
  <c r="L1294" i="1"/>
  <c r="K1292" i="1"/>
  <c r="L1292" i="1"/>
  <c r="K1291" i="1"/>
  <c r="L1291" i="1"/>
  <c r="K1396" i="1"/>
  <c r="L1396" i="1"/>
  <c r="K1279" i="1"/>
  <c r="L1279" i="1"/>
  <c r="K4535" i="1"/>
  <c r="L4535" i="1"/>
  <c r="K5201" i="1"/>
  <c r="L5201" i="1"/>
  <c r="K57" i="1"/>
  <c r="L57" i="1"/>
  <c r="K58" i="1"/>
  <c r="L58" i="1"/>
  <c r="K842" i="1"/>
  <c r="L842" i="1"/>
  <c r="K841" i="1"/>
  <c r="L841" i="1"/>
  <c r="K844" i="1"/>
  <c r="L844" i="1"/>
  <c r="K843" i="1"/>
  <c r="L843" i="1"/>
  <c r="K4533" i="1"/>
  <c r="L4533" i="1"/>
  <c r="K3483" i="1"/>
  <c r="L3483" i="1"/>
  <c r="K1210" i="1"/>
  <c r="L1210" i="1"/>
  <c r="K1309" i="1"/>
  <c r="L1309" i="1"/>
  <c r="K1176" i="1"/>
  <c r="L1176" i="1"/>
  <c r="K5382" i="1"/>
  <c r="L5382" i="1"/>
  <c r="K1304" i="1"/>
  <c r="L1304" i="1"/>
  <c r="K1178" i="1"/>
  <c r="L1178" i="1"/>
  <c r="K1179" i="1"/>
  <c r="L1179" i="1"/>
  <c r="K4159" i="1"/>
  <c r="L4159" i="1"/>
  <c r="K1195" i="1"/>
  <c r="L1195" i="1"/>
  <c r="K3037" i="1"/>
  <c r="L3037" i="1"/>
  <c r="K1193" i="1"/>
  <c r="L1193" i="1"/>
  <c r="K1196" i="1"/>
  <c r="L1196" i="1"/>
  <c r="K1194" i="1"/>
  <c r="L1194" i="1"/>
  <c r="K5325" i="1"/>
  <c r="L5325" i="1"/>
  <c r="K1190" i="1"/>
  <c r="L1190" i="1"/>
  <c r="K1189" i="1"/>
  <c r="L1189" i="1"/>
  <c r="K1089" i="1"/>
  <c r="L1089" i="1"/>
  <c r="K1017" i="1"/>
  <c r="L1017" i="1"/>
  <c r="K1079" i="1"/>
  <c r="L1079" i="1"/>
  <c r="K3933" i="1"/>
  <c r="L3933" i="1"/>
  <c r="K3254" i="1"/>
  <c r="L3254" i="1"/>
  <c r="K3253" i="1"/>
  <c r="L3253" i="1"/>
  <c r="K2711" i="1"/>
  <c r="L2711" i="1"/>
  <c r="K1272" i="1"/>
  <c r="L1272" i="1"/>
  <c r="K3318" i="1"/>
  <c r="L3318" i="1"/>
  <c r="K5111" i="1"/>
  <c r="L5111" i="1"/>
  <c r="K5431" i="1"/>
  <c r="L5431" i="1"/>
  <c r="K4846" i="1"/>
  <c r="L4846" i="1"/>
  <c r="K1010" i="1"/>
  <c r="L1010" i="1"/>
  <c r="K1425" i="1"/>
  <c r="L1425" i="1"/>
  <c r="K1429" i="1"/>
  <c r="L1429" i="1"/>
  <c r="K974" i="1"/>
  <c r="L974" i="1"/>
  <c r="K1003" i="1"/>
  <c r="L1003" i="1"/>
  <c r="K1001" i="1"/>
  <c r="L1001" i="1"/>
  <c r="K1009" i="1"/>
  <c r="L1009" i="1"/>
  <c r="K922" i="1"/>
  <c r="L922" i="1"/>
  <c r="K4797" i="1"/>
  <c r="L4797" i="1"/>
  <c r="K912" i="1"/>
  <c r="L912" i="1"/>
  <c r="K868" i="1"/>
  <c r="L868" i="1"/>
  <c r="K864" i="1"/>
  <c r="L864" i="1"/>
  <c r="K2107" i="1"/>
  <c r="L2107" i="1"/>
  <c r="K878" i="1"/>
  <c r="L878" i="1"/>
  <c r="K1271" i="1"/>
  <c r="L1271" i="1"/>
  <c r="K1265" i="1"/>
  <c r="L1265" i="1"/>
  <c r="K1256" i="1"/>
  <c r="L1256" i="1"/>
  <c r="K1262" i="1"/>
  <c r="L1262" i="1"/>
  <c r="K1257" i="1"/>
  <c r="L1257" i="1"/>
  <c r="K1124" i="1"/>
  <c r="L1124" i="1"/>
  <c r="K1121" i="1"/>
  <c r="L1121" i="1"/>
  <c r="K1120" i="1"/>
  <c r="L1120" i="1"/>
  <c r="K1112" i="1"/>
  <c r="L1112" i="1"/>
  <c r="K142" i="1"/>
  <c r="L142" i="1"/>
  <c r="K862" i="1"/>
  <c r="L862" i="1"/>
  <c r="K859" i="1"/>
  <c r="L859" i="1"/>
  <c r="K855" i="1"/>
  <c r="L855" i="1"/>
  <c r="K837" i="1"/>
  <c r="L837" i="1"/>
  <c r="K815" i="1"/>
  <c r="L815" i="1"/>
  <c r="K1129" i="1"/>
  <c r="L1129" i="1"/>
  <c r="K664" i="1"/>
  <c r="L664" i="1"/>
  <c r="K665" i="1"/>
  <c r="L665" i="1"/>
  <c r="K661" i="1"/>
  <c r="L661" i="1"/>
  <c r="K662" i="1"/>
  <c r="L662" i="1"/>
  <c r="K668" i="1"/>
  <c r="L668" i="1"/>
  <c r="K3197" i="1"/>
  <c r="L3197" i="1"/>
  <c r="K769" i="1"/>
  <c r="L769" i="1"/>
  <c r="K767" i="1"/>
  <c r="L767" i="1"/>
  <c r="K5380" i="1"/>
  <c r="L5380" i="1"/>
  <c r="K1021" i="1"/>
  <c r="L1021" i="1"/>
  <c r="K1020" i="1"/>
  <c r="L1020" i="1"/>
  <c r="K1159" i="1"/>
  <c r="L1159" i="1"/>
  <c r="K653" i="1"/>
  <c r="L653" i="1"/>
  <c r="K3960" i="1"/>
  <c r="L3960" i="1"/>
  <c r="K3959" i="1"/>
  <c r="L3959" i="1"/>
  <c r="K4569" i="1"/>
  <c r="L4569" i="1"/>
  <c r="K4566" i="1"/>
  <c r="L4566" i="1"/>
  <c r="K3814" i="1"/>
  <c r="L3814" i="1"/>
  <c r="K588" i="1"/>
  <c r="L588" i="1"/>
  <c r="K5321" i="1"/>
  <c r="L5321" i="1"/>
  <c r="K761" i="1"/>
  <c r="L761" i="1"/>
  <c r="K561" i="1"/>
  <c r="L561" i="1"/>
  <c r="K560" i="1"/>
  <c r="L560" i="1"/>
  <c r="K591" i="1"/>
  <c r="L591" i="1"/>
  <c r="K589" i="1"/>
  <c r="L589" i="1"/>
  <c r="K549" i="1"/>
  <c r="L549" i="1"/>
  <c r="K3584" i="1"/>
  <c r="L3584" i="1"/>
  <c r="K828" i="1"/>
  <c r="L828" i="1"/>
  <c r="K1619" i="1"/>
  <c r="L1619" i="1"/>
  <c r="K927" i="1"/>
  <c r="L927" i="1"/>
  <c r="K3229" i="1"/>
  <c r="L3229" i="1"/>
  <c r="K5362" i="1"/>
  <c r="L5362" i="1"/>
  <c r="K5166" i="1"/>
  <c r="L5166" i="1"/>
  <c r="K4841" i="1"/>
  <c r="L4841" i="1"/>
  <c r="K4506" i="1"/>
  <c r="L4506" i="1"/>
  <c r="K663" i="1"/>
  <c r="L663" i="1"/>
  <c r="K2526" i="1"/>
  <c r="L2526" i="1"/>
  <c r="K989" i="1"/>
  <c r="L989" i="1"/>
  <c r="K1921" i="1"/>
  <c r="L1921" i="1"/>
  <c r="K3455" i="1"/>
  <c r="L3455" i="1"/>
  <c r="K5411" i="1"/>
  <c r="L5411" i="1"/>
  <c r="K2163" i="1"/>
  <c r="L2163" i="1"/>
  <c r="K732" i="1"/>
  <c r="L732" i="1"/>
  <c r="K4145" i="1"/>
  <c r="L4145" i="1"/>
  <c r="K4144" i="1"/>
  <c r="L4144" i="1"/>
  <c r="K4143" i="1"/>
  <c r="L4143" i="1"/>
  <c r="K2805" i="1"/>
  <c r="L2805" i="1"/>
  <c r="K5131" i="1"/>
  <c r="L5131" i="1"/>
  <c r="K5130" i="1"/>
  <c r="L5130" i="1"/>
  <c r="K4987" i="1"/>
  <c r="L4987" i="1"/>
  <c r="K3466" i="1"/>
  <c r="L3466" i="1"/>
  <c r="K3051" i="1"/>
  <c r="L3051" i="1"/>
  <c r="K5040" i="1"/>
  <c r="L5040" i="1"/>
  <c r="K4182" i="1"/>
  <c r="L4182" i="1"/>
  <c r="K2600" i="1"/>
  <c r="L2600" i="1"/>
  <c r="K148" i="1"/>
  <c r="L148" i="1"/>
  <c r="K3679" i="1"/>
  <c r="L3679" i="1"/>
  <c r="K654" i="1"/>
  <c r="L654" i="1"/>
  <c r="K1359" i="1"/>
  <c r="L1359" i="1"/>
  <c r="K1360" i="1"/>
  <c r="L1360" i="1"/>
  <c r="K543" i="1"/>
  <c r="L543" i="1"/>
  <c r="K947" i="1"/>
  <c r="L947" i="1"/>
  <c r="K3194" i="1"/>
  <c r="L3194" i="1"/>
  <c r="K2579" i="1"/>
  <c r="L2579" i="1"/>
  <c r="K2574" i="1"/>
  <c r="L2574" i="1"/>
  <c r="K2422" i="1"/>
  <c r="L2422" i="1"/>
  <c r="K5451" i="1"/>
  <c r="L5451" i="1"/>
  <c r="K5449" i="1"/>
  <c r="L5449" i="1"/>
  <c r="K1478" i="1"/>
  <c r="L1478" i="1"/>
  <c r="K1477" i="1"/>
  <c r="L1477" i="1"/>
  <c r="K5452" i="1"/>
  <c r="L5452" i="1"/>
  <c r="K5453" i="1"/>
  <c r="L5453" i="1"/>
  <c r="K3780" i="1"/>
  <c r="L3780" i="1"/>
  <c r="K1475" i="1"/>
  <c r="L1475" i="1"/>
  <c r="K682" i="1"/>
  <c r="L682" i="1"/>
  <c r="K669" i="1"/>
  <c r="L669" i="1"/>
  <c r="K5252" i="1"/>
  <c r="L5252" i="1"/>
  <c r="K5282" i="1"/>
  <c r="L5282" i="1"/>
  <c r="K2827" i="1"/>
  <c r="L2827" i="1"/>
  <c r="K17" i="1"/>
  <c r="L17" i="1"/>
  <c r="K15" i="1"/>
  <c r="L15" i="1"/>
  <c r="K1957" i="1"/>
  <c r="L1957" i="1"/>
  <c r="K3565" i="1"/>
  <c r="L3565" i="1"/>
  <c r="K5169" i="1"/>
  <c r="L5169" i="1"/>
  <c r="K1569" i="1"/>
  <c r="L1569" i="1"/>
  <c r="K4180" i="1"/>
  <c r="L4180" i="1"/>
  <c r="K3227" i="1"/>
  <c r="L3227" i="1"/>
  <c r="K3142" i="1"/>
  <c r="L3142" i="1"/>
  <c r="K1397" i="1"/>
  <c r="L1397" i="1"/>
  <c r="K1379" i="1"/>
  <c r="L1379" i="1"/>
  <c r="K1311" i="1"/>
  <c r="L1311" i="1"/>
  <c r="K877" i="1"/>
  <c r="L877" i="1"/>
  <c r="K836" i="1"/>
  <c r="L836" i="1"/>
  <c r="K5341" i="1"/>
  <c r="L5341" i="1"/>
  <c r="K741" i="1"/>
  <c r="L741" i="1"/>
  <c r="K737" i="1"/>
  <c r="L737" i="1"/>
  <c r="K5334" i="1"/>
  <c r="L5334" i="1"/>
  <c r="K593" i="1"/>
  <c r="L593" i="1"/>
  <c r="K454" i="1"/>
  <c r="L454" i="1"/>
  <c r="K3117" i="1"/>
  <c r="L3117" i="1"/>
  <c r="K1839" i="1"/>
  <c r="L1839" i="1"/>
  <c r="K28" i="1"/>
  <c r="L28" i="1"/>
  <c r="K27" i="1"/>
  <c r="L27" i="1"/>
  <c r="K4113" i="1"/>
  <c r="L4113" i="1"/>
  <c r="K890" i="1"/>
  <c r="L890" i="1"/>
  <c r="K3435" i="1"/>
  <c r="L3435" i="1"/>
  <c r="K1223" i="1"/>
  <c r="L1223" i="1"/>
  <c r="K1169" i="1"/>
  <c r="L1169" i="1"/>
  <c r="K2294" i="1"/>
  <c r="L2294" i="1"/>
  <c r="K4641" i="1"/>
  <c r="L4641" i="1"/>
  <c r="K1224" i="1"/>
  <c r="L1224" i="1"/>
  <c r="K1171" i="1"/>
  <c r="L1171" i="1"/>
  <c r="K2685" i="1"/>
  <c r="L2685" i="1"/>
  <c r="K2680" i="1"/>
  <c r="L2680" i="1"/>
  <c r="K2699" i="1"/>
  <c r="L2699" i="1"/>
  <c r="K4332" i="1"/>
  <c r="L4332" i="1"/>
  <c r="K31" i="1"/>
  <c r="L31" i="1"/>
  <c r="K1361" i="1"/>
  <c r="L1361" i="1"/>
  <c r="K4127" i="1"/>
  <c r="L4127" i="1"/>
  <c r="K3179" i="1"/>
  <c r="L3179" i="1"/>
  <c r="K1805" i="1"/>
  <c r="L1805" i="1"/>
  <c r="K1659" i="1"/>
  <c r="L1659" i="1"/>
  <c r="K1656" i="1"/>
  <c r="L1656" i="1"/>
  <c r="K962" i="1"/>
  <c r="L962" i="1"/>
  <c r="K3489" i="1"/>
  <c r="L3489" i="1"/>
  <c r="K3210" i="1"/>
  <c r="L3210" i="1"/>
  <c r="K5086" i="1"/>
  <c r="L5086" i="1"/>
  <c r="K6" i="1"/>
  <c r="L6" i="1"/>
  <c r="K3003" i="1"/>
  <c r="L3003" i="1"/>
  <c r="K3833" i="1"/>
  <c r="L3833" i="1"/>
  <c r="K3832" i="1"/>
  <c r="L3832" i="1"/>
  <c r="K3270" i="1"/>
  <c r="L3270" i="1"/>
  <c r="K1150" i="1"/>
  <c r="L1150" i="1"/>
  <c r="K1151" i="1"/>
  <c r="L1151" i="1"/>
  <c r="K856" i="1"/>
  <c r="L856" i="1"/>
  <c r="K2622" i="1"/>
  <c r="L2622" i="1"/>
  <c r="K344" i="1"/>
  <c r="L344" i="1"/>
  <c r="K909" i="1"/>
  <c r="L909" i="1"/>
  <c r="K2287" i="1"/>
  <c r="L2287" i="1"/>
  <c r="K5089" i="1"/>
  <c r="L5089" i="1"/>
  <c r="K3432" i="1"/>
  <c r="L3432" i="1"/>
  <c r="K2403" i="1"/>
  <c r="L2403" i="1"/>
  <c r="K3440" i="1"/>
  <c r="L3440" i="1"/>
  <c r="K4999" i="1"/>
  <c r="L4999" i="1"/>
  <c r="K1977" i="1"/>
  <c r="L1977" i="1"/>
  <c r="K1974" i="1"/>
  <c r="L1974" i="1"/>
  <c r="K1955" i="1"/>
  <c r="L1955" i="1"/>
  <c r="K1966" i="1"/>
  <c r="L1966" i="1"/>
  <c r="K1963" i="1"/>
  <c r="L1963" i="1"/>
  <c r="K3116" i="1"/>
  <c r="L3116" i="1"/>
  <c r="K4625" i="1"/>
  <c r="L4625" i="1"/>
  <c r="K3191" i="1"/>
  <c r="L3191" i="1"/>
  <c r="K4798" i="1"/>
  <c r="L4798" i="1"/>
  <c r="K5479" i="1"/>
  <c r="L5479" i="1"/>
  <c r="K555" i="1"/>
  <c r="L555" i="1"/>
  <c r="K556" i="1"/>
  <c r="L556" i="1"/>
  <c r="K553" i="1"/>
  <c r="L553" i="1"/>
  <c r="K428" i="1"/>
  <c r="L428" i="1"/>
  <c r="K426" i="1"/>
  <c r="L426" i="1"/>
  <c r="K418" i="1"/>
  <c r="L418" i="1"/>
  <c r="K417" i="1"/>
  <c r="L417" i="1"/>
  <c r="K416" i="1"/>
  <c r="L416" i="1"/>
  <c r="K419" i="1"/>
  <c r="L419" i="1"/>
  <c r="K415" i="1"/>
  <c r="L415" i="1"/>
  <c r="K414" i="1"/>
  <c r="L414" i="1"/>
  <c r="K413" i="1"/>
  <c r="L413" i="1"/>
  <c r="K4808" i="1"/>
  <c r="L4808" i="1"/>
  <c r="K4807" i="1"/>
  <c r="L4807" i="1"/>
  <c r="K46" i="1"/>
  <c r="L46" i="1"/>
  <c r="K2192" i="1"/>
  <c r="L2192" i="1"/>
  <c r="K1612" i="1"/>
  <c r="L1612" i="1"/>
  <c r="K1323" i="1"/>
  <c r="L1323" i="1"/>
  <c r="K931" i="1"/>
  <c r="L931" i="1"/>
  <c r="K3821" i="1"/>
  <c r="L3821" i="1"/>
  <c r="K2366" i="1"/>
  <c r="L2366" i="1"/>
  <c r="K4903" i="1"/>
  <c r="L4903" i="1"/>
  <c r="K615" i="1"/>
  <c r="L615" i="1"/>
  <c r="K964" i="1"/>
  <c r="L964" i="1"/>
  <c r="K4408" i="1"/>
  <c r="L4408" i="1"/>
  <c r="K3927" i="1"/>
  <c r="L3927" i="1"/>
  <c r="K3926" i="1"/>
  <c r="L3926" i="1"/>
  <c r="K4369" i="1"/>
  <c r="L4369" i="1"/>
  <c r="K1261" i="1"/>
  <c r="L1261" i="1"/>
  <c r="K3176" i="1"/>
  <c r="L3176" i="1"/>
  <c r="K3175" i="1"/>
  <c r="L3175" i="1"/>
  <c r="K343" i="1"/>
  <c r="L343" i="1"/>
  <c r="K4370" i="1"/>
  <c r="L4370" i="1"/>
  <c r="K4338" i="1"/>
  <c r="L4338" i="1"/>
  <c r="K4295" i="1"/>
  <c r="L4295" i="1"/>
  <c r="K4307" i="1"/>
  <c r="L4307" i="1"/>
  <c r="K4290" i="1"/>
  <c r="L4290" i="1"/>
  <c r="K4236" i="1"/>
  <c r="L4236" i="1"/>
  <c r="K4326" i="1"/>
  <c r="L4326" i="1"/>
  <c r="K4220" i="1"/>
  <c r="L4220" i="1"/>
  <c r="K4215" i="1"/>
  <c r="L4215" i="1"/>
  <c r="K2074" i="1"/>
  <c r="L2074" i="1"/>
  <c r="K4198" i="1"/>
  <c r="L4198" i="1"/>
  <c r="K4254" i="1"/>
  <c r="L4254" i="1"/>
  <c r="K5135" i="1"/>
  <c r="L5135" i="1"/>
  <c r="K1057" i="1"/>
  <c r="L1057" i="1"/>
  <c r="K461" i="1"/>
  <c r="L461" i="1"/>
  <c r="K5137" i="1"/>
  <c r="L5137" i="1"/>
  <c r="K2052" i="1"/>
  <c r="L2052" i="1"/>
  <c r="K2050" i="1"/>
  <c r="L2050" i="1"/>
  <c r="K2019" i="1"/>
  <c r="L2019" i="1"/>
  <c r="K2054" i="1"/>
  <c r="L2054" i="1"/>
  <c r="K4239" i="1"/>
  <c r="L4239" i="1"/>
  <c r="K5138" i="1"/>
  <c r="L5138" i="1"/>
  <c r="K4238" i="1"/>
  <c r="L4238" i="1"/>
  <c r="K2158" i="1"/>
  <c r="L2158" i="1"/>
  <c r="K2153" i="1"/>
  <c r="L2153" i="1"/>
  <c r="K2935" i="1"/>
  <c r="L2935" i="1"/>
  <c r="K2984" i="1"/>
  <c r="L2984" i="1"/>
  <c r="K2983" i="1"/>
  <c r="L2983" i="1"/>
  <c r="K4416" i="1"/>
  <c r="L4416" i="1"/>
  <c r="K4355" i="1"/>
  <c r="L4355" i="1"/>
  <c r="K4354" i="1"/>
  <c r="L4354" i="1"/>
  <c r="K4251" i="1"/>
  <c r="L4251" i="1"/>
  <c r="K4204" i="1"/>
  <c r="L4204" i="1"/>
  <c r="K2049" i="1"/>
  <c r="L2049" i="1"/>
  <c r="K530" i="1"/>
  <c r="L530" i="1"/>
  <c r="K175" i="1"/>
  <c r="L175" i="1"/>
  <c r="K4252" i="1"/>
  <c r="L4252" i="1"/>
  <c r="K176" i="1"/>
  <c r="L176" i="1"/>
  <c r="K497" i="1"/>
  <c r="L497" i="1"/>
  <c r="K4341" i="1"/>
  <c r="L4341" i="1"/>
  <c r="K2934" i="1"/>
  <c r="L2934" i="1"/>
  <c r="K321" i="1"/>
  <c r="L321" i="1"/>
  <c r="K318" i="1"/>
  <c r="L318" i="1"/>
  <c r="K315" i="1"/>
  <c r="L315" i="1"/>
  <c r="K2930" i="1"/>
  <c r="L2930" i="1"/>
  <c r="K2465" i="1"/>
  <c r="L2465" i="1"/>
  <c r="K4585" i="1"/>
  <c r="L4585" i="1"/>
  <c r="K1594" i="1"/>
  <c r="L1594" i="1"/>
  <c r="K1746" i="1"/>
  <c r="L1746" i="1"/>
  <c r="K542" i="1"/>
  <c r="L542" i="1"/>
  <c r="K1852" i="1"/>
  <c r="L1852" i="1"/>
  <c r="K1099" i="1"/>
  <c r="L1099" i="1"/>
  <c r="K2652" i="1"/>
  <c r="L2652" i="1"/>
  <c r="K1199" i="1"/>
  <c r="L1199" i="1"/>
  <c r="K5330" i="1"/>
  <c r="L5330" i="1"/>
  <c r="K2840" i="1"/>
  <c r="L2840" i="1"/>
  <c r="K2838" i="1"/>
  <c r="L2838" i="1"/>
  <c r="K943" i="1"/>
  <c r="L943" i="1"/>
  <c r="K1351" i="1"/>
  <c r="L1351" i="1"/>
  <c r="K324" i="1"/>
  <c r="L324" i="1"/>
  <c r="K3122" i="1"/>
  <c r="L3122" i="1"/>
  <c r="K1139" i="1"/>
  <c r="L1139" i="1"/>
  <c r="K3487" i="1"/>
  <c r="L3487" i="1"/>
  <c r="K4185" i="1"/>
  <c r="L4185" i="1"/>
  <c r="K2485" i="1"/>
  <c r="L2485" i="1"/>
  <c r="K2703" i="1"/>
  <c r="L2703" i="1"/>
  <c r="K1940" i="1"/>
  <c r="L1940" i="1"/>
  <c r="K3394" i="1"/>
  <c r="L3394" i="1"/>
  <c r="K2471" i="1"/>
  <c r="L2471" i="1"/>
  <c r="K2443" i="1"/>
  <c r="L2443" i="1"/>
  <c r="K3972" i="1"/>
  <c r="L3972" i="1"/>
  <c r="K3734" i="1"/>
  <c r="L3734" i="1"/>
  <c r="K1427" i="1"/>
  <c r="L1427" i="1"/>
  <c r="K995" i="1"/>
  <c r="L995" i="1"/>
  <c r="K283" i="1"/>
  <c r="L283" i="1"/>
  <c r="K231" i="1"/>
  <c r="L231" i="1"/>
  <c r="K222" i="1"/>
  <c r="L222" i="1"/>
  <c r="K472" i="1"/>
  <c r="L472" i="1"/>
  <c r="K4091" i="1"/>
  <c r="L4091" i="1"/>
  <c r="K816" i="1"/>
  <c r="L816" i="1"/>
  <c r="K3062" i="1"/>
  <c r="L3062" i="1"/>
  <c r="K2099" i="1"/>
  <c r="L2099" i="1"/>
  <c r="K2103" i="1"/>
  <c r="L2103" i="1"/>
  <c r="K3656" i="1"/>
  <c r="L3656" i="1"/>
  <c r="K3379" i="1"/>
  <c r="L3379" i="1"/>
  <c r="K431" i="1"/>
  <c r="L431" i="1"/>
  <c r="K3732" i="1"/>
  <c r="L3732" i="1"/>
  <c r="K2689" i="1"/>
  <c r="L2689" i="1"/>
  <c r="K2686" i="1"/>
  <c r="L2686" i="1"/>
  <c r="K2667" i="1"/>
  <c r="L2667" i="1"/>
  <c r="K3925" i="1"/>
  <c r="L3925" i="1"/>
  <c r="K1611" i="1"/>
  <c r="L1611" i="1"/>
  <c r="K2917" i="1"/>
  <c r="L2917" i="1"/>
  <c r="K4610" i="1"/>
  <c r="L4610" i="1"/>
  <c r="K4890" i="1"/>
  <c r="L4890" i="1"/>
  <c r="K3340" i="1"/>
  <c r="L3340" i="1"/>
  <c r="K3448" i="1"/>
  <c r="L3448" i="1"/>
  <c r="K3447" i="1"/>
  <c r="L3447" i="1"/>
  <c r="K3250" i="1"/>
  <c r="L3250" i="1"/>
  <c r="K3050" i="1"/>
  <c r="L3050" i="1"/>
  <c r="K3188" i="1"/>
  <c r="L3188" i="1"/>
  <c r="K1777" i="1"/>
  <c r="L1777" i="1"/>
  <c r="K1574" i="1"/>
  <c r="L1574" i="1"/>
  <c r="K923" i="1"/>
  <c r="L923" i="1"/>
  <c r="K427" i="1"/>
  <c r="L427" i="1"/>
  <c r="K425" i="1"/>
  <c r="L425" i="1"/>
  <c r="K1621" i="1"/>
  <c r="L1621" i="1"/>
  <c r="K100" i="1"/>
  <c r="L100" i="1"/>
  <c r="K99" i="1"/>
  <c r="L99" i="1"/>
  <c r="K1645" i="1"/>
  <c r="L1645" i="1"/>
  <c r="K5363" i="1"/>
  <c r="L5363" i="1"/>
  <c r="K3241" i="1"/>
  <c r="L3241" i="1"/>
  <c r="K1575" i="1"/>
  <c r="L1575" i="1"/>
  <c r="K1906" i="1"/>
  <c r="L1906" i="1"/>
  <c r="K5145" i="1"/>
  <c r="L5145" i="1"/>
  <c r="K1961" i="1"/>
  <c r="L1961" i="1"/>
  <c r="K5045" i="1"/>
  <c r="L5045" i="1"/>
  <c r="K5044" i="1"/>
  <c r="L5044" i="1"/>
  <c r="K5042" i="1"/>
  <c r="L5042" i="1"/>
  <c r="K4871" i="1"/>
  <c r="L4871" i="1"/>
  <c r="K4171" i="1"/>
  <c r="L4171" i="1"/>
  <c r="K2613" i="1"/>
  <c r="L2613" i="1"/>
  <c r="K4673" i="1"/>
  <c r="L4673" i="1"/>
  <c r="K3888" i="1"/>
  <c r="L3888" i="1"/>
  <c r="K1433" i="1"/>
  <c r="L1433" i="1"/>
  <c r="K5256" i="1"/>
  <c r="L5256" i="1"/>
  <c r="K2293" i="1"/>
  <c r="L2293" i="1"/>
  <c r="K715" i="1"/>
  <c r="L715" i="1"/>
  <c r="K625" i="1"/>
  <c r="L625" i="1"/>
  <c r="K44" i="1"/>
  <c r="L44" i="1"/>
  <c r="K655" i="1"/>
  <c r="L655" i="1"/>
  <c r="K396" i="1"/>
  <c r="L396" i="1"/>
  <c r="K331" i="1"/>
  <c r="L331" i="1"/>
  <c r="K4672" i="1"/>
  <c r="L4672" i="1"/>
  <c r="K5397" i="1"/>
  <c r="L5397" i="1"/>
  <c r="K680" i="1"/>
  <c r="L680" i="1"/>
  <c r="K4184" i="1"/>
  <c r="L4184" i="1"/>
  <c r="K1791" i="1"/>
  <c r="L1791" i="1"/>
  <c r="K1738" i="1"/>
  <c r="L1738" i="1"/>
  <c r="K4183" i="1"/>
  <c r="L4183" i="1"/>
  <c r="K3150" i="1"/>
  <c r="L3150" i="1"/>
  <c r="K3587" i="1"/>
  <c r="L3587" i="1"/>
  <c r="K2182" i="1"/>
  <c r="L2182" i="1"/>
  <c r="K2637" i="1"/>
  <c r="L2637" i="1"/>
  <c r="K422" i="1"/>
  <c r="L422" i="1"/>
  <c r="K993" i="1"/>
  <c r="L993" i="1"/>
  <c r="K5123" i="1"/>
  <c r="L5123" i="1"/>
  <c r="K966" i="1"/>
  <c r="L966" i="1"/>
  <c r="K2804" i="1"/>
  <c r="L2804" i="1"/>
  <c r="K125" i="1"/>
  <c r="L125" i="1"/>
  <c r="K149" i="1"/>
  <c r="L149" i="1"/>
  <c r="K2245" i="1"/>
  <c r="L2245" i="1"/>
  <c r="K4839" i="1"/>
  <c r="L4839" i="1"/>
  <c r="K5438" i="1"/>
  <c r="L5438" i="1"/>
  <c r="K2924" i="1"/>
  <c r="L2924" i="1"/>
  <c r="K4223" i="1"/>
  <c r="L4223" i="1"/>
  <c r="K2457" i="1"/>
  <c r="L2457" i="1"/>
  <c r="K2434" i="1"/>
  <c r="L2434" i="1"/>
  <c r="K503" i="1"/>
  <c r="L503" i="1"/>
  <c r="K4386" i="1"/>
  <c r="L4386" i="1"/>
  <c r="K2389" i="1"/>
  <c r="L2389" i="1"/>
  <c r="K4690" i="1"/>
  <c r="L4690" i="1"/>
  <c r="K3146" i="1"/>
  <c r="L3146" i="1"/>
  <c r="K1617" i="1"/>
  <c r="L1617" i="1"/>
  <c r="K1604" i="1"/>
  <c r="L1604" i="1"/>
  <c r="K2872" i="1"/>
  <c r="L2872" i="1"/>
  <c r="K2662" i="1"/>
  <c r="L2662" i="1"/>
  <c r="K2093" i="1"/>
  <c r="L2093" i="1"/>
  <c r="K1299" i="1"/>
  <c r="L1299" i="1"/>
  <c r="K138" i="1"/>
  <c r="L138" i="1"/>
  <c r="K412" i="1"/>
  <c r="L412" i="1"/>
  <c r="K768" i="1"/>
  <c r="L768" i="1"/>
  <c r="K4599" i="1"/>
  <c r="L4599" i="1"/>
  <c r="K4228" i="1"/>
  <c r="L4228" i="1"/>
  <c r="K3167" i="1"/>
  <c r="L3167" i="1"/>
  <c r="K1416" i="1"/>
  <c r="L1416" i="1"/>
  <c r="K4542" i="1"/>
  <c r="L4542" i="1"/>
  <c r="K1303" i="1"/>
  <c r="L1303" i="1"/>
  <c r="K3692" i="1"/>
  <c r="L3692" i="1"/>
  <c r="K1544" i="1"/>
  <c r="L1544" i="1"/>
  <c r="K3695" i="1"/>
  <c r="L3695" i="1"/>
  <c r="K2556" i="1"/>
  <c r="L2556" i="1"/>
  <c r="K930" i="1"/>
  <c r="L930" i="1"/>
  <c r="K3047" i="1"/>
  <c r="L3047" i="1"/>
  <c r="K2807" i="1"/>
  <c r="L2807" i="1"/>
  <c r="K3070" i="1"/>
  <c r="L3070" i="1"/>
  <c r="K2602" i="1"/>
  <c r="L2602" i="1"/>
  <c r="K479" i="1"/>
  <c r="L479" i="1"/>
  <c r="K4250" i="1"/>
  <c r="L4250" i="1"/>
  <c r="K4249" i="1"/>
  <c r="L4249" i="1"/>
  <c r="K2410" i="1"/>
  <c r="L2410" i="1"/>
  <c r="K2414" i="1"/>
  <c r="L2414" i="1"/>
  <c r="K2406" i="1"/>
  <c r="L2406" i="1"/>
  <c r="K5307" i="1"/>
  <c r="L5307" i="1"/>
  <c r="K4459" i="1"/>
  <c r="L4459" i="1"/>
  <c r="K88" i="1"/>
  <c r="L88" i="1"/>
  <c r="K3185" i="1"/>
  <c r="L3185" i="1"/>
  <c r="K892" i="1"/>
  <c r="L892" i="1"/>
  <c r="K3237" i="1"/>
  <c r="L3237" i="1"/>
  <c r="K4205" i="1"/>
  <c r="L4205" i="1"/>
  <c r="K2663" i="1"/>
  <c r="L2663" i="1"/>
  <c r="K4532" i="1"/>
  <c r="L4532" i="1"/>
  <c r="K3181" i="1"/>
  <c r="L3181" i="1"/>
  <c r="K2098" i="1"/>
  <c r="L2098" i="1"/>
  <c r="K905" i="1"/>
  <c r="L905" i="1"/>
  <c r="K2016" i="1"/>
  <c r="L2016" i="1"/>
  <c r="K5436" i="1"/>
  <c r="L5436" i="1"/>
  <c r="K928" i="1"/>
  <c r="L928" i="1"/>
  <c r="K4682" i="1"/>
  <c r="L4682" i="1"/>
  <c r="K906" i="1"/>
  <c r="L906" i="1"/>
  <c r="K919" i="1"/>
  <c r="L919" i="1"/>
  <c r="K2910" i="1"/>
  <c r="L2910" i="1"/>
  <c r="K4621" i="1"/>
  <c r="L4621" i="1"/>
  <c r="K4726" i="1"/>
  <c r="L4726" i="1"/>
  <c r="K4042" i="1"/>
  <c r="L4042" i="1"/>
  <c r="K4037" i="1"/>
  <c r="L4037" i="1"/>
  <c r="K5241" i="1"/>
  <c r="L5241" i="1"/>
  <c r="K5240" i="1"/>
  <c r="L5240" i="1"/>
  <c r="K699" i="1"/>
  <c r="L699" i="1"/>
  <c r="K1503" i="1"/>
  <c r="L1503" i="1"/>
  <c r="K2321" i="1"/>
  <c r="L2321" i="1"/>
  <c r="K1310" i="1"/>
  <c r="L1310" i="1"/>
  <c r="K4991" i="1"/>
  <c r="L4991" i="1"/>
  <c r="K4990" i="1"/>
  <c r="L4990" i="1"/>
  <c r="K4992" i="1"/>
  <c r="L4992" i="1"/>
  <c r="K4601" i="1"/>
  <c r="L4601" i="1"/>
  <c r="K2220" i="1"/>
  <c r="L2220" i="1"/>
  <c r="K4720" i="1"/>
  <c r="L4720" i="1"/>
  <c r="K1929" i="1"/>
  <c r="L1929" i="1"/>
  <c r="K3157" i="1"/>
  <c r="L3157" i="1"/>
  <c r="K2488" i="1"/>
  <c r="L2488" i="1"/>
  <c r="K1088" i="1"/>
  <c r="L1088" i="1"/>
  <c r="K2871" i="1"/>
  <c r="L2871" i="1"/>
  <c r="K4924" i="1"/>
  <c r="L4924" i="1"/>
  <c r="K4604" i="1"/>
  <c r="L4604" i="1"/>
  <c r="K592" i="1"/>
  <c r="L592" i="1"/>
  <c r="K718" i="1"/>
  <c r="L718" i="1"/>
  <c r="K5002" i="1"/>
  <c r="L5002" i="1"/>
  <c r="K3073" i="1"/>
  <c r="L3073" i="1"/>
  <c r="K355" i="1"/>
  <c r="L355" i="1"/>
  <c r="K5122" i="1"/>
  <c r="L5122" i="1"/>
  <c r="K3725" i="1"/>
  <c r="L3725" i="1"/>
  <c r="K934" i="1"/>
  <c r="L934" i="1"/>
  <c r="K1375" i="1"/>
  <c r="L1375" i="1"/>
  <c r="K2363" i="1"/>
  <c r="L2363" i="1"/>
  <c r="K3508" i="1"/>
  <c r="L3508" i="1"/>
  <c r="K4" i="1"/>
  <c r="L4" i="1"/>
  <c r="K2869" i="1"/>
  <c r="L2869" i="1"/>
  <c r="K2868" i="1"/>
  <c r="L2868" i="1"/>
  <c r="K4173" i="1"/>
  <c r="L4173" i="1"/>
  <c r="K3898" i="1"/>
  <c r="L3898" i="1"/>
  <c r="K3156" i="1"/>
  <c r="L3156" i="1"/>
  <c r="K1007" i="1"/>
  <c r="L1007" i="1"/>
  <c r="K200" i="1"/>
  <c r="L200" i="1"/>
  <c r="K2362" i="1"/>
  <c r="L2362" i="1"/>
  <c r="K2883" i="1"/>
  <c r="L2883" i="1"/>
  <c r="K2841" i="1"/>
  <c r="L2841" i="1"/>
  <c r="K988" i="1"/>
  <c r="L988" i="1"/>
  <c r="K2482" i="1"/>
  <c r="L2482" i="1"/>
  <c r="K4793" i="1"/>
  <c r="L4793" i="1"/>
  <c r="K534" i="1"/>
  <c r="L534" i="1"/>
  <c r="K4539" i="1"/>
  <c r="L4539" i="1"/>
  <c r="K3573" i="1"/>
  <c r="L3573" i="1"/>
  <c r="K3572" i="1"/>
  <c r="L3572" i="1"/>
  <c r="K4179" i="1"/>
  <c r="L4179" i="1"/>
  <c r="K2853" i="1"/>
  <c r="L2853" i="1"/>
  <c r="K2333" i="1"/>
  <c r="L2333" i="1"/>
  <c r="K2332" i="1"/>
  <c r="L2332" i="1"/>
  <c r="K1784" i="1"/>
  <c r="L1784" i="1"/>
  <c r="K1813" i="1"/>
  <c r="L1813" i="1"/>
  <c r="K1783" i="1"/>
  <c r="L1783" i="1"/>
  <c r="K1250" i="1"/>
  <c r="L1250" i="1"/>
  <c r="K161" i="1"/>
  <c r="L161" i="1"/>
  <c r="K2096" i="1"/>
  <c r="L2096" i="1"/>
  <c r="K4670" i="1"/>
  <c r="L4670" i="1"/>
  <c r="K3418" i="1"/>
  <c r="L3418" i="1"/>
  <c r="K4059" i="1"/>
  <c r="L4059" i="1"/>
  <c r="K2097" i="1"/>
  <c r="L2097" i="1"/>
  <c r="K2745" i="1"/>
  <c r="L2745" i="1"/>
  <c r="K3266" i="1"/>
  <c r="L3266" i="1"/>
  <c r="K2328" i="1"/>
  <c r="L2328" i="1"/>
  <c r="K2228" i="1"/>
  <c r="L2228" i="1"/>
  <c r="K1300" i="1"/>
  <c r="L1300" i="1"/>
  <c r="K2227" i="1"/>
  <c r="L2227" i="1"/>
  <c r="K2967" i="1"/>
  <c r="L2967" i="1"/>
  <c r="K4540" i="1"/>
  <c r="L4540" i="1"/>
  <c r="K3211" i="1"/>
  <c r="L3211" i="1"/>
  <c r="K3260" i="1"/>
  <c r="L3260" i="1"/>
  <c r="K134" i="1"/>
  <c r="L134" i="1"/>
  <c r="K4480" i="1"/>
  <c r="L4480" i="1"/>
  <c r="K4172" i="1"/>
  <c r="L4172" i="1"/>
  <c r="K5391" i="1"/>
  <c r="L5391" i="1"/>
  <c r="K3495" i="1"/>
  <c r="L3495" i="1"/>
  <c r="K3496" i="1"/>
  <c r="L3496" i="1"/>
  <c r="K1829" i="1"/>
  <c r="L1829" i="1"/>
  <c r="K4669" i="1"/>
  <c r="L4669" i="1"/>
  <c r="K214" i="1"/>
  <c r="L214" i="1"/>
  <c r="K468" i="1"/>
  <c r="L468" i="1"/>
  <c r="K4733" i="1"/>
  <c r="L4733" i="1"/>
  <c r="K4109" i="1"/>
  <c r="L4109" i="1"/>
  <c r="K1818" i="1"/>
  <c r="L1818" i="1"/>
  <c r="K1521" i="1"/>
  <c r="L1521" i="1"/>
  <c r="K2925" i="1"/>
  <c r="L2925" i="1"/>
  <c r="K5450" i="1"/>
  <c r="L5450" i="1"/>
  <c r="K5125" i="1"/>
  <c r="L5125" i="1"/>
  <c r="K5149" i="1"/>
  <c r="L5149" i="1"/>
  <c r="K3731" i="1"/>
  <c r="L3731" i="1"/>
  <c r="K1660" i="1"/>
  <c r="L1660" i="1"/>
  <c r="K1600" i="1"/>
  <c r="L1600" i="1"/>
  <c r="K3293" i="1"/>
  <c r="L3293" i="1"/>
  <c r="K3377" i="1"/>
  <c r="L3377" i="1"/>
  <c r="K2261" i="1"/>
  <c r="L2261" i="1"/>
  <c r="K3847" i="1"/>
  <c r="L3847" i="1"/>
  <c r="K3846" i="1"/>
  <c r="L3846" i="1"/>
  <c r="K4098" i="1"/>
  <c r="L4098" i="1"/>
  <c r="K3848" i="1"/>
  <c r="L3848" i="1"/>
  <c r="K5469" i="1"/>
  <c r="L5469" i="1"/>
  <c r="K1415" i="1"/>
  <c r="L1415" i="1"/>
  <c r="K4089" i="1"/>
  <c r="L4089" i="1"/>
  <c r="K3963" i="1"/>
  <c r="L3963" i="1"/>
  <c r="K3187" i="1"/>
  <c r="L3187" i="1"/>
  <c r="K3182" i="1"/>
  <c r="L3182" i="1"/>
  <c r="K3907" i="1"/>
  <c r="L3907" i="1"/>
  <c r="K1452" i="1"/>
  <c r="L1452" i="1"/>
  <c r="K1217" i="1"/>
  <c r="L1217" i="1"/>
  <c r="K3180" i="1"/>
  <c r="L3180" i="1"/>
  <c r="K5389" i="1"/>
  <c r="L5389" i="1"/>
  <c r="K4465" i="1"/>
  <c r="L4465" i="1"/>
  <c r="K3965" i="1"/>
  <c r="L3965" i="1"/>
  <c r="K2260" i="1"/>
  <c r="L2260" i="1"/>
  <c r="K2870" i="1"/>
  <c r="L2870" i="1"/>
  <c r="K2620" i="1"/>
  <c r="L2620" i="1"/>
  <c r="K2409" i="1"/>
  <c r="L2409" i="1"/>
  <c r="K5006" i="1"/>
  <c r="L5006" i="1"/>
  <c r="K2150" i="1"/>
  <c r="L2150" i="1"/>
  <c r="K2045" i="1"/>
  <c r="L2045" i="1"/>
  <c r="K1492" i="1"/>
  <c r="L1492" i="1"/>
  <c r="K4729" i="1"/>
  <c r="L4729" i="1"/>
  <c r="K4721" i="1"/>
  <c r="L4721" i="1"/>
  <c r="K1091" i="1"/>
  <c r="L1091" i="1"/>
  <c r="K1090" i="1"/>
  <c r="L1090" i="1"/>
  <c r="K1953" i="1"/>
  <c r="L1953" i="1"/>
  <c r="K4770" i="1"/>
  <c r="L4770" i="1"/>
  <c r="K5035" i="1"/>
  <c r="L5035" i="1"/>
  <c r="K5034" i="1"/>
  <c r="L5034" i="1"/>
  <c r="K4495" i="1"/>
  <c r="L4495" i="1"/>
  <c r="K500" i="1"/>
  <c r="L500" i="1"/>
  <c r="K1610" i="1"/>
  <c r="L1610" i="1"/>
  <c r="K1622" i="1"/>
  <c r="L1622" i="1"/>
  <c r="K351" i="1"/>
  <c r="L351" i="1"/>
  <c r="K2017" i="1"/>
  <c r="L2017" i="1"/>
  <c r="K4723" i="1"/>
  <c r="L4723" i="1"/>
  <c r="K4722" i="1"/>
  <c r="L4722" i="1"/>
  <c r="K1005" i="1"/>
  <c r="L1005" i="1"/>
  <c r="K1476" i="1"/>
  <c r="L1476" i="1"/>
  <c r="K327" i="1"/>
  <c r="L327" i="1"/>
  <c r="K4686" i="1"/>
  <c r="L4686" i="1"/>
  <c r="K3086" i="1"/>
  <c r="L3086" i="1"/>
  <c r="K731" i="1"/>
  <c r="L731" i="1"/>
  <c r="K4969" i="1"/>
  <c r="L4969" i="1"/>
  <c r="K4616" i="1"/>
  <c r="L4616" i="1"/>
  <c r="K4615" i="1"/>
  <c r="L4615" i="1"/>
  <c r="K5395" i="1"/>
  <c r="L5395" i="1"/>
  <c r="K386" i="1"/>
  <c r="L386" i="1"/>
  <c r="K1762" i="1"/>
  <c r="L1762" i="1"/>
  <c r="K1787" i="1"/>
  <c r="L1787" i="1"/>
  <c r="K1821" i="1"/>
  <c r="L1821" i="1"/>
  <c r="K1759" i="1"/>
  <c r="L1759" i="1"/>
  <c r="K1811" i="1"/>
  <c r="L1811" i="1"/>
  <c r="K4518" i="1"/>
  <c r="L4518" i="1"/>
  <c r="K4680" i="1"/>
  <c r="L4680" i="1"/>
  <c r="K286" i="1"/>
  <c r="L286" i="1"/>
  <c r="K3016" i="1"/>
  <c r="L3016" i="1"/>
  <c r="K4485" i="1"/>
  <c r="L4485" i="1"/>
  <c r="K2203" i="1"/>
  <c r="L2203" i="1"/>
  <c r="K5353" i="1"/>
  <c r="L5353" i="1"/>
  <c r="K4780" i="1"/>
  <c r="L4780" i="1"/>
  <c r="K3203" i="1"/>
  <c r="L3203" i="1"/>
  <c r="K3088" i="1"/>
  <c r="L3088" i="1"/>
  <c r="K1278" i="1"/>
  <c r="L1278" i="1"/>
  <c r="K1893" i="1"/>
  <c r="L1893" i="1"/>
  <c r="K1109" i="1"/>
  <c r="L1109" i="1"/>
  <c r="K4045" i="1"/>
  <c r="L4045" i="1"/>
  <c r="K4325" i="1"/>
  <c r="L4325" i="1"/>
  <c r="K5358" i="1"/>
  <c r="L5358" i="1"/>
  <c r="K5092" i="1"/>
  <c r="L5092" i="1"/>
  <c r="K937" i="1"/>
  <c r="L937" i="1"/>
  <c r="K4357" i="1"/>
  <c r="L4357" i="1"/>
  <c r="K4216" i="1"/>
  <c r="L4216" i="1"/>
  <c r="K319" i="1"/>
  <c r="L319" i="1"/>
  <c r="K1930" i="1"/>
  <c r="L1930" i="1"/>
  <c r="K1919" i="1"/>
  <c r="L1919" i="1"/>
  <c r="K188" i="1"/>
  <c r="L188" i="1"/>
  <c r="K3828" i="1"/>
  <c r="L3828" i="1"/>
  <c r="K1875" i="1"/>
  <c r="L1875" i="1"/>
  <c r="K4913" i="1"/>
  <c r="L4913" i="1"/>
  <c r="K2641" i="1"/>
  <c r="L2641" i="1"/>
  <c r="K2640" i="1"/>
  <c r="L2640" i="1"/>
  <c r="K3583" i="1"/>
  <c r="L3583" i="1"/>
  <c r="K5153" i="1"/>
  <c r="L5153" i="1"/>
  <c r="K5398" i="1"/>
  <c r="L5398" i="1"/>
  <c r="K3462" i="1"/>
  <c r="L3462" i="1"/>
  <c r="K3461" i="1"/>
  <c r="L3461" i="1"/>
  <c r="K5093" i="1"/>
  <c r="L5093" i="1"/>
  <c r="K4147" i="1"/>
  <c r="L4147" i="1"/>
  <c r="K3720" i="1"/>
  <c r="L3720" i="1"/>
  <c r="K3912" i="1"/>
  <c r="L3912" i="1"/>
  <c r="K5322" i="1"/>
  <c r="L5322" i="1"/>
  <c r="K2138" i="1"/>
  <c r="L2138" i="1"/>
  <c r="K5019" i="1"/>
  <c r="L5019" i="1"/>
  <c r="K3911" i="1"/>
  <c r="L3911" i="1"/>
  <c r="K3667" i="1"/>
  <c r="L3667" i="1"/>
  <c r="K3597" i="1"/>
  <c r="L3597" i="1"/>
  <c r="K3438" i="1"/>
  <c r="L3438" i="1"/>
  <c r="K4270" i="1"/>
  <c r="L4270" i="1"/>
  <c r="K3673" i="1"/>
  <c r="L3673" i="1"/>
  <c r="K2223" i="1"/>
  <c r="L2223" i="1"/>
  <c r="K2224" i="1"/>
  <c r="L2224" i="1"/>
  <c r="K4674" i="1"/>
  <c r="L4674" i="1"/>
  <c r="K3192" i="1"/>
  <c r="L3192" i="1"/>
  <c r="K3728" i="1"/>
  <c r="L3728" i="1"/>
  <c r="K746" i="1"/>
  <c r="L746" i="1"/>
  <c r="K2094" i="1"/>
  <c r="L2094" i="1"/>
  <c r="K5473" i="1"/>
  <c r="L5473" i="1"/>
  <c r="K1993" i="1"/>
  <c r="L1993" i="1"/>
  <c r="K1817" i="1"/>
  <c r="L1817" i="1"/>
  <c r="K1788" i="1"/>
  <c r="L1788" i="1"/>
  <c r="K707" i="1"/>
  <c r="L707" i="1"/>
  <c r="K110" i="1"/>
  <c r="L110" i="1"/>
  <c r="K109" i="1"/>
  <c r="L109" i="1"/>
  <c r="K107" i="1"/>
  <c r="L107" i="1"/>
  <c r="K105" i="1"/>
  <c r="L105" i="1"/>
  <c r="K3198" i="1"/>
  <c r="L3198" i="1"/>
  <c r="K3923" i="1"/>
  <c r="L3923" i="1"/>
  <c r="K2291" i="1"/>
  <c r="L2291" i="1"/>
  <c r="K594" i="1"/>
  <c r="L594" i="1"/>
  <c r="K2085" i="1"/>
  <c r="L2085" i="1"/>
  <c r="K2086" i="1"/>
  <c r="L2086" i="1"/>
  <c r="K5194" i="1"/>
  <c r="L5194" i="1"/>
  <c r="K612" i="1"/>
  <c r="L612" i="1"/>
  <c r="K558" i="1"/>
  <c r="L558" i="1"/>
  <c r="K2334" i="1"/>
  <c r="L2334" i="1"/>
  <c r="K1273" i="1"/>
  <c r="L1273" i="1"/>
  <c r="K4155" i="1"/>
  <c r="L4155" i="1"/>
  <c r="K2307" i="1"/>
  <c r="L2307" i="1"/>
  <c r="K4640" i="1"/>
  <c r="L4640" i="1"/>
  <c r="K2913" i="1"/>
  <c r="L2913" i="1"/>
  <c r="K1182" i="1"/>
  <c r="L1182" i="1"/>
  <c r="K4156" i="1"/>
  <c r="L4156" i="1"/>
  <c r="K1324" i="1"/>
  <c r="L1324" i="1"/>
  <c r="K685" i="1"/>
  <c r="L685" i="1"/>
  <c r="K4426" i="1"/>
  <c r="L4426" i="1"/>
  <c r="K1675" i="1"/>
  <c r="L1675" i="1"/>
  <c r="K4186" i="1"/>
  <c r="L4186" i="1"/>
  <c r="K2835" i="1"/>
  <c r="L2835" i="1"/>
  <c r="K915" i="1"/>
  <c r="L915" i="1"/>
  <c r="K969" i="1"/>
  <c r="L969" i="1"/>
  <c r="K2904" i="1"/>
  <c r="L2904" i="1"/>
  <c r="K4337" i="1"/>
  <c r="L4337" i="1"/>
  <c r="K1387" i="1"/>
  <c r="L1387" i="1"/>
  <c r="K1404" i="1"/>
  <c r="L1404" i="1"/>
  <c r="K1403" i="1"/>
  <c r="L1403" i="1"/>
  <c r="K1402" i="1"/>
  <c r="L1402" i="1"/>
  <c r="K3577" i="1"/>
  <c r="L3577" i="1"/>
  <c r="K3581" i="1"/>
  <c r="L3581" i="1"/>
  <c r="K5216" i="1"/>
  <c r="L5216" i="1"/>
  <c r="K4667" i="1"/>
  <c r="L4667" i="1"/>
  <c r="K4663" i="1"/>
  <c r="L4663" i="1"/>
  <c r="K4657" i="1"/>
  <c r="L4657" i="1"/>
  <c r="K4664" i="1"/>
  <c r="L4664" i="1"/>
  <c r="K1920" i="1"/>
  <c r="L1920" i="1"/>
  <c r="K4885" i="1"/>
  <c r="L4885" i="1"/>
  <c r="K4884" i="1"/>
  <c r="L4884" i="1"/>
  <c r="K786" i="1"/>
  <c r="L786" i="1"/>
  <c r="K39" i="1"/>
  <c r="L39" i="1"/>
  <c r="K3877" i="1"/>
  <c r="L3877" i="1"/>
  <c r="K2565" i="1"/>
  <c r="L2565" i="1"/>
  <c r="K2562" i="1"/>
  <c r="L2562" i="1"/>
  <c r="K2554" i="1"/>
  <c r="L2554" i="1"/>
  <c r="K2577" i="1"/>
  <c r="L2577" i="1"/>
  <c r="K2566" i="1"/>
  <c r="L2566" i="1"/>
  <c r="K2564" i="1"/>
  <c r="L2564" i="1"/>
  <c r="K2557" i="1"/>
  <c r="L2557" i="1"/>
  <c r="K2546" i="1"/>
  <c r="L2546" i="1"/>
  <c r="K2530" i="1"/>
  <c r="L2530" i="1"/>
  <c r="K2551" i="1"/>
  <c r="L2551" i="1"/>
  <c r="K2529" i="1"/>
  <c r="L2529" i="1"/>
  <c r="K4449" i="1"/>
  <c r="L4449" i="1"/>
  <c r="K2850" i="1"/>
  <c r="L2850" i="1"/>
  <c r="K1847" i="1"/>
  <c r="L1847" i="1"/>
  <c r="K1907" i="1"/>
  <c r="L1907" i="1"/>
  <c r="K1904" i="1"/>
  <c r="L1904" i="1"/>
  <c r="K1845" i="1"/>
  <c r="L1845" i="1"/>
  <c r="K1838" i="1"/>
  <c r="L1838" i="1"/>
  <c r="K2114" i="1"/>
  <c r="L2114" i="1"/>
  <c r="K3063" i="1"/>
  <c r="L3063" i="1"/>
  <c r="K2728" i="1"/>
  <c r="L2728" i="1"/>
  <c r="K2329" i="1"/>
  <c r="L2329" i="1"/>
  <c r="K2365" i="1"/>
  <c r="L2365" i="1"/>
  <c r="K2364" i="1"/>
  <c r="L2364" i="1"/>
  <c r="K2214" i="1"/>
  <c r="L2214" i="1"/>
  <c r="K1085" i="1"/>
  <c r="L1085" i="1"/>
  <c r="K5124" i="1"/>
  <c r="L5124" i="1"/>
  <c r="K2207" i="1"/>
  <c r="L2207" i="1"/>
  <c r="K759" i="1"/>
  <c r="L759" i="1"/>
  <c r="K4076" i="1"/>
  <c r="L4076" i="1"/>
  <c r="K3131" i="1"/>
  <c r="L3131" i="1"/>
  <c r="K3128" i="1"/>
  <c r="L3128" i="1"/>
  <c r="K2111" i="1"/>
  <c r="L2111" i="1"/>
  <c r="K1878" i="1"/>
  <c r="L1878" i="1"/>
  <c r="K1880" i="1"/>
  <c r="L1880" i="1"/>
  <c r="K1861" i="1"/>
  <c r="L1861" i="1"/>
  <c r="K1870" i="1"/>
  <c r="L1870" i="1"/>
  <c r="K1867" i="1"/>
  <c r="L1867" i="1"/>
  <c r="K1851" i="1"/>
  <c r="L1851" i="1"/>
  <c r="K3132" i="1"/>
  <c r="L3132" i="1"/>
  <c r="K5047" i="1"/>
  <c r="L5047" i="1"/>
  <c r="K4700" i="1"/>
  <c r="L4700" i="1"/>
  <c r="C3935" i="1"/>
  <c r="C4113" i="1"/>
  <c r="C1531" i="1"/>
  <c r="C3689" i="1"/>
  <c r="C4949" i="1"/>
  <c r="C3534" i="1"/>
  <c r="C3910" i="1"/>
  <c r="C4955" i="1"/>
  <c r="C823" i="1"/>
</calcChain>
</file>

<file path=xl/comments1.xml><?xml version="1.0" encoding="utf-8"?>
<comments xmlns="http://schemas.openxmlformats.org/spreadsheetml/2006/main">
  <authors>
    <author/>
  </authors>
  <commentList>
    <comment ref="A2" authorId="0" shapeId="0">
      <text>
        <r>
          <rPr>
            <sz val="11"/>
            <color rgb="FF000000"/>
            <rFont val="Calibri"/>
          </rPr>
          <t>Cell Signaling Technology Cat# 2531L, RRID:AB_330330
OR
Cell Signaling Technology Cat# 2531S, RRID:AB_330329
	-Kristen Jensen</t>
        </r>
      </text>
    </comment>
    <comment ref="M12" authorId="0" shapeId="0">
      <text>
        <r>
          <rPr>
            <sz val="11"/>
            <color rgb="FF000000"/>
            <rFont val="Calibri"/>
          </rPr>
          <t>https://www.ncbi.nlm.nih.gov/pmc/articles/PMC4701896/
In Table 1</t>
        </r>
      </text>
    </comment>
    <comment ref="M162" authorId="0" shapeId="0">
      <text>
        <r>
          <rPr>
            <sz val="11"/>
            <color rgb="FF000000"/>
            <rFont val="Calibri"/>
          </rPr>
          <t>Can't find Abs in website</t>
        </r>
      </text>
    </comment>
    <comment ref="M185" authorId="0" shapeId="0">
      <text>
        <r>
          <rPr>
            <sz val="11"/>
            <color rgb="FF000000"/>
            <rFont val="Calibri"/>
          </rPr>
          <t>http://www.neuromics.com/ittrium/visit/A1x66x1y1x85b0x1x9dy1x799x1y1x132cx1x82y1x3d6x1x7f</t>
        </r>
      </text>
    </comment>
    <comment ref="M260" authorId="0" shapeId="0">
      <text>
        <r>
          <rPr>
            <sz val="11"/>
            <color rgb="FF000000"/>
            <rFont val="Calibri"/>
          </rPr>
          <t>Two separate entries, same RRID and cat # but information has discrepancies (e.g. host organism differs)
	-Becca Chong</t>
        </r>
      </text>
    </comment>
    <comment ref="M267" authorId="0" shapeId="0">
      <text>
        <r>
          <rPr>
            <sz val="11"/>
            <color rgb="FF000000"/>
            <rFont val="Calibri"/>
          </rPr>
          <t>https://www.cellsignal.com/products/primary-antibodies/akt-pan-c67e7-rabbit-mab/4691?N=4294956287&amp;Ntt=Akt&amp;fromPage=plp</t>
        </r>
      </text>
    </comment>
    <comment ref="M350" authorId="0" shapeId="0">
      <text>
        <r>
          <rPr>
            <sz val="11"/>
            <color rgb="FF000000"/>
            <rFont val="Calibri"/>
          </rPr>
          <t>cat# matches but antibody name doesn't
	-Becca Chong</t>
        </r>
      </text>
    </comment>
    <comment ref="M357" authorId="0" shapeId="0">
      <text>
        <r>
          <rPr>
            <sz val="11"/>
            <color rgb="FF000000"/>
            <rFont val="Calibri"/>
          </rPr>
          <t>Is there a difference between PC66 and PC66T
	-Gabi Pine
you can ask the company, they have customer support
-- 
orcid.org/0000-0002-5497-0243
	-anita bandrowski</t>
        </r>
      </text>
    </comment>
    <comment ref="M374" authorId="0" shapeId="0">
      <text>
        <r>
          <rPr>
            <sz val="11"/>
            <color rgb="FF000000"/>
            <rFont val="Calibri"/>
          </rPr>
          <t>No data sheet available
Bender Medsystem was acquired by eBiosciences, new catalog # is BMS1104</t>
        </r>
      </text>
    </comment>
    <comment ref="M404" authorId="0" shapeId="0">
      <text>
        <r>
          <rPr>
            <sz val="11"/>
            <color rgb="FF000000"/>
            <rFont val="Calibri"/>
          </rPr>
          <t>http://press.endocrine.org/doi/10.1210/en.2015-1911?url_ver=Z39.88-2003&amp;rfr_id=ori:rid:crossref.org&amp;rfr_dat=cr_pub%3dpubmed
Table 1</t>
        </r>
      </text>
    </comment>
    <comment ref="M408" authorId="0" shapeId="0">
      <text>
        <r>
          <rPr>
            <sz val="11"/>
            <color rgb="FF000000"/>
            <rFont val="Calibri"/>
          </rPr>
          <t>http://press.endocrine.org/doi/10.1210/en.2015-1911?url_ver=Z39.88-2003&amp;rfr_id=ori:rid:crossref.org&amp;rfr_dat=cr_pub%3dpubmed
Table 1</t>
        </r>
      </text>
    </comment>
    <comment ref="M562" authorId="0" shapeId="0">
      <text>
        <r>
          <rPr>
            <sz val="11"/>
            <color rgb="FF000000"/>
            <rFont val="Calibri"/>
          </rPr>
          <t>Might be a size
	-Gabi Pine</t>
        </r>
      </text>
    </comment>
    <comment ref="D685" authorId="0" shapeId="0">
      <text>
        <r>
          <rPr>
            <sz val="11"/>
            <color rgb="FF000000"/>
            <rFont val="Calibri"/>
          </rPr>
          <t>Combined because same clone number and overall product, it looks like they may have had different dye colors and a slightly different secondary conjugate but like...
	-Gabi Pine</t>
        </r>
      </text>
    </comment>
    <comment ref="M742" authorId="0" shapeId="0">
      <text>
        <r>
          <rPr>
            <sz val="11"/>
            <color rgb="FF000000"/>
            <rFont val="Calibri"/>
          </rPr>
          <t>http://press.endocrine.org/doi/10.1210/en.2015-1409?url_ver=Z39.88-2003&amp;rfr_id=ori:rid:crossref.org&amp;rfr_dat=cr_pub%3dpubmed</t>
        </r>
      </text>
    </comment>
    <comment ref="M748" authorId="0" shapeId="0">
      <text>
        <r>
          <rPr>
            <sz val="11"/>
            <color rgb="FF000000"/>
            <rFont val="Calibri"/>
          </rPr>
          <t>http://www.bdbiosciences.com/us/reagents/research/antibodies-buffers/cell-biology-reagents/cell-biology-antibodies/fitc-streptavidin/p/554060</t>
        </r>
      </text>
    </comment>
    <comment ref="M756" authorId="0" shapeId="0">
      <text>
        <r>
          <rPr>
            <sz val="11"/>
            <color rgb="FF000000"/>
            <rFont val="Calibri"/>
          </rPr>
          <t>http://www.dako.com/us/ar38/p107070/prod_products.htm
This is my best guess</t>
        </r>
      </text>
    </comment>
    <comment ref="D902" authorId="0" shapeId="0">
      <text>
        <r>
          <rPr>
            <sz val="11"/>
            <color rgb="FF000000"/>
            <rFont val="Calibri"/>
          </rPr>
          <t>Did eBioscience have a merger with BD bioscience? There is a matching RRID with BD
	-Gabi Pine
No thermo
	-anita bandrowski</t>
        </r>
      </text>
    </comment>
    <comment ref="M909" authorId="0" shapeId="0">
      <text>
        <r>
          <rPr>
            <sz val="11"/>
            <color rgb="FF000000"/>
            <rFont val="Calibri"/>
          </rPr>
          <t>Matches everything except "Anti-Mouse CD11b APC-eFluor 780 100 ug antibody"; 780, not 450
	-Becca Chong</t>
        </r>
      </text>
    </comment>
    <comment ref="M920" authorId="0" shapeId="0">
      <text>
        <r>
          <rPr>
            <sz val="11"/>
            <color rgb="FF000000"/>
            <rFont val="Calibri"/>
          </rPr>
          <t>https://www.scbt.com/scbt/product/cd14-antibody-t-19?requestFrom=search</t>
        </r>
      </text>
    </comment>
    <comment ref="M921" authorId="0" shapeId="0">
      <text>
        <r>
          <rPr>
            <sz val="11"/>
            <color rgb="FF000000"/>
            <rFont val="Calibri"/>
          </rPr>
          <t>http://www.invivogen.com/anti-cd14</t>
        </r>
      </text>
    </comment>
    <comment ref="M963" authorId="0" shapeId="0">
      <text>
        <r>
          <rPr>
            <sz val="11"/>
            <color rgb="FF000000"/>
            <rFont val="Calibri"/>
          </rPr>
          <t>http://www.miltenyibiotec.com/en/products-and-services/macs-cell-separation/cell-separation-reagents/hematopoietic-stem-cells/cd34-microbead-kit-human.aspx</t>
        </r>
      </text>
    </comment>
    <comment ref="M993" authorId="0" shapeId="0">
      <text>
        <r>
          <rPr>
            <sz val="11"/>
            <color rgb="FF000000"/>
            <rFont val="Calibri"/>
          </rPr>
          <t>Pharmigen is now owned by BD Biosciences~
	-Becca Chong</t>
        </r>
      </text>
    </comment>
    <comment ref="M1032" authorId="0" shapeId="0">
      <text>
        <r>
          <rPr>
            <sz val="11"/>
            <color rgb="FF000000"/>
            <rFont val="Calibri"/>
          </rPr>
          <t>Where do I get the catalog info? Website is super weird. Oncogene bought by nuclea bio
	-Gabi Pine</t>
        </r>
      </text>
    </comment>
    <comment ref="M1053" authorId="0" shapeId="0">
      <text>
        <r>
          <rPr>
            <sz val="11"/>
            <color rgb="FF000000"/>
            <rFont val="Calibri"/>
          </rPr>
          <t>Discontinued</t>
        </r>
      </text>
    </comment>
    <comment ref="M1063" authorId="0" shapeId="0">
      <text>
        <r>
          <rPr>
            <sz val="11"/>
            <color rgb="FF000000"/>
            <rFont val="Calibri"/>
          </rPr>
          <t>http://press.endocrine.org/doi/10.1210/en.2015-1571?url_ver=Z39.88-2003&amp;rfr_id=ori:rid:crossref.org&amp;rfr_dat=cr_pub%3dpubmed
Table 1</t>
        </r>
      </text>
    </comment>
    <comment ref="M1076" authorId="0" shapeId="0">
      <text>
        <r>
          <rPr>
            <sz val="11"/>
            <color rgb="FF000000"/>
            <rFont val="Calibri"/>
          </rPr>
          <t>http://press.endocrine.org/doi/10.1210/en.2015-1571?url_ver=Z39.88-2003&amp;rfr_id=ori:rid:crossref.org&amp;rfr_dat=cr_pub%3dpubmed
Table 1</t>
        </r>
      </text>
    </comment>
    <comment ref="M1157" authorId="0" shapeId="0">
      <text>
        <r>
          <rPr>
            <sz val="11"/>
            <color rgb="FF000000"/>
            <rFont val="Calibri"/>
          </rPr>
          <t>Innovative and Thermo Merger?
	-Gabi Pine
not sure...invitrogen yes, innovative not sure
-- 
orcid.org/0000-0002-5497-0243
	-anita bandrowski</t>
        </r>
      </text>
    </comment>
    <comment ref="M1283" authorId="0" shapeId="0">
      <text>
        <r>
          <rPr>
            <sz val="11"/>
            <color rgb="FF000000"/>
            <rFont val="Calibri"/>
          </rPr>
          <t>https://www.ncbi.nlm.nih.gov/pmc/articles/PMC3939805/
description of the antibody</t>
        </r>
      </text>
    </comment>
    <comment ref="D1305" authorId="0" shapeId="0">
      <text>
        <r>
          <rPr>
            <sz val="11"/>
            <color rgb="FF000000"/>
            <rFont val="Calibri"/>
          </rPr>
          <t>Now Bio-Rad, but where's the catalog #? The MCA one isn't it, I don't think.</t>
        </r>
      </text>
    </comment>
    <comment ref="M1321" authorId="0" shapeId="0">
      <text>
        <r>
          <rPr>
            <sz val="11"/>
            <color rgb="FF000000"/>
            <rFont val="Calibri"/>
          </rPr>
          <t>https://www.antibodypedia.com/gene/3437/KRT8/antibody/695164/GP-K8</t>
        </r>
      </text>
    </comment>
    <comment ref="M1329" authorId="0" shapeId="0">
      <text>
        <r>
          <rPr>
            <sz val="11"/>
            <color rgb="FF000000"/>
            <rFont val="Calibri"/>
          </rPr>
          <t>http://www.dojindo.com/store/p/180-Cellstain-DAPI-solution.html</t>
        </r>
      </text>
    </comment>
    <comment ref="M1362" authorId="0" shapeId="0">
      <text>
        <r>
          <rPr>
            <sz val="11"/>
            <color rgb="FF000000"/>
            <rFont val="Calibri"/>
          </rPr>
          <t>http://press.endocrine.org/doi/10.1210/en.2016-1103?url_ver=Z39.88-2003&amp;rfr_id=ori:rid:crossref.org&amp;rfr_dat=cr_pub%3dpubmed
Table 1</t>
        </r>
      </text>
    </comment>
    <comment ref="M1363" authorId="0" shapeId="0">
      <text>
        <r>
          <rPr>
            <sz val="11"/>
            <color rgb="FF000000"/>
            <rFont val="Calibri"/>
          </rPr>
          <t>http://press.endocrine.org/doi/10.1210/en.2016-1103?url_ver=Z39.88-2003&amp;rfr_id=ori:rid:crossref.org&amp;rfr_dat=cr_pub%3dpubmed
Table 1</t>
        </r>
      </text>
    </comment>
    <comment ref="M1413" authorId="0" shapeId="0">
      <text>
        <r>
          <rPr>
            <sz val="11"/>
            <color rgb="FF000000"/>
            <rFont val="Calibri"/>
          </rPr>
          <t>http://press.endocrine.org/doi/10.1210/en.2015-1157</t>
        </r>
      </text>
    </comment>
    <comment ref="J1534" authorId="0" shapeId="0">
      <text>
        <r>
          <rPr>
            <sz val="11"/>
            <color rgb="FF000000"/>
            <rFont val="Calibri"/>
          </rPr>
          <t>Rejected</t>
        </r>
      </text>
    </comment>
    <comment ref="M1534" authorId="0" shapeId="0">
      <text>
        <r>
          <rPr>
            <sz val="11"/>
            <color rgb="FF000000"/>
            <rFont val="Calibri"/>
          </rPr>
          <t>Rejected</t>
        </r>
      </text>
    </comment>
    <comment ref="M1571" authorId="0" shapeId="0">
      <text>
        <r>
          <rPr>
            <sz val="11"/>
            <color rgb="FF000000"/>
            <rFont val="Calibri"/>
          </rPr>
          <t>https://www.beckmancoulter.com/wsrportal/page/itemDetails?itemNumber=DSL-4800#2/10//0/25/1/0/asc/2/DSL-4800///0/1//0/</t>
        </r>
      </text>
    </comment>
    <comment ref="M1593" authorId="0" shapeId="0">
      <text>
        <r>
          <rPr>
            <sz val="11"/>
            <color rgb="FF000000"/>
            <rFont val="Calibri"/>
          </rPr>
          <t>The method I've been using to consolidate isn't working for this one
	-Gabi Pine</t>
        </r>
      </text>
    </comment>
    <comment ref="M1597" authorId="0" shapeId="0">
      <text>
        <r>
          <rPr>
            <sz val="11"/>
            <color rgb="FF000000"/>
            <rFont val="Calibri"/>
          </rPr>
          <t>No data sheet available</t>
        </r>
      </text>
    </comment>
    <comment ref="M1707" authorId="0" shapeId="0">
      <text>
        <r>
          <rPr>
            <sz val="11"/>
            <color rgb="FF000000"/>
            <rFont val="Calibri"/>
          </rPr>
          <t>http://www.sevenhillsbioreagents.com/products/anti-foxa2-rabbit</t>
        </r>
      </text>
    </comment>
    <comment ref="D1738" authorId="0" shapeId="0">
      <text>
        <r>
          <rPr>
            <sz val="11"/>
            <color rgb="FF000000"/>
            <rFont val="Calibri"/>
          </rPr>
          <t>Cat # is from GeneTex (format) but for Jackson ImmunoResearch
	-Becca Chong
Still not sure if this is correct; maybe the company is wrong (i.e. it's GeneTex, not Jackson ImmunoResearch)
	-Becca Chong</t>
        </r>
      </text>
    </comment>
    <comment ref="M1862" authorId="0" shapeId="0">
      <text>
        <r>
          <rPr>
            <sz val="11"/>
            <color rgb="FF000000"/>
            <rFont val="Calibri"/>
          </rPr>
          <t>http://www.chemokine.com/Houston/rat&amp;other/GFP.PDF</t>
        </r>
      </text>
    </comment>
    <comment ref="D1865" authorId="0" shapeId="0">
      <text>
        <r>
          <rPr>
            <sz val="11"/>
            <color rgb="FF000000"/>
            <rFont val="Calibri"/>
          </rPr>
          <t>I think this was supposed to be listed as Millipore instead of Cell Signaling
	-Gabi Pine</t>
        </r>
      </text>
    </comment>
    <comment ref="M1866" authorId="0" shapeId="0">
      <text>
        <r>
          <rPr>
            <sz val="11"/>
            <color rgb="FF000000"/>
            <rFont val="Calibri"/>
          </rPr>
          <t>http://www.aveslab.com/products/epitope-tag-and-gfp-antibodies/anti-gfp-green-fluorescent-protein-antibodies-2/</t>
        </r>
      </text>
    </comment>
    <comment ref="M1937" authorId="0" shapeId="0">
      <text>
        <r>
          <rPr>
            <sz val="11"/>
            <color rgb="FF000000"/>
            <rFont val="Calibri"/>
          </rPr>
          <t>Product was discontinued
	-Gabi Pine</t>
        </r>
      </text>
    </comment>
    <comment ref="M1985" authorId="0" shapeId="0">
      <text>
        <r>
          <rPr>
            <sz val="11"/>
            <color rgb="FF000000"/>
            <rFont val="Calibri"/>
          </rPr>
          <t>http://press.endocrine.org/doi/10.1210/en.2015-1636?url_ver=Z39.88-2003&amp;rfr_id=ori:rid:crossref.org&amp;rfr_dat=cr_pub%3dpubmed
In Table 1</t>
        </r>
      </text>
    </comment>
    <comment ref="M1986" authorId="0" shapeId="0">
      <text>
        <r>
          <rPr>
            <sz val="11"/>
            <color rgb="FF000000"/>
            <rFont val="Calibri"/>
          </rPr>
          <t>http://press.endocrine.org/doi/10.1210/en.2015-1636?url_ver=Z39.88-2003&amp;rfr_id=ori:rid:crossref.org&amp;rfr_dat=cr_pub%3dpubmed
In Table 1</t>
        </r>
      </text>
    </comment>
    <comment ref="M2003" authorId="0" shapeId="0">
      <text>
        <r>
          <rPr>
            <sz val="11"/>
            <color rgb="FF000000"/>
            <rFont val="Calibri"/>
          </rPr>
          <t>enough info to add from the spreadsheet</t>
        </r>
      </text>
    </comment>
    <comment ref="M2010" authorId="0" shapeId="0">
      <text>
        <r>
          <rPr>
            <sz val="11"/>
            <color rgb="FF000000"/>
            <rFont val="Calibri"/>
          </rPr>
          <t>http://press.endocrine.org/doi/10.1210/en.2015-1924?url_ver=Z39.88-2003&amp;rfr_id=ori:rid:crossref.org&amp;rfr_dat=cr_pub%3dpubmed
In table 1</t>
        </r>
      </text>
    </comment>
    <comment ref="M2011" authorId="0" shapeId="0">
      <text>
        <r>
          <rPr>
            <sz val="11"/>
            <color rgb="FF000000"/>
            <rFont val="Calibri"/>
          </rPr>
          <t>http://press.endocrine.org/doi/10.1210/en.2015-1924?url_ver=Z39.88-2003&amp;rfr_id=ori:rid:crossref.org&amp;rfr_dat=cr_pub%3dpubmed
In table 1</t>
        </r>
      </text>
    </comment>
    <comment ref="M2019" authorId="0" shapeId="0">
      <text>
        <r>
          <rPr>
            <sz val="11"/>
            <color rgb="FF000000"/>
            <rFont val="Calibri"/>
          </rPr>
          <t>Do I need to change the entry to read thermo? Thermo bought invitrogen right?
	-Gabi Pine
yes thermo bought invitrogen, but don't change that
-- 
orcid.org/0000-0002-5497-0243
	-anita bandrowski</t>
        </r>
      </text>
    </comment>
    <comment ref="M2120" authorId="0" shapeId="0">
      <text>
        <r>
          <rPr>
            <sz val="11"/>
            <color rgb="FF000000"/>
            <rFont val="Calibri"/>
          </rPr>
          <t>http://press.endocrine.org/doi/10.1210/EN.2015-1198?url_ver=Z39.88-2003&amp;rfr_id=ori:rid:crossref.org&amp;rfr_dat=cr_pub%3dpubmed</t>
        </r>
      </text>
    </comment>
    <comment ref="M2130" authorId="0" shapeId="0">
      <text>
        <r>
          <rPr>
            <sz val="11"/>
            <color rgb="FF000000"/>
            <rFont val="Calibri"/>
          </rPr>
          <t>Rejected</t>
        </r>
      </text>
    </comment>
    <comment ref="M2131" authorId="0" shapeId="0">
      <text>
        <r>
          <rPr>
            <sz val="11"/>
            <color rgb="FF000000"/>
            <rFont val="Calibri"/>
          </rPr>
          <t>http://www.biocompare.com/Search-Antibodies/?search=SPA-850</t>
        </r>
      </text>
    </comment>
    <comment ref="M2280" authorId="0" shapeId="0">
      <text>
        <r>
          <rPr>
            <sz val="11"/>
            <color rgb="FF000000"/>
            <rFont val="Calibri"/>
          </rPr>
          <t>http://www.enzolifesciences.com/ADI-SPP-741/hsp60-mouse-recombinant/</t>
        </r>
      </text>
    </comment>
    <comment ref="M2360" authorId="0" shapeId="0">
      <text>
        <r>
          <rPr>
            <sz val="11"/>
            <color rgb="FF000000"/>
            <rFont val="Calibri"/>
          </rPr>
          <t>http://www.immunesystems.co.uk/catalog/product_info.php?products_id=627</t>
        </r>
      </text>
    </comment>
    <comment ref="M2402" authorId="0" shapeId="0">
      <text>
        <r>
          <rPr>
            <sz val="11"/>
            <color rgb="FF000000"/>
            <rFont val="Calibri"/>
          </rPr>
          <t>Catalog # doesn't register with eBiosciences</t>
        </r>
      </text>
    </comment>
    <comment ref="M2638" authorId="0" shapeId="0">
      <text>
        <r>
          <rPr>
            <sz val="11"/>
            <color rgb="FF000000"/>
            <rFont val="Calibri"/>
          </rPr>
          <t>https://www.thermofisher.com/order/catalog/product/I21413</t>
        </r>
      </text>
    </comment>
    <comment ref="D2684" authorId="0" shapeId="0">
      <text>
        <r>
          <rPr>
            <sz val="11"/>
            <color rgb="FF000000"/>
            <rFont val="Calibri"/>
          </rPr>
          <t>BD Pharmingen?</t>
        </r>
      </text>
    </comment>
    <comment ref="M2744" authorId="0" shapeId="0">
      <text>
        <r>
          <rPr>
            <sz val="11"/>
            <color rgb="FF000000"/>
            <rFont val="Calibri"/>
          </rPr>
          <t>http://dshb.biology.uiowa.edu/cytokeratin-Endo-A</t>
        </r>
      </text>
    </comment>
    <comment ref="D2769" authorId="0" shapeId="0">
      <text>
        <r>
          <rPr>
            <sz val="11"/>
            <color rgb="FF000000"/>
            <rFont val="Calibri"/>
          </rPr>
          <t>Is this a specific Hybridoma Bank?</t>
        </r>
      </text>
    </comment>
    <comment ref="M2812" authorId="0" shapeId="0">
      <text>
        <r>
          <rPr>
            <sz val="11"/>
            <color rgb="FF000000"/>
            <rFont val="Calibri"/>
          </rPr>
          <t>Similar entries w different cat #'s, not sure if you wanna add it?!
	-Becca Chong</t>
        </r>
      </text>
    </comment>
    <comment ref="M2816" authorId="0" shapeId="0">
      <text>
        <r>
          <rPr>
            <sz val="11"/>
            <color rgb="FF000000"/>
            <rFont val="Calibri"/>
          </rPr>
          <t>The entries of various distributors, parent company not there
	-Becca Chong</t>
        </r>
      </text>
    </comment>
    <comment ref="M2881" authorId="0" shapeId="0">
      <text>
        <r>
          <rPr>
            <sz val="11"/>
            <color rgb="FF000000"/>
            <rFont val="Calibri"/>
          </rPr>
          <t>https://www.caymanchem.com/product/160145</t>
        </r>
      </text>
    </comment>
    <comment ref="M2918" authorId="0" shapeId="0">
      <text>
        <r>
          <rPr>
            <sz val="11"/>
            <color rgb="FF000000"/>
            <rFont val="Calibri"/>
          </rPr>
          <t>http://press.endocrine.org/doi/10.1210/en.2015-1521?url_ver=Z39.88-2003&amp;rfr_id=ori:rid:crossref.org&amp;rfr_dat=cr_pub%3dpubmed
Information in Table 1</t>
        </r>
      </text>
    </comment>
    <comment ref="M2944" authorId="0" shapeId="0">
      <text>
        <r>
          <rPr>
            <sz val="11"/>
            <color rgb="FF000000"/>
            <rFont val="Calibri"/>
          </rPr>
          <t>The only website I found for this was a data sheet for the antibody from Invitrogen.
https://docs.google.com/spreadsheets/d/10n9xe592RcTsUoNUnAkH2huU8Mdrn9Oyer2UMcnAp3k/edit#gid=84597467</t>
        </r>
      </text>
    </comment>
    <comment ref="M2982" authorId="0" shapeId="0">
      <text>
        <r>
          <rPr>
            <sz val="11"/>
            <color rgb="FF000000"/>
            <rFont val="Calibri"/>
          </rPr>
          <t>consolidate? -- Invitrogen and Molecular Probes (the other entry w same cat #) are both under Thermo Fisher I believe
	-Becca Chong
Also the formatting thing of A11029 versus A-11029 for these four Invitrogen entries
	-Becca Chong</t>
        </r>
      </text>
    </comment>
    <comment ref="M3002" authorId="0" shapeId="0">
      <text>
        <r>
          <rPr>
            <sz val="11"/>
            <color rgb="FF000000"/>
            <rFont val="Calibri"/>
          </rPr>
          <t>Not enough info -- not defining citation?
	-Becca Chong</t>
        </r>
      </text>
    </comment>
    <comment ref="M3029" authorId="0" shapeId="0">
      <text>
        <r>
          <rPr>
            <sz val="11"/>
            <color rgb="FF000000"/>
            <rFont val="Calibri"/>
          </rPr>
          <t>http://press.endocrine.org/doi/10.1210/en.2015-1391?url_ver=Z39.88-2003&amp;rfr_id=ori:rid:crossref.org&amp;rfr_dat=cr_pub%3dpubmed</t>
        </r>
      </text>
    </comment>
    <comment ref="M3030" authorId="0" shapeId="0">
      <text>
        <r>
          <rPr>
            <sz val="11"/>
            <color rgb="FF000000"/>
            <rFont val="Calibri"/>
          </rPr>
          <t>http://press.endocrine.org/doi/10.1210/en.2015-1391?url_ver=Z39.88-2003&amp;rfr_id=ori:rid:crossref.org&amp;rfr_dat=cr_pub%3dpubmed</t>
        </r>
      </text>
    </comment>
    <comment ref="M3072" authorId="0" shapeId="0">
      <text>
        <r>
          <rPr>
            <sz val="11"/>
            <color rgb="FF000000"/>
            <rFont val="Calibri"/>
          </rPr>
          <t>http://dshb.biology.uiowa.edu/MF-20</t>
        </r>
      </text>
    </comment>
    <comment ref="M3081" authorId="0" shapeId="0">
      <text>
        <r>
          <rPr>
            <sz val="11"/>
            <color rgb="FF000000"/>
            <rFont val="Calibri"/>
          </rPr>
          <t>http://www.nature.com/articles/ncomms4948</t>
        </r>
      </text>
    </comment>
    <comment ref="M3083" authorId="0" shapeId="0">
      <text>
        <r>
          <rPr>
            <sz val="11"/>
            <color rgb="FF000000"/>
            <rFont val="Calibri"/>
          </rPr>
          <t>http://dshb.biology.uiowa.edu/a5</t>
        </r>
      </text>
    </comment>
    <comment ref="M3114" authorId="0" shapeId="0">
      <text>
        <r>
          <rPr>
            <sz val="11"/>
            <color rgb="FF000000"/>
            <rFont val="Calibri"/>
          </rPr>
          <t>http://dshb.biology.uiowa.edu/nestin</t>
        </r>
      </text>
    </comment>
    <comment ref="M3239" authorId="0" shapeId="0">
      <text>
        <r>
          <rPr>
            <sz val="11"/>
            <color rgb="FF000000"/>
            <rFont val="Calibri"/>
          </rPr>
          <t>Cocktail --&gt; SID on PubChem?</t>
        </r>
      </text>
    </comment>
    <comment ref="M3267" authorId="0" shapeId="0">
      <text>
        <r>
          <rPr>
            <sz val="11"/>
            <color rgb="FF000000"/>
            <rFont val="Calibri"/>
          </rPr>
          <t>http://www.criver.com/files/pdfs/avian/av_c_rabbit_p27_antiserum.aspx</t>
        </r>
      </text>
    </comment>
    <comment ref="M3313" authorId="0" shapeId="0">
      <text>
        <r>
          <rPr>
            <sz val="11"/>
            <color rgb="FF000000"/>
            <rFont val="Calibri"/>
          </rPr>
          <t>http://www.leicabiosystems.com/ihc-ish-fish/immunohistochemistry-ihc-antibodies-novocastra-reagents/primary-antibodies/products/p53-protein-do-7/
^Might be the website
	-Gabi Pine</t>
        </r>
      </text>
    </comment>
    <comment ref="M3507" authorId="0" shapeId="0">
      <text>
        <r>
          <rPr>
            <sz val="11"/>
            <color rgb="FF000000"/>
            <rFont val="Calibri"/>
          </rPr>
          <t>9570</t>
        </r>
      </text>
    </comment>
    <comment ref="M3521" authorId="0" shapeId="0">
      <text>
        <r>
          <rPr>
            <sz val="11"/>
            <color rgb="FF000000"/>
            <rFont val="Calibri"/>
          </rPr>
          <t>http://www.valasciences.com/reagents/anti-perilipin-mouse-monoclonal-antibody</t>
        </r>
      </text>
    </comment>
    <comment ref="M3522" authorId="0" shapeId="0">
      <text>
        <r>
          <rPr>
            <sz val="11"/>
            <color rgb="FF000000"/>
            <rFont val="Calibri"/>
          </rPr>
          <t>https://www.ncbi.nlm.nih.gov/pmc/articles/PMC3287349/
In Materials and Methods</t>
        </r>
      </text>
    </comment>
    <comment ref="I3663" authorId="0" shapeId="0">
      <text>
        <r>
          <rPr>
            <sz val="11"/>
            <color rgb="FF000000"/>
            <rFont val="Calibri"/>
          </rPr>
          <t>will check on this later!! (:
	-Becca Chong</t>
        </r>
      </text>
    </comment>
    <comment ref="M3721" authorId="0" shapeId="0">
      <text>
        <r>
          <rPr>
            <sz val="11"/>
            <color rgb="FF000000"/>
            <rFont val="Calibri"/>
          </rPr>
          <t>These antibodies were created by a custom antibody manufacturer
	-Gabi Pine</t>
        </r>
      </text>
    </comment>
    <comment ref="M3837" authorId="0" shapeId="0">
      <text>
        <r>
          <rPr>
            <sz val="11"/>
            <color rgb="FF000000"/>
            <rFont val="Calibri"/>
          </rPr>
          <t>Do you know what the difference is between Lot #s? http://badrilla.com/catalogsearch/result/?q=A010-30
	-Kristen Jensen
nope
	-anita bandrowski</t>
        </r>
      </text>
    </comment>
    <comment ref="D3845" authorId="0" shapeId="0">
      <text>
        <r>
          <rPr>
            <sz val="11"/>
            <color rgb="FF000000"/>
            <rFont val="Calibri"/>
          </rPr>
          <t>cat # has no results
	-Becca Chong
_Marked as resolved_
	-Gabi Pine
_Re-opened_
	-Gabi Pine</t>
        </r>
      </text>
    </comment>
    <comment ref="G3983" authorId="0" shapeId="0">
      <text>
        <r>
          <rPr>
            <sz val="11"/>
            <color rgb="FF000000"/>
            <rFont val="Calibri"/>
          </rPr>
          <t>Article has since been retracted
	-Gabi Pine</t>
        </r>
      </text>
    </comment>
    <comment ref="M4052" authorId="0" shapeId="0">
      <text>
        <r>
          <rPr>
            <sz val="11"/>
            <color rgb="FF000000"/>
            <rFont val="Calibri"/>
          </rPr>
          <t>http://press.endocrine.org/doi/10.1210/en.2015-1409?url_ver=Z39.88-2003&amp;rfr_id=ori:rid:crossref.org&amp;rfr_dat=cr_pub%3dpubmed</t>
        </r>
      </text>
    </comment>
    <comment ref="M4159" authorId="0" shapeId="0">
      <text>
        <r>
          <rPr>
            <sz val="11"/>
            <color rgb="FF000000"/>
            <rFont val="Calibri"/>
          </rPr>
          <t>Same cat # but name of antibody doesn't match
	-Becca Chong</t>
        </r>
      </text>
    </comment>
    <comment ref="M4190" authorId="0" shapeId="0">
      <text>
        <r>
          <rPr>
            <sz val="11"/>
            <color rgb="FF000000"/>
            <rFont val="Calibri"/>
          </rPr>
          <t>distributors are in the catalog but not parent company
	-Becca Chong</t>
        </r>
      </text>
    </comment>
    <comment ref="M4310" authorId="0" shapeId="0">
      <text>
        <r>
          <rPr>
            <sz val="11"/>
            <color rgb="FF000000"/>
            <rFont val="Calibri"/>
          </rPr>
          <t xml:space="preserve">http://www.gelifesciences.com/webapp/wcs/stores/servlet/productById/en/GELifeSciences-us/25800685
2 sizes, look up
</t>
        </r>
      </text>
    </comment>
    <comment ref="M4393" authorId="0" shapeId="0">
      <text>
        <r>
          <rPr>
            <sz val="11"/>
            <color rgb="FF000000"/>
            <rFont val="Calibri"/>
          </rPr>
          <t>http://press.endocrine.org/doi/10.1210/en.2015-1888?url_ver=Z39.88-2003&amp;rfr_id=ori:rid:crossref.org&amp;rfr_dat=cr_pub%3dpubmed
Table 1</t>
        </r>
      </text>
    </comment>
    <comment ref="M4394" authorId="0" shapeId="0">
      <text>
        <r>
          <rPr>
            <sz val="11"/>
            <color rgb="FF000000"/>
            <rFont val="Calibri"/>
          </rPr>
          <t>http://press.endocrine.org/doi/10.1210/en.2015-1888?url_ver=Z39.88-2003&amp;rfr_id=ori:rid:crossref.org&amp;rfr_dat=cr_pub%3dpubmed
Table 1</t>
        </r>
      </text>
    </comment>
    <comment ref="M4398" authorId="0" shapeId="0">
      <text>
        <r>
          <rPr>
            <sz val="11"/>
            <color rgb="FF000000"/>
            <rFont val="Calibri"/>
          </rPr>
          <t>http://www.mpbio.com/product.php?pid=07120103</t>
        </r>
      </text>
    </comment>
    <comment ref="M4437" authorId="0" shapeId="0">
      <text>
        <r>
          <rPr>
            <sz val="11"/>
            <color rgb="FF000000"/>
            <rFont val="Calibri"/>
          </rPr>
          <t>There are two entries -- one monoclonal, the other polyclonal. Not sure if they should be merged or assigned separate ID's.
	-Becca Chong
Jackson is a polyclonal shop; should not have any monos
	-anita bandrowski</t>
        </r>
      </text>
    </comment>
    <comment ref="M4440" authorId="0" shapeId="0">
      <text>
        <r>
          <rPr>
            <sz val="11"/>
            <color rgb="FF000000"/>
            <rFont val="Calibri"/>
          </rPr>
          <t>http://press.endocrine.org/doi/10.1210/EN.2015-1421?url_ver=Z39.88-2003&amp;rfr_id=ori:rid:crossref.org&amp;rfr_dat=cr_pub%3dpubmed</t>
        </r>
      </text>
    </comment>
    <comment ref="M4487" authorId="0" shapeId="0">
      <text>
        <r>
          <rPr>
            <sz val="11"/>
            <color rgb="FF000000"/>
            <rFont val="Calibri"/>
          </rPr>
          <t>merge the two versions
	-Becca Chong</t>
        </r>
      </text>
    </comment>
    <comment ref="M4505" authorId="0" shapeId="0">
      <text>
        <r>
          <rPr>
            <sz val="11"/>
            <color rgb="FF000000"/>
            <rFont val="Calibri"/>
          </rPr>
          <t>http://www.immundiagnostik.com/en/home/products/immunochemicals/antibodies/cardiovascular-and-renal-systems.html
Under "Cardiovascular and Renal Systems" Abs</t>
        </r>
      </text>
    </comment>
    <comment ref="M4523" authorId="0" shapeId="0">
      <text>
        <r>
          <rPr>
            <sz val="11"/>
            <color rgb="FF000000"/>
            <rFont val="Calibri"/>
          </rPr>
          <t>http://press.endocrine.org/doi/10.1210/en.2015-1888?url_ver=Z39.88-2003&amp;rfr_id=ori:rid:crossref.org&amp;rfr_dat=cr_pub%3dpubmed
Table 1</t>
        </r>
      </text>
    </comment>
    <comment ref="M4545" authorId="0" shapeId="0">
      <text>
        <r>
          <rPr>
            <sz val="11"/>
            <color rgb="FF000000"/>
            <rFont val="Calibri"/>
          </rPr>
          <t>http://www.perkinelmer.com/product/anti-rabbit-igg-hrp-labeled-goat-nef812001ea</t>
        </r>
      </text>
    </comment>
    <comment ref="M4589" authorId="0" shapeId="0">
      <text>
        <r>
          <rPr>
            <sz val="11"/>
            <color rgb="FF000000"/>
            <rFont val="Calibri"/>
          </rPr>
          <t>http://www.abcam.com/donkey-sheep-igg-hl-alexa-fluor-594-ab150180.html</t>
        </r>
      </text>
    </comment>
    <comment ref="M4606" authorId="0" shapeId="0">
      <text>
        <r>
          <rPr>
            <sz val="11"/>
            <color rgb="FF000000"/>
            <rFont val="Calibri"/>
          </rPr>
          <t>https://www.novusbio.com/products/olfactomedin-1-noelin-1-antibody-s96-7_nbp1-49580</t>
        </r>
      </text>
    </comment>
    <comment ref="M4793" authorId="0" shapeId="0">
      <text>
        <r>
          <rPr>
            <sz val="11"/>
            <color rgb="FF000000"/>
            <rFont val="Calibri"/>
          </rPr>
          <t>Sigma bought Atlas? Consolidate?
	-Gabi Pine
atlas is a separate company, but the atlas antibodies are offered by sigma
-- 
orcid.org/0000-0002-5497-0243
	-anita bandrowski</t>
        </r>
      </text>
    </comment>
    <comment ref="M4821" authorId="0" shapeId="0">
      <text>
        <r>
          <rPr>
            <sz val="11"/>
            <color rgb="FF000000"/>
            <rFont val="Calibri"/>
          </rPr>
          <t>This product is for "Antibody Tubes" do we need this in the antibody registry?
	-Gabi Pine</t>
        </r>
      </text>
    </comment>
    <comment ref="M4852" authorId="0" shapeId="0">
      <text>
        <r>
          <rPr>
            <sz val="11"/>
            <color rgb="FF000000"/>
            <rFont val="Calibri"/>
          </rPr>
          <t>Can't be found on the Perkin Elmer website.</t>
        </r>
      </text>
    </comment>
    <comment ref="M4923" authorId="0" shapeId="0">
      <text>
        <r>
          <rPr>
            <sz val="11"/>
            <color rgb="FF000000"/>
            <rFont val="Calibri"/>
          </rPr>
          <t>http://www.invivogen.com/mab-htrl2</t>
        </r>
      </text>
    </comment>
    <comment ref="M4925" authorId="0" shapeId="0">
      <text>
        <r>
          <rPr>
            <sz val="11"/>
            <color rgb="FF000000"/>
            <rFont val="Calibri"/>
          </rPr>
          <t>http://www.biolegend.com/apc-anti-human-cd284-tlr4-antibody-8849.html</t>
        </r>
      </text>
    </comment>
    <comment ref="M4926" authorId="0" shapeId="0">
      <text>
        <r>
          <rPr>
            <sz val="11"/>
            <color rgb="FF000000"/>
            <rFont val="Calibri"/>
          </rPr>
          <t>https://www.scbt.com/scbt/product/tlr4-antibody-h-80</t>
        </r>
      </text>
    </comment>
    <comment ref="M4939" authorId="0" shapeId="0">
      <text>
        <r>
          <rPr>
            <sz val="11"/>
            <color rgb="FF000000"/>
            <rFont val="Calibri"/>
          </rPr>
          <t>Miswritten -- AH01112 versus AHO1112
	-Becca Chong</t>
        </r>
      </text>
    </comment>
    <comment ref="M5038" authorId="0" shapeId="0">
      <text>
        <r>
          <rPr>
            <sz val="11"/>
            <color rgb="FF000000"/>
            <rFont val="Calibri"/>
          </rPr>
          <t>https://www.southernbiotech.com/PolyclonalDetails.aspx?catno=1310-01&amp;ttl=Goat+Anti-Type+I+Collagen-UNLB</t>
        </r>
      </text>
    </comment>
    <comment ref="M5079" authorId="0" shapeId="0">
      <text>
        <r>
          <rPr>
            <sz val="11"/>
            <color rgb="FF000000"/>
            <rFont val="Calibri"/>
          </rPr>
          <t>In table 1</t>
        </r>
      </text>
    </comment>
    <comment ref="M5146" authorId="0" shapeId="0">
      <text>
        <r>
          <rPr>
            <sz val="11"/>
            <color rgb="FF000000"/>
            <rFont val="Calibri"/>
          </rPr>
          <t>http://dshb.biology.uiowa.edu/vimentin</t>
        </r>
      </text>
    </comment>
    <comment ref="M5159" authorId="0" shapeId="0">
      <text>
        <r>
          <rPr>
            <sz val="11"/>
            <color rgb="FF000000"/>
            <rFont val="Calibri"/>
          </rPr>
          <t>Calbiochem taken over by Millipore
Data sheet is on the website but not in PDF format, what do?</t>
        </r>
      </text>
    </comment>
    <comment ref="M5273" authorId="0" shapeId="0">
      <text>
        <r>
          <rPr>
            <sz val="11"/>
            <color rgb="FF000000"/>
            <rFont val="Calibri"/>
          </rPr>
          <t>Only data sheet is available.</t>
        </r>
      </text>
    </comment>
    <comment ref="M5377" authorId="0" shapeId="0">
      <text>
        <r>
          <rPr>
            <sz val="11"/>
            <color rgb="FF000000"/>
            <rFont val="Calibri"/>
          </rPr>
          <t>https://www.kpl.com/catalog/productdetail.cfm?Catalog_ID=17&amp;Category_ID=408&amp;Product_ID=782</t>
        </r>
      </text>
    </comment>
    <comment ref="M5378" authorId="0" shapeId="0">
      <text>
        <r>
          <rPr>
            <sz val="11"/>
            <color rgb="FF000000"/>
            <rFont val="Calibri"/>
          </rPr>
          <t>https://www.kpl.com/catalog/productdetail.cfm?Catalog_ID=17&amp;Category_ID=408&amp;Product_ID=731</t>
        </r>
      </text>
    </comment>
    <comment ref="M5415" authorId="0" shapeId="0">
      <text>
        <r>
          <rPr>
            <sz val="11"/>
            <color rgb="FF000000"/>
            <rFont val="Calibri"/>
          </rPr>
          <t>http://biossusa.com/store/datasheets/bs-9292R</t>
        </r>
      </text>
    </comment>
  </commentList>
</comments>
</file>

<file path=xl/sharedStrings.xml><?xml version="1.0" encoding="utf-8"?>
<sst xmlns="http://schemas.openxmlformats.org/spreadsheetml/2006/main" count="47727" uniqueCount="21371">
  <si>
    <t>Peptide/protein target</t>
  </si>
  <si>
    <t>Antigen sequence (if known)</t>
  </si>
  <si>
    <t>Name of Antibody</t>
  </si>
  <si>
    <t>Manufacturer, catalog #, and/or name of individual providing the antibody</t>
  </si>
  <si>
    <t>Species raised in: monoclonal or polyclonal</t>
  </si>
  <si>
    <t>Dilution used</t>
  </si>
  <si>
    <t>DOI or Publication Data</t>
  </si>
  <si>
    <t>DOI</t>
  </si>
  <si>
    <t>PMID</t>
  </si>
  <si>
    <t>RRID</t>
  </si>
  <si>
    <t>Insulin</t>
  </si>
  <si>
    <t>Cell Signaling Technology, Inc</t>
  </si>
  <si>
    <t>Cell Signaling Technology Cat# 495, RRID:AB_659820</t>
  </si>
  <si>
    <t>Rabbit polyclonal</t>
  </si>
  <si>
    <t>1:500</t>
  </si>
  <si>
    <t>Endocrinology 2014 155: 726-735</t>
  </si>
  <si>
    <t>10.1210/en.2013-1825</t>
  </si>
  <si>
    <t>RRID:AB_659820</t>
  </si>
  <si>
    <t xml:space="preserve">cell signaling </t>
  </si>
  <si>
    <t>HSP-90</t>
  </si>
  <si>
    <t>Cell Signaling Technology Cat# 4875, RRID:AB_2233331</t>
  </si>
  <si>
    <t>rabbit</t>
  </si>
  <si>
    <t>Endocrinology 2014 155: 3750-3756</t>
  </si>
  <si>
    <t>10.1210/en.2014-1315</t>
  </si>
  <si>
    <t>RRID:AB_2233331</t>
  </si>
  <si>
    <t>Cell Signaling</t>
  </si>
  <si>
    <t>p-Erk1/2</t>
  </si>
  <si>
    <t>Cell Signaling Technology Cat# 9101, RRID:AB_2315114</t>
  </si>
  <si>
    <t>RRID:AB_2315114</t>
  </si>
  <si>
    <t>Erk1/2</t>
  </si>
  <si>
    <t>Cell Signaling Technology Cat# 9102, RRID:AB_330744</t>
  </si>
  <si>
    <t>RRID:AB_330744</t>
  </si>
  <si>
    <t>Bad</t>
  </si>
  <si>
    <t>Cell Signaling Technology Cat# 9239, RRID:AB_2062127</t>
  </si>
  <si>
    <t>RRID:AB_2062127</t>
  </si>
  <si>
    <t>p-Bad</t>
  </si>
  <si>
    <t>Cell Signaling Technology Cat# 9297, RRID:AB_2062131</t>
  </si>
  <si>
    <t>RRID:AB_2062131</t>
  </si>
  <si>
    <t>PARP</t>
  </si>
  <si>
    <t>Cell Signaling Technology, Inc.</t>
  </si>
  <si>
    <t>Cell Signaling Technology Cat# 9542, RRID:AB_2160739</t>
  </si>
  <si>
    <t>Rabbit   polyclonal Ab</t>
  </si>
  <si>
    <t>~1:500</t>
  </si>
  <si>
    <t>Endocrinology 2014 155: 417-428</t>
  </si>
  <si>
    <t>10.1210/en.2013-1648</t>
  </si>
  <si>
    <t>RRID:AB_2160739</t>
  </si>
  <si>
    <t>BrdU</t>
  </si>
  <si>
    <t>BD Biosciences</t>
  </si>
  <si>
    <t>BD Biosciences Cat# 555627, RRID:AB_395993</t>
  </si>
  <si>
    <t>Mouse monoclonal</t>
  </si>
  <si>
    <t>RRID:AB_395993</t>
  </si>
  <si>
    <t>GFP</t>
  </si>
  <si>
    <t xml:space="preserve"> Clontech</t>
  </si>
  <si>
    <t xml:space="preserve">Clontech Laboratories, Inc. Cat# 632380, RRID:AB_10013427        </t>
  </si>
  <si>
    <t>Mnouse:momoclonal</t>
  </si>
  <si>
    <t>Endocrinology 2014 155:3459-3472</t>
  </si>
  <si>
    <t>10.1210/en.2013-2160</t>
  </si>
  <si>
    <t>RRID:AB_10013427</t>
  </si>
  <si>
    <t>ATGL</t>
  </si>
  <si>
    <t>Anti-ATGL</t>
  </si>
  <si>
    <t>Cayman Chemical</t>
  </si>
  <si>
    <t>Cayman Chemical Cat# 10006409, RRID:AB_10141766</t>
  </si>
  <si>
    <t>~1:200</t>
  </si>
  <si>
    <t>RRID:AB_10141766</t>
  </si>
  <si>
    <t>AKT</t>
  </si>
  <si>
    <t xml:space="preserve"> (#9272) Cell Signaling Tec.</t>
  </si>
  <si>
    <t>Cell Signaling Technology Cat# 9272, RRID:AB_329827</t>
  </si>
  <si>
    <t xml:space="preserve">Rabbit </t>
  </si>
  <si>
    <t>"1:1000</t>
  </si>
  <si>
    <t>Endocrinology 2014 155: 1386-1397</t>
  </si>
  <si>
    <t>10.1210/en.2013-1842</t>
  </si>
  <si>
    <t>RRID:AB_329827</t>
  </si>
  <si>
    <t xml:space="preserve">pThr172-AMPKα </t>
  </si>
  <si>
    <t xml:space="preserve"> Cell Signaling Technology, Inc. </t>
  </si>
  <si>
    <t xml:space="preserve"> #2531</t>
  </si>
  <si>
    <t>Cell Signaling Technology Cat# 2531, RRID:AB_330330</t>
  </si>
  <si>
    <t>rabbito:polyclonal</t>
  </si>
  <si>
    <t>500-1000</t>
  </si>
  <si>
    <t>RRID:AB_330330</t>
  </si>
  <si>
    <t xml:space="preserve">AMPKα  </t>
  </si>
  <si>
    <t xml:space="preserve"> #2532</t>
  </si>
  <si>
    <t>Cell Signaling Technology Cat# 2532, RRID:AB_330331</t>
  </si>
  <si>
    <t>RRID:AB_330331</t>
  </si>
  <si>
    <t>LC3</t>
  </si>
  <si>
    <t>Synthetic peptide corresponding to human LC3</t>
  </si>
  <si>
    <t xml:space="preserve"> #2775/Cell Signaling</t>
  </si>
  <si>
    <t>Cell Signaling Technology Cat# 2775, RRID:AB_915950</t>
  </si>
  <si>
    <t>Rabbit policlonal</t>
  </si>
  <si>
    <t>1/200</t>
  </si>
  <si>
    <t>Endocrinology 2014 155:2831-2844</t>
  </si>
  <si>
    <t>10.1210/en.2014-1090</t>
  </si>
  <si>
    <t>RRID:AB_915950</t>
  </si>
  <si>
    <t>pSer79-ACC</t>
  </si>
  <si>
    <t xml:space="preserve"> #3661</t>
  </si>
  <si>
    <t>Cell Signaling Technology Cat# 3661, RRID:AB_330337</t>
  </si>
  <si>
    <t>RRID:AB_330337</t>
  </si>
  <si>
    <t>Acetyl-CoA carboxylase (ACC)</t>
  </si>
  <si>
    <t xml:space="preserve"> #3676</t>
  </si>
  <si>
    <t>Cell Signaling Technology Cat# 3676, RRID:AB_2219397</t>
  </si>
  <si>
    <t>RRID:AB_2219397</t>
  </si>
  <si>
    <t>Phospho-Akt (Ser473) (193H12)</t>
  </si>
  <si>
    <t xml:space="preserve"> #4058 Cell Signaling Technology</t>
  </si>
  <si>
    <t>Cell Signaling Technology Cat# 4058, RRID:AB_331168</t>
  </si>
  <si>
    <t>Rabbit monoclonal antibody</t>
  </si>
  <si>
    <t>Endocrinology 2014 155:2735-2745</t>
  </si>
  <si>
    <t>10.1210/en.2014-1098</t>
  </si>
  <si>
    <t>RRID:AB_331168</t>
  </si>
  <si>
    <t>pTyr705-STAT3</t>
  </si>
  <si>
    <t xml:space="preserve"> #9131</t>
  </si>
  <si>
    <t>Cell Signaling Technology Cat# 9131, RRID:AB_331586</t>
  </si>
  <si>
    <t>RRID:AB_331586</t>
  </si>
  <si>
    <t xml:space="preserve">STAT3 </t>
  </si>
  <si>
    <t xml:space="preserve"> #9132</t>
  </si>
  <si>
    <t>Cell Signaling Technology Cat# 9132, RRID:AB_331588</t>
  </si>
  <si>
    <t>RRID:AB_331588</t>
  </si>
  <si>
    <t>pSer472-Akt</t>
  </si>
  <si>
    <t xml:space="preserve"> #9271</t>
  </si>
  <si>
    <t>Cell Signaling Technology Cat# 9271, RRID:AB_329825</t>
  </si>
  <si>
    <t>RRID:AB_329825</t>
  </si>
  <si>
    <t xml:space="preserve">Akt  </t>
  </si>
  <si>
    <t xml:space="preserve"> #9272</t>
  </si>
  <si>
    <t>p62</t>
  </si>
  <si>
    <t>Recombinant full length human SQSTM1/p62</t>
  </si>
  <si>
    <t xml:space="preserve"> ab56416/Abcam</t>
  </si>
  <si>
    <t>Abcam Cat# ab56416, RRID:AB_945626</t>
  </si>
  <si>
    <t>1/500</t>
  </si>
  <si>
    <t>RRID:AB_945626</t>
  </si>
  <si>
    <t xml:space="preserve">Fox2  </t>
  </si>
  <si>
    <t xml:space="preserve"> Abcam </t>
  </si>
  <si>
    <t xml:space="preserve"> ab57154 </t>
  </si>
  <si>
    <t>Abcam Cat# ab57154, RRID:AB_2285090</t>
  </si>
  <si>
    <t>RRID:AB_2285090</t>
  </si>
  <si>
    <t>Proteasome</t>
  </si>
  <si>
    <t>Recombinant full length human 26S proteasome</t>
  </si>
  <si>
    <t xml:space="preserve"> ab58115/Abcam</t>
  </si>
  <si>
    <t>Abcam Cat# ab58115, RRID:AB_942116</t>
  </si>
  <si>
    <t>RRID:AB_942116</t>
  </si>
  <si>
    <t>Beta-actin</t>
  </si>
  <si>
    <t>Synthetic peptide correponding to human beta-actin residues 1 - 100</t>
  </si>
  <si>
    <t>b-actin</t>
  </si>
  <si>
    <t xml:space="preserve"> ab8227/Abcam</t>
  </si>
  <si>
    <t>Abcam Cat# ab8227, RRID:AB_2305186</t>
  </si>
  <si>
    <t>1/1000</t>
  </si>
  <si>
    <t>RRID:AB_2305186</t>
  </si>
  <si>
    <t>GAPDH (clone6c5 )</t>
  </si>
  <si>
    <t xml:space="preserve"> ab8245 </t>
  </si>
  <si>
    <t>Abcam Cat# ab8245, RRID:AB_2107448</t>
  </si>
  <si>
    <t>RRID:AB_2107448</t>
  </si>
  <si>
    <t>Phsopho Elk-1 Serine 383</t>
  </si>
  <si>
    <t>Synthetic phosphopeptide (Human) - derived from human Elk-1 around the phosphorylation site of Serine 383.</t>
  </si>
  <si>
    <t>Anti-ELK1 (phospho S383) antibody - ChIP Grade</t>
  </si>
  <si>
    <t xml:space="preserve"> Abcam (ab32799)</t>
  </si>
  <si>
    <t>Abcam Cat# ab32799, RRID:AB_732145</t>
  </si>
  <si>
    <t>Glidewell-Kenney submitted 2014</t>
  </si>
  <si>
    <t>Endocrinology 2014 155: 3909-3919</t>
  </si>
  <si>
    <t>10.1210/en.2014-1263</t>
  </si>
  <si>
    <t>RRID:AB_732145</t>
  </si>
  <si>
    <t>human A2aR</t>
  </si>
  <si>
    <t xml:space="preserve">Adenosine Receptor A2a antibody [7FG-G5-A2] </t>
  </si>
  <si>
    <t xml:space="preserve"> Abcam Inc. (ab79714)</t>
  </si>
  <si>
    <t>Abcam Cat# ab79714, RRID:AB_1603112</t>
  </si>
  <si>
    <t>1:200 in WB: 1:50 in IHC and IF</t>
  </si>
  <si>
    <t>Endocrinology 2013 154: 4927-4938</t>
  </si>
  <si>
    <t>10.1210/en.2012-2258</t>
  </si>
  <si>
    <t>RRID:AB_1603112</t>
  </si>
  <si>
    <t>mouse IgG heavy and light chain</t>
  </si>
  <si>
    <t>Native, mouse whole IgG.</t>
  </si>
  <si>
    <t>Rabbit Control IgG</t>
  </si>
  <si>
    <t xml:space="preserve"> Abcam-ab46540</t>
  </si>
  <si>
    <t>Abcam Cat# ab46540, RRID:AB_2614925</t>
  </si>
  <si>
    <t>Rabbit, polyclonal</t>
  </si>
  <si>
    <t xml:space="preserve">ChIP (5ug per sample), WB 1:5000 </t>
  </si>
  <si>
    <t>Endocrinology 2014 155: 1751-1762</t>
  </si>
  <si>
    <t>10.1210/en.2013-1868</t>
  </si>
  <si>
    <t>RRID:AB_2614925</t>
  </si>
  <si>
    <t>PPM1A</t>
  </si>
  <si>
    <t>p6c7</t>
  </si>
  <si>
    <t xml:space="preserve"> Abcam, ab 14824 </t>
  </si>
  <si>
    <t>Abcam Cat# ab14824, RRID:AB_301501</t>
  </si>
  <si>
    <t>Mouse</t>
  </si>
  <si>
    <t>1/250</t>
  </si>
  <si>
    <t>Endocrinology 2014 155: 592-604</t>
  </si>
  <si>
    <t>10.1210/en.2013-1833</t>
  </si>
  <si>
    <t>RRID:AB_301501</t>
  </si>
  <si>
    <t>TGN38</t>
  </si>
  <si>
    <t>Rat TGN38 aa. 31-244</t>
  </si>
  <si>
    <t xml:space="preserve"> BD Biosciences</t>
  </si>
  <si>
    <t>BD Biosciences Cat# 610898, RRID:AB_398215</t>
  </si>
  <si>
    <t xml:space="preserve">rabbit polyclonal </t>
  </si>
  <si>
    <t>1:100</t>
  </si>
  <si>
    <t>Endocrinology 2014 155: 2391-2401</t>
  </si>
  <si>
    <t>10.1210/en.2013-1985</t>
  </si>
  <si>
    <t>RRID:AB_398215</t>
  </si>
  <si>
    <t>hsa-HMGA2</t>
  </si>
  <si>
    <t>Rabbit Polyclonal Anti-HMGA2-P1, Affinity Purified (Specific IgG Fraction)</t>
  </si>
  <si>
    <t xml:space="preserve"> BioCheck,  # 59170AP </t>
  </si>
  <si>
    <t>BioCheck Cat# 59170AP, RRID:AB_2616589</t>
  </si>
  <si>
    <t>Rabbit:  polyclonal</t>
  </si>
  <si>
    <t>WB:1:500: IF:1:100</t>
  </si>
  <si>
    <t>Endocrinology 2014 155: 1510-1519</t>
  </si>
  <si>
    <t>10.1210/en.2013-1929</t>
  </si>
  <si>
    <t>RRID:AB_2616589</t>
  </si>
  <si>
    <t>Phospho-Smad2</t>
  </si>
  <si>
    <t>Phospho-Smad2(Ser465/467)</t>
  </si>
  <si>
    <t xml:space="preserve"> Cell signaling #3101</t>
  </si>
  <si>
    <t>Cell Signaling Technology Cat# 3101, RRID:AB_331673</t>
  </si>
  <si>
    <t>Rabbit</t>
  </si>
  <si>
    <t>RRID:AB_331673</t>
  </si>
  <si>
    <t>Total Smad2</t>
  </si>
  <si>
    <t>Smad 2 (D43B4)</t>
  </si>
  <si>
    <t xml:space="preserve"> Cell signaling #5339</t>
  </si>
  <si>
    <t>Cell Signaling Technology Cat# 5339, RRID:AB_10626777</t>
  </si>
  <si>
    <t>RRID:AB_10626777</t>
  </si>
  <si>
    <t>Phospho-Smad 1/5/8</t>
  </si>
  <si>
    <t xml:space="preserve"> Cell signaling #9511</t>
  </si>
  <si>
    <t>Cell Signaling Technology Cat# 9511, RRID:AB_331671</t>
  </si>
  <si>
    <t>RRID:AB_331671</t>
  </si>
  <si>
    <t>Total Smad3</t>
  </si>
  <si>
    <t xml:space="preserve">Smad 3 </t>
  </si>
  <si>
    <t xml:space="preserve"> Cell signaling #9513</t>
  </si>
  <si>
    <t>Cell Signaling Technology Cat# 9513, RRID:AB_2286450</t>
  </si>
  <si>
    <t>RRID:AB_2286450</t>
  </si>
  <si>
    <t>Phospho-Smad3</t>
  </si>
  <si>
    <t>Phospho-Smad3 (Ser423/425)</t>
  </si>
  <si>
    <t xml:space="preserve"> Cell signaling #9520</t>
  </si>
  <si>
    <t>Cell Signaling Technology Cat# 9520, RRID:AB_2193207</t>
  </si>
  <si>
    <t>RRID:AB_2193207</t>
  </si>
  <si>
    <t>PSTAT3</t>
  </si>
  <si>
    <t>Tyr705</t>
  </si>
  <si>
    <t>Phospho-Stat3 (Tyr705) Antibody</t>
  </si>
  <si>
    <t xml:space="preserve"> Cell Signaling, 9131</t>
  </si>
  <si>
    <t>Rabbit, Polyclonal</t>
  </si>
  <si>
    <t>3000 for IF</t>
  </si>
  <si>
    <t>Endocrinology 2013 154: 3660-3670</t>
  </si>
  <si>
    <t>10.1210/en.2013-1343</t>
  </si>
  <si>
    <t>PER1</t>
  </si>
  <si>
    <t>N-terminal 404 AAs</t>
  </si>
  <si>
    <t>anti-PER1</t>
  </si>
  <si>
    <t xml:space="preserve"> Jan Fahrenkrug, rabbit #298</t>
  </si>
  <si>
    <t>Department of Clinical Biochemistry, Bispebjerg Hospital Cat# 298, RRID:AB_2616590</t>
  </si>
  <si>
    <t>Endocrinology 2013 154: 2924-2935</t>
  </si>
  <si>
    <t>10.1210/en.2013-1080</t>
  </si>
  <si>
    <t>RRID:AB_2616590</t>
  </si>
  <si>
    <t>F59 (sc-32732)</t>
  </si>
  <si>
    <t>myh1/2/4/6</t>
  </si>
  <si>
    <t>F59</t>
  </si>
  <si>
    <t xml:space="preserve"> Santa Cruz Biotechnology (Dallas, TX, USA) </t>
  </si>
  <si>
    <t>Santa Cruz Biotechnology Cat# sc-32732, RRID:AB_670118</t>
  </si>
  <si>
    <t>monoclonal</t>
  </si>
  <si>
    <t>Endocrinology 2014 155: 2199-2212</t>
  </si>
  <si>
    <t>10.1210/en.2013-1938</t>
  </si>
  <si>
    <t>RRID:AB_670118</t>
  </si>
  <si>
    <t xml:space="preserve">S58 (sc-32733)， slow </t>
  </si>
  <si>
    <t>myh7</t>
  </si>
  <si>
    <t>S58</t>
  </si>
  <si>
    <t>Santa Cruz Biotechnology Cat# sc-32733, RRID:AB_2235576</t>
  </si>
  <si>
    <t>RRID:AB_2235576</t>
  </si>
  <si>
    <t>Serum Response factor (SRF)</t>
  </si>
  <si>
    <t xml:space="preserve"> C-terminus of SRF of human origin</t>
  </si>
  <si>
    <t>SRF Antibody (G-20)</t>
  </si>
  <si>
    <t xml:space="preserve"> Santa Cruz Biotechnology, Inc. (sc-335)</t>
  </si>
  <si>
    <t>Santa Cruz Biotechnology Cat# sc-335, RRID:AB_2255249</t>
  </si>
  <si>
    <t xml:space="preserve"> rabbit polyclonal</t>
  </si>
  <si>
    <t>RRID:AB_2255249</t>
  </si>
  <si>
    <t>phospho-JAK-2</t>
  </si>
  <si>
    <t>p-JAK2 (Tyr 1007/Tyr 1008)-R Antibody</t>
  </si>
  <si>
    <t xml:space="preserve"> Santa Cruz Biotechnology, sc-16566-R</t>
  </si>
  <si>
    <t>Santa Cruz Biotechnology Cat# sc-16566-R, RRID:AB_653287</t>
  </si>
  <si>
    <t>rabbit: polyclonal</t>
  </si>
  <si>
    <t>1:1000</t>
  </si>
  <si>
    <t>Endocrinology 2014 155:2456-2466</t>
  </si>
  <si>
    <t>10.1210/en.2013-2057</t>
  </si>
  <si>
    <t>RRID:AB_653287</t>
  </si>
  <si>
    <t>IL-6</t>
  </si>
  <si>
    <t>IL-6 Antibody (H-183)</t>
  </si>
  <si>
    <t xml:space="preserve"> Santa Cruz Biotechnology, sc-7920</t>
  </si>
  <si>
    <t>Santa Cruz Biotechnology Cat# sc-7920, RRID:AB_2127745</t>
  </si>
  <si>
    <t>rabbit polyclonal</t>
  </si>
  <si>
    <t>1:200</t>
  </si>
  <si>
    <t>Endocrinology 2013 154: 3130-3140</t>
  </si>
  <si>
    <t>10.1210/en.2013-1218</t>
  </si>
  <si>
    <t>RRID:AB_2127745</t>
  </si>
  <si>
    <t>phospho-STAT-3</t>
  </si>
  <si>
    <t>p-Stat3 Antibody (B-7)</t>
  </si>
  <si>
    <t xml:space="preserve"> Santa Cruz Biotechnology, sc8059</t>
  </si>
  <si>
    <t>Santa Cruz Biotechnology Cat# sc-8059, RRID:AB_628292</t>
  </si>
  <si>
    <t>mouse: monoclonal</t>
  </si>
  <si>
    <t>RRID:AB_628292</t>
  </si>
  <si>
    <t>A20</t>
  </si>
  <si>
    <t>Peptide corresponding to human A20 residues 1-100</t>
  </si>
  <si>
    <t xml:space="preserve"> sc166692/Santa Cruz</t>
  </si>
  <si>
    <t>Santa Cruz Biotechnology Cat# sc-166692, RRID:AB_2204516</t>
  </si>
  <si>
    <t>RRID:AB_2204516</t>
  </si>
  <si>
    <t xml:space="preserve">Lepr </t>
  </si>
  <si>
    <t xml:space="preserve"> Santa Cruz Biotechnology </t>
  </si>
  <si>
    <t xml:space="preserve"> sc1834-R</t>
  </si>
  <si>
    <t>Santa Cruz Biotechnology Cat# sc-1834-R, RRID:AB_831506</t>
  </si>
  <si>
    <t>RRID:AB_831506</t>
  </si>
  <si>
    <t xml:space="preserve">Cd11b </t>
  </si>
  <si>
    <t>Full lenght purified C3bi receptor</t>
  </si>
  <si>
    <t xml:space="preserve"> sc20050/Santa Cruz</t>
  </si>
  <si>
    <t>Santa Cruz Biotechnology Cat# sc-20050, RRID:AB_626883</t>
  </si>
  <si>
    <t xml:space="preserve">1/100 </t>
  </si>
  <si>
    <t>RRID:AB_626883</t>
  </si>
  <si>
    <t>HuR</t>
  </si>
  <si>
    <t>Full lenght human HuR</t>
  </si>
  <si>
    <t xml:space="preserve"> sc5261/Santa Cruz</t>
  </si>
  <si>
    <t>Santa Cruz Biotechnology Cat# sc-5261, RRID:AB_627770</t>
  </si>
  <si>
    <t>1/100</t>
  </si>
  <si>
    <t>RRID:AB_627770</t>
  </si>
  <si>
    <t xml:space="preserve">CD-105 </t>
  </si>
  <si>
    <t xml:space="preserve">PE conjugated CD105 </t>
  </si>
  <si>
    <t xml:space="preserve">(#12-1057-73) eBioscience </t>
  </si>
  <si>
    <t>eBioscience Cat# 12-1057-73, RRID:AB_2616591</t>
  </si>
  <si>
    <t>"1:250</t>
  </si>
  <si>
    <t>RRID:AB_2616591</t>
  </si>
  <si>
    <t>IRS-1</t>
  </si>
  <si>
    <t>(#2382) Cell Signaling Tec.</t>
  </si>
  <si>
    <t>Cell Signaling Technology Cat# 2382, RRID:AB_330333</t>
  </si>
  <si>
    <t>RRID:AB_330333</t>
  </si>
  <si>
    <t xml:space="preserve">phospho-AKT </t>
  </si>
  <si>
    <t xml:space="preserve">phospho-AKT (Ser473) </t>
  </si>
  <si>
    <t>(#4051) Cell Signaling Tec.</t>
  </si>
  <si>
    <t>Cell Signaling Technology Cat# 4051, RRID:AB_331158</t>
  </si>
  <si>
    <t>RRID:AB_331158</t>
  </si>
  <si>
    <t>phospho-p44/42 MAPK</t>
  </si>
  <si>
    <t>(#4377) Cell Signaling Tec.</t>
  </si>
  <si>
    <t>Cell Signaling Technology Cat# 4377S, RRID:AB_331775</t>
  </si>
  <si>
    <t>RRID:AB_331775</t>
  </si>
  <si>
    <t>p-IRS-1 (Tyr 612)</t>
  </si>
  <si>
    <t>IRS1 [pY612] Polyclonal Antibody, Rabbit</t>
  </si>
  <si>
    <t>(#44-816G) Novex/Life Tec.</t>
  </si>
  <si>
    <t>Innovative Research Cat# 44-816G, RRID:AB_1501247</t>
  </si>
  <si>
    <t>RRID:AB_1501247</t>
  </si>
  <si>
    <t>p-IRS-1 (Tyr 896)</t>
  </si>
  <si>
    <t>IRS1 [pY896] Rabbit Polyclonal Antibody</t>
  </si>
  <si>
    <t>(#44-818G) Novex/Life Tec.</t>
  </si>
  <si>
    <t>CD-73</t>
  </si>
  <si>
    <t>(#550256) BD Pharmingen</t>
  </si>
  <si>
    <t>BD Biosciences Cat# 550256, RRID:AB_393560</t>
  </si>
  <si>
    <t>RRID:AB_393560</t>
  </si>
  <si>
    <t xml:space="preserve">p44/42 MAPK </t>
  </si>
  <si>
    <t>(#9102) Cell Signaling Tec.</t>
  </si>
  <si>
    <t xml:space="preserve">PTEN </t>
  </si>
  <si>
    <t>anti-PTEN</t>
  </si>
  <si>
    <t>(#9556 cell signalling technologies</t>
  </si>
  <si>
    <t>Cell Signaling Technology Cat# 9556, RRID:AB_331153</t>
  </si>
  <si>
    <t>mouse, monoclonal</t>
  </si>
  <si>
    <t>1 in 1000</t>
  </si>
  <si>
    <t>Endocrinology 2013 154: 1780-1793</t>
  </si>
  <si>
    <t>10.1210/en.2012-1970</t>
  </si>
  <si>
    <t>RRID:AB_331153</t>
  </si>
  <si>
    <t xml:space="preserve">β-Actin </t>
  </si>
  <si>
    <t xml:space="preserve">pan-Actin Ab-5 </t>
  </si>
  <si>
    <t>(#MS-1295) Thermo Fisher Scientific</t>
  </si>
  <si>
    <t>Thermo Fisher Scientific Cat# MS-1295-P, RRID:AB_63314</t>
  </si>
  <si>
    <t>"1:2000</t>
  </si>
  <si>
    <t>RRID:AB_63314</t>
  </si>
  <si>
    <t>HIF-1α</t>
  </si>
  <si>
    <t>HIF-1 alpha antibody (H206)</t>
  </si>
  <si>
    <t>(sc-10790) Santa Cruz Biotech</t>
  </si>
  <si>
    <t>Santa Cruz Biotechnology Cat# sc-10790, RRID:AB_2116990</t>
  </si>
  <si>
    <t>RRID:AB_2116990</t>
  </si>
  <si>
    <t>CD-117</t>
  </si>
  <si>
    <t xml:space="preserve">CD-117/c-Kit </t>
  </si>
  <si>
    <t>(sc-13508) Santa Cruz Biotech</t>
  </si>
  <si>
    <t>Santa Cruz Biotechnology Cat# sc-13508, RRID:AB_626874</t>
  </si>
  <si>
    <t>RRID:AB_626874</t>
  </si>
  <si>
    <t>OCT3/4</t>
  </si>
  <si>
    <t xml:space="preserve">OCT3/4, antibody (N-19) </t>
  </si>
  <si>
    <t>(sc-8628) Santa Cruz Biotech</t>
  </si>
  <si>
    <t>Santa Cruz Biotechnology Cat# sc-8628, RRID:AB_653551</t>
  </si>
  <si>
    <t>Goat</t>
  </si>
  <si>
    <t>"1:500</t>
  </si>
  <si>
    <t>RRID:AB_653551</t>
  </si>
  <si>
    <t>HA</t>
  </si>
  <si>
    <t xml:space="preserve"> Roche</t>
  </si>
  <si>
    <t>#11867423001</t>
  </si>
  <si>
    <t>Roche Cat# 11867423001, RRID:AB_390918</t>
  </si>
  <si>
    <t>Rat:momoclonal</t>
  </si>
  <si>
    <t>RRID:AB_390918</t>
  </si>
  <si>
    <t>pAMPKα</t>
  </si>
  <si>
    <t>Phospho-AMPKα (Thr172) </t>
  </si>
  <si>
    <t>#2531 (Cell signaling)</t>
  </si>
  <si>
    <t>Cell Signaling Technology Cat# 2531, RRID:AB_330329</t>
  </si>
  <si>
    <t>1:2,500</t>
  </si>
  <si>
    <t>Endocrinology 2014 155: 2881-2891</t>
  </si>
  <si>
    <t>10.1210/en.2013-1385</t>
  </si>
  <si>
    <t>RRID:AB_330329</t>
  </si>
  <si>
    <t>AMPKα</t>
  </si>
  <si>
    <t>AMPKα Antibody</t>
  </si>
  <si>
    <t>#2532 (Cell signaling)</t>
  </si>
  <si>
    <t>Detects endogenous levels of AMPK a only when phosphorylated at threonine 172</t>
  </si>
  <si>
    <t>phospho-AMPK</t>
  </si>
  <si>
    <t>#2535, Cell Signaling</t>
  </si>
  <si>
    <t>Cell Signaling Technology Cat# 2535, RRID:AB_331250</t>
  </si>
  <si>
    <t>Rabbit monoclonal</t>
  </si>
  <si>
    <t>Endocrinology 2014 155: 865-872</t>
  </si>
  <si>
    <t>10.1210/en.2013-1795</t>
  </si>
  <si>
    <t>RRID:AB_331250</t>
  </si>
  <si>
    <t>Proliferating cell nuclear antigen (IHC)</t>
  </si>
  <si>
    <t>PCNA</t>
  </si>
  <si>
    <t>#2586, Cell signaling</t>
  </si>
  <si>
    <t>Cell Signaling Technology Cat# 2586, RRID:AB_2160343</t>
  </si>
  <si>
    <t>1:40000</t>
  </si>
  <si>
    <t>Endocrinology 2013 154: 3197-3208</t>
  </si>
  <si>
    <t>10.1210/en.2012-2124</t>
  </si>
  <si>
    <t>RRID:AB_2160343</t>
  </si>
  <si>
    <t>Detects endogenous levels of total-AMPKa</t>
  </si>
  <si>
    <t>Total-AMPK</t>
  </si>
  <si>
    <t>#2603: Cell Signaling</t>
  </si>
  <si>
    <t>Cell Signaling Technology Cat# 2603, RRID:AB_490795</t>
  </si>
  <si>
    <t>RRID:AB_490795</t>
  </si>
  <si>
    <t>Glucagon (IHC)</t>
  </si>
  <si>
    <t>Glucagon</t>
  </si>
  <si>
    <t>#2760, Cell signaling</t>
  </si>
  <si>
    <t>Cell Signaling Technology Cat# 2760, RRID:AB_659831</t>
  </si>
  <si>
    <t xml:space="preserve"> 1:200</t>
  </si>
  <si>
    <t>10.1210/en.2012-2116</t>
  </si>
  <si>
    <t>RRID:AB_659831</t>
  </si>
  <si>
    <t>Phospho-NF-κB p65 (Ser536) (93H1)</t>
  </si>
  <si>
    <t>#3033 Cell Signalling Technology</t>
  </si>
  <si>
    <t>Cell Signaling Technology Cat# 3033, RRID:AB_331284</t>
  </si>
  <si>
    <t>RRID:AB_331284</t>
  </si>
  <si>
    <t>LKB1</t>
  </si>
  <si>
    <t>LKB1 (D60C5) Rabbit mAb</t>
  </si>
  <si>
    <t>#3047S (Cell Signaling)</t>
  </si>
  <si>
    <t>Cell Signaling Technology Cat# 3047, RRID:AB_2198327</t>
  </si>
  <si>
    <t>rabbit monoclonal</t>
  </si>
  <si>
    <t>1:2,000</t>
  </si>
  <si>
    <t>RRID:AB_2198327</t>
  </si>
  <si>
    <t>pACC</t>
  </si>
  <si>
    <t>Phospho-Acetyl-CoA Carboxylase (Ser79) Antibody</t>
  </si>
  <si>
    <t>#3661 (Cell signaling)</t>
  </si>
  <si>
    <t>rabbit polyconal</t>
  </si>
  <si>
    <t>Detects endogenous levels of ACC only when phosphorylated at serine 79</t>
  </si>
  <si>
    <t>phospho-ACC</t>
  </si>
  <si>
    <t>#3661: Cell Signaling</t>
  </si>
  <si>
    <t>ACC</t>
  </si>
  <si>
    <t>Acetyl-CoA Carboxylase Antibody</t>
  </si>
  <si>
    <t>#3662 (Cell signaling)</t>
  </si>
  <si>
    <t>Cell Signaling Technology Cat# 3662, RRID:AB_2219400</t>
  </si>
  <si>
    <t>RRID:AB_2219400</t>
  </si>
  <si>
    <t xml:space="preserve">Nkx2.2 </t>
  </si>
  <si>
    <t>Nkx2.2</t>
  </si>
  <si>
    <t>#74.5A5, Iowa Hybridoma Bank</t>
  </si>
  <si>
    <t>DSHB Cat# 74.5A5, RRID:AB_531794</t>
  </si>
  <si>
    <t>Mouse poly clonal Antibody</t>
  </si>
  <si>
    <t>Endocrinology 2014 155: 3781-3792</t>
  </si>
  <si>
    <t>10.1210/en.2013-1843</t>
  </si>
  <si>
    <t>RRID:AB_531794</t>
  </si>
  <si>
    <t>POMC</t>
  </si>
  <si>
    <t>Trp - Cys - Leu - Glu - Ser - Ser - Gln - Cys - Gln - Asp - Leu - Ser - Thr - Glu - Ser - Asn - Leu - Leu - Ala - Cys - Ile - Arg - Ala - Cys - Lys - Pro</t>
  </si>
  <si>
    <t>anti-pSTAT3 (tyr705)(D3A7) XP</t>
  </si>
  <si>
    <t>#9145, Cell signlling technology Inc, Danvers, MA, USA</t>
  </si>
  <si>
    <t>Cell Signaling Technology Cat# 9145, RRID:AB_2491009</t>
  </si>
  <si>
    <t>Fluorescence 1:5000</t>
  </si>
  <si>
    <t>Endocrinology 2014 155: 2411-2422</t>
  </si>
  <si>
    <t>10.1210/en.2013-1861</t>
  </si>
  <si>
    <t>RRID:AB_2491009</t>
  </si>
  <si>
    <t>anti AKT antibody</t>
  </si>
  <si>
    <t>#9272 Cell signaling Tehnology</t>
  </si>
  <si>
    <t>Rabbit polyclonal antibody</t>
  </si>
  <si>
    <t>beta Actin</t>
  </si>
  <si>
    <t>#A2066, Sigma</t>
  </si>
  <si>
    <t>Sigma-Aldrich Cat# A2066, RRID:AB_476693</t>
  </si>
  <si>
    <t>Rabbit Polyclonal</t>
  </si>
  <si>
    <t>RRID:AB_476693</t>
  </si>
  <si>
    <t>Pax6</t>
  </si>
  <si>
    <t>#AB2237, Millipore</t>
  </si>
  <si>
    <t>Millipore Cat# AB2237, RRID:AB_1587367</t>
  </si>
  <si>
    <t xml:space="preserve"> Rabbit Polyclonal Antibody</t>
  </si>
  <si>
    <t>RRID:AB_1587367</t>
  </si>
  <si>
    <t>Endothelin-1</t>
  </si>
  <si>
    <t>Full length native protein (purified) conjugated to KLH.</t>
  </si>
  <si>
    <t>anti- endothelin-1 antibody</t>
  </si>
  <si>
    <t>#ab2786,Abcam</t>
  </si>
  <si>
    <t>Abcam Cat# ab2786, RRID:AB_303299</t>
  </si>
  <si>
    <t>1:1000(WB)</t>
  </si>
  <si>
    <t>Endocrinology 2014 155: 1728-1737</t>
  </si>
  <si>
    <t>10.1210/en.2013-1775</t>
  </si>
  <si>
    <t>RRID:AB_303299</t>
  </si>
  <si>
    <t>Endothelin receptor Aa</t>
  </si>
  <si>
    <t> residues 100 - 200 of Rat Endothelin A Receptor.</t>
  </si>
  <si>
    <t>Anti-Endothelin A Receptor antibody</t>
  </si>
  <si>
    <t>#ab85163, Abcam</t>
  </si>
  <si>
    <t>Abcam Cat# ab85163, RRID:AB_2293287</t>
  </si>
  <si>
    <t>RRID:AB_2293287</t>
  </si>
  <si>
    <t xml:space="preserve">MafB </t>
  </si>
  <si>
    <t>#ABE55, Milipore</t>
  </si>
  <si>
    <t>Millipore Cat# ABE55, RRID:AB_10806211</t>
  </si>
  <si>
    <t>Endocrinology 2014 155:4061-4068</t>
  </si>
  <si>
    <t>10.1210/en.2013-2028</t>
  </si>
  <si>
    <t>RRID:AB_10806211</t>
  </si>
  <si>
    <t>Kir6.2</t>
  </si>
  <si>
    <t>#sc-11228, Santa Cruz Biotechnology</t>
  </si>
  <si>
    <t>Santa Cruz Biotechnology Cat# sc-11228, RRID:AB_2265235</t>
  </si>
  <si>
    <t>Goat Polyclonal</t>
  </si>
  <si>
    <t>RRID:AB_2265235</t>
  </si>
  <si>
    <t>Foxa3</t>
  </si>
  <si>
    <t>Hnf3g</t>
  </si>
  <si>
    <t>#sc-25357, Santa Cruz Biotechnology</t>
  </si>
  <si>
    <t>Santa Cruz Biotechnology Cat# sc-25357, RRID:AB_647545</t>
  </si>
  <si>
    <t>RRID:AB_647545</t>
  </si>
  <si>
    <t>Sur1</t>
  </si>
  <si>
    <t>#sc-5789, Santa Cruz Biotechnology</t>
  </si>
  <si>
    <t>Santa Cruz Biotechnology Cat# sc-5789, RRID:AB_2219760</t>
  </si>
  <si>
    <t>RRID:AB_2219760</t>
  </si>
  <si>
    <t>ACCα</t>
  </si>
  <si>
    <t>Anti-AcetylCoA Carboxylase 1 antibody</t>
  </si>
  <si>
    <t>Upstate</t>
  </si>
  <si>
    <t>04-322</t>
  </si>
  <si>
    <t>Millipore Cat# 04-322, RRID:AB_673047</t>
  </si>
  <si>
    <t>Rabbit (monoclonal)</t>
  </si>
  <si>
    <t>1_500</t>
  </si>
  <si>
    <t>Endocrinology 2014 155: 1679-1689</t>
  </si>
  <si>
    <t>10.1210/en.2013-1839</t>
  </si>
  <si>
    <t>RRID:AB_673047</t>
  </si>
  <si>
    <t>phospho-TrkA phospho-TrkA</t>
  </si>
  <si>
    <t>Cat.</t>
  </si>
  <si>
    <t>No</t>
  </si>
  <si>
    <t>06-574 Rabbit,</t>
  </si>
  <si>
    <t>Millipore Cat# 06-574, RRID:AB_310180</t>
  </si>
  <si>
    <t>polyclonal                                                    1/1000</t>
  </si>
  <si>
    <t>Endocrinology 2013 154: 2446-2456</t>
  </si>
  <si>
    <t>10.1210/en.2012-2249</t>
  </si>
  <si>
    <t>RRID:AB_310180</t>
  </si>
  <si>
    <t>Anti-phospho-AcetylCoA Carboxylase (Ser79)</t>
  </si>
  <si>
    <t>07-303</t>
  </si>
  <si>
    <t>Millipore Cat# 07-303, RRID:AB_310504</t>
  </si>
  <si>
    <t>Rabbit (polyclonal)</t>
  </si>
  <si>
    <t>1_2000</t>
  </si>
  <si>
    <t>RRID:AB_310504</t>
  </si>
  <si>
    <t>AMPKα1</t>
  </si>
  <si>
    <t>Anti-AMPKα1 antibody</t>
  </si>
  <si>
    <t xml:space="preserve">Upstate </t>
  </si>
  <si>
    <t>07-350</t>
  </si>
  <si>
    <t>Millipore Cat# 07-350, RRID:AB_310542</t>
  </si>
  <si>
    <t>1_1000</t>
  </si>
  <si>
    <t>RRID:AB_310542</t>
  </si>
  <si>
    <t>AMPKα2</t>
  </si>
  <si>
    <t>Anti-AMPKα2 antibody</t>
  </si>
  <si>
    <t>07-363</t>
  </si>
  <si>
    <t>Millipore Cat# 07-363, RRID:AB_310553</t>
  </si>
  <si>
    <t>RRID:AB_310553</t>
  </si>
  <si>
    <t>Estrogen receptor-alpha</t>
  </si>
  <si>
    <t>The ERα antibody is made against aa 120-170 of bovine estrogen α</t>
  </si>
  <si>
    <t>Estrogen Receptor α - 
ChIP Validated Antibody</t>
  </si>
  <si>
    <t>17-603</t>
  </si>
  <si>
    <t>Millipore Cat# 17-603, RRID:AB_916343</t>
  </si>
  <si>
    <t>Mouse: Monoclonal</t>
  </si>
  <si>
    <t>1:25</t>
  </si>
  <si>
    <t>Endocrinology 2014 155: 3882-3890</t>
  </si>
  <si>
    <t>10.1210/en.2014-1239</t>
  </si>
  <si>
    <t>RRID:AB_916343</t>
  </si>
  <si>
    <t>P-AMPKalpha (Trh172)</t>
  </si>
  <si>
    <t>2535S</t>
  </si>
  <si>
    <t>IgG rabbit</t>
  </si>
  <si>
    <t>anti-Rabbit-HRP</t>
  </si>
  <si>
    <t>31460, Thermo Scientific</t>
  </si>
  <si>
    <t>Thermo Fisher Scientific Cat# 31460, RRID:AB_228341</t>
  </si>
  <si>
    <t>goat polyclonal</t>
  </si>
  <si>
    <t>Endocrinology 2014 155:3434-3447</t>
  </si>
  <si>
    <t>10.1210/en.2013-2151</t>
  </si>
  <si>
    <t>RRID:AB_228341</t>
  </si>
  <si>
    <t>IRE1α</t>
  </si>
  <si>
    <t xml:space="preserve">IRE1alpha(14C10) </t>
  </si>
  <si>
    <t>3294S</t>
  </si>
  <si>
    <t>Cell Signaling Technology Cat# 3294, RRID:AB_823545</t>
  </si>
  <si>
    <t>RRID:AB_823545</t>
  </si>
  <si>
    <t xml:space="preserve">Detects endogenous levels  of all isoforms </t>
  </si>
  <si>
    <t>Total-ACC</t>
  </si>
  <si>
    <t>33676: Cell Signaling</t>
  </si>
  <si>
    <t>Cell Signaling Technology Cat# 33676, RRID:AB_2616592</t>
  </si>
  <si>
    <t>RRID:AB_2616592</t>
  </si>
  <si>
    <t>H3K27me3</t>
  </si>
  <si>
    <t>N/A</t>
  </si>
  <si>
    <t>Histone H3K27me3</t>
  </si>
  <si>
    <t>39155: Active Motif, La Hulpe, Belgium</t>
  </si>
  <si>
    <t>Active Motif Cat# 39155, RRID:AB_2561020</t>
  </si>
  <si>
    <t>Rabbit host: Polyclonal</t>
  </si>
  <si>
    <t xml:space="preserve"> 2µg per ChIP</t>
  </si>
  <si>
    <t>Endocrinology 2013 154: 4560-4569</t>
  </si>
  <si>
    <t>10.1210/en.2013-1693</t>
  </si>
  <si>
    <t>RRID:AB_2561020</t>
  </si>
  <si>
    <t>H3K9ac</t>
  </si>
  <si>
    <t>Histone H3K9ac antibody</t>
  </si>
  <si>
    <t>39917: Active Motif, La Hulpe, Belgium</t>
  </si>
  <si>
    <t>Active motif Cat# 39917, RRID:AB_2616593</t>
  </si>
  <si>
    <t>RRID:AB_2616593</t>
  </si>
  <si>
    <t>BRDU</t>
  </si>
  <si>
    <t>Anti-BRDU</t>
  </si>
  <si>
    <t>555627, BD Pharmigen</t>
  </si>
  <si>
    <t>Mouse, monoclonal</t>
  </si>
  <si>
    <t>1:50</t>
  </si>
  <si>
    <t>Endocrinology 2014 155: 358-369</t>
  </si>
  <si>
    <t>10.1210/en.2013-1583</t>
  </si>
  <si>
    <t>VS-1</t>
  </si>
  <si>
    <t>VS-1 (5A8)</t>
  </si>
  <si>
    <t>5A8#5 (Dr Corti, San Raffaele Institute, Italy</t>
  </si>
  <si>
    <t>Davide Corti Cat# 5A8, RRID:AB_2616596</t>
  </si>
  <si>
    <t>mouse monoclonal</t>
  </si>
  <si>
    <t>1 to 1000 dilution</t>
  </si>
  <si>
    <t>Endocrinology 2013 154: 3353-3365</t>
  </si>
  <si>
    <t>10.1210/en.2012-2210</t>
  </si>
  <si>
    <t>RRID:AB_2616596</t>
  </si>
  <si>
    <t>Rabbit IGG</t>
  </si>
  <si>
    <t xml:space="preserve">Donkey anti-rabbit DyLight 549 </t>
  </si>
  <si>
    <t>85767, Jackson Immunoresearch</t>
  </si>
  <si>
    <t>Jackson ImmunoResearch Labs Cat# 711-506-152, RRID:AB_2616595</t>
  </si>
  <si>
    <t>Donkey</t>
  </si>
  <si>
    <t>1:300</t>
  </si>
  <si>
    <t>RRID:AB_2616595</t>
  </si>
  <si>
    <t>Mouse IGG</t>
  </si>
  <si>
    <t xml:space="preserve">Donkey anti-goat Dylight 488 </t>
  </si>
  <si>
    <t>86930, Jackson Immunoresearch</t>
  </si>
  <si>
    <t>Jackson ImmunoResearch Labs Cat# 705-486-147, RRID:AB_2616594</t>
  </si>
  <si>
    <t>RRID:AB_2616594</t>
  </si>
  <si>
    <t>P-p38-MAPK</t>
  </si>
  <si>
    <t>phospho-p38-MAPK</t>
  </si>
  <si>
    <t>9211, Cell Signaling Technology, Danvers, MA, USA</t>
  </si>
  <si>
    <t>Cell Signaling Technology Cat# 9211, RRID:AB_331640</t>
  </si>
  <si>
    <t>1in1000</t>
  </si>
  <si>
    <t>Endocrinology 2014 155: 2602-2612</t>
  </si>
  <si>
    <t>10.1210/en.2013-2158</t>
  </si>
  <si>
    <t>RRID:AB_331640</t>
  </si>
  <si>
    <t>AKT Ab</t>
  </si>
  <si>
    <t>9271S</t>
  </si>
  <si>
    <t>pAKT</t>
  </si>
  <si>
    <t>p-AKT(S473)</t>
  </si>
  <si>
    <t>AANAT</t>
  </si>
  <si>
    <t>rat AANAT position 25-200</t>
  </si>
  <si>
    <t>AANAT(AB3314)</t>
  </si>
  <si>
    <t xml:space="preserve">A gift from Dr. David C. Klein (NICHD, NIH, Bethesda, MD, USA) </t>
  </si>
  <si>
    <t>Klein Lab NICHD Cat# AB3314, RRID:AB_2616598</t>
  </si>
  <si>
    <t>Rabbit: polyclonal</t>
  </si>
  <si>
    <t>1 / 4000</t>
  </si>
  <si>
    <t>Endocrinology 2014 155: 2966-2975</t>
  </si>
  <si>
    <t>10.1210/en.2014-1232</t>
  </si>
  <si>
    <t>RRID:AB_2616598</t>
  </si>
  <si>
    <t>mouse igG</t>
  </si>
  <si>
    <t>Alexa594 anti-mouse antibody</t>
  </si>
  <si>
    <t>A-11005 (life technologies)</t>
  </si>
  <si>
    <t>Thermo Fisher Scientific Cat# A-11005, RRID:AB_2534073</t>
  </si>
  <si>
    <t>Endocrinology 2014 155: 3996-4005</t>
  </si>
  <si>
    <t>10.1210/en.2014-1096</t>
  </si>
  <si>
    <t>RRID:AB_2534073</t>
  </si>
  <si>
    <t>rabbit igG</t>
  </si>
  <si>
    <t>Alexa488 anti-rabbit antibody</t>
  </si>
  <si>
    <t>A-11008 (life technologies)</t>
  </si>
  <si>
    <t>Thermo Fisher Scientific Cat# A11008, RRID:AB_143165</t>
  </si>
  <si>
    <t>RRID:AB_143165</t>
  </si>
  <si>
    <t>growth hormone</t>
  </si>
  <si>
    <t>rat GH</t>
  </si>
  <si>
    <t>A. F. Parlow, National Hormone &amp; Peptide Program, Harbor-UCLA Medical Center, Torrance, CA</t>
  </si>
  <si>
    <t xml:space="preserve">rat, monoclonal </t>
  </si>
  <si>
    <t>1:1,000</t>
  </si>
  <si>
    <t>Endocrinology 2013 154: 2399-2409</t>
  </si>
  <si>
    <t>10.1210/en.2013-1132</t>
  </si>
  <si>
    <t>RRID:AB_2629219</t>
  </si>
  <si>
    <t xml:space="preserve">Sheep AlexaFluor488 </t>
  </si>
  <si>
    <t xml:space="preserve">AlexaFluor488 </t>
  </si>
  <si>
    <t>A11015, Molecular Probes, Eugene, OR, USA</t>
  </si>
  <si>
    <t>Molecular Probes Cat# A11015, RRID:AB_141362</t>
  </si>
  <si>
    <t>RRID:AB_141362</t>
  </si>
  <si>
    <t>actin</t>
  </si>
  <si>
    <t>Ser-Gly-Pro-Ser-Ile-Val-His-Arg-Lys-Cys-Phe)</t>
  </si>
  <si>
    <t>Anti-Actin</t>
  </si>
  <si>
    <t>A2066, Sigma</t>
  </si>
  <si>
    <t>1:5000 for Western</t>
  </si>
  <si>
    <t>Endocrinology 2013 154: 4746-4756</t>
  </si>
  <si>
    <t>10.1210/en.2013-1699</t>
  </si>
  <si>
    <t xml:space="preserve">Rabbit AlexaFluor488 </t>
  </si>
  <si>
    <t>A21206, Molecular Probes, Eugene, OR, USA</t>
  </si>
  <si>
    <t>Molecular Probes Cat# A21206, RRID:AB_141708</t>
  </si>
  <si>
    <t>RRID:AB_141708</t>
  </si>
  <si>
    <t>IgG mouse</t>
  </si>
  <si>
    <t>anti-Mouse-HRP</t>
  </si>
  <si>
    <t>A5278, Sigma</t>
  </si>
  <si>
    <t>Sigma-Aldrich Cat# A5278, RRID:AB_258232</t>
  </si>
  <si>
    <t>RRID:AB_258232</t>
  </si>
  <si>
    <t>β-actin</t>
  </si>
  <si>
    <t>Monoclonal Anti-ß-Actin antibody produced in mouse</t>
  </si>
  <si>
    <t>Sigma</t>
  </si>
  <si>
    <t>A5316</t>
  </si>
  <si>
    <t>Sigma-Aldrich Cat# A5316, RRID:AB_476743</t>
  </si>
  <si>
    <t>Mouse (monoclonal)</t>
  </si>
  <si>
    <t>1_5000</t>
  </si>
  <si>
    <t>RRID:AB_476743</t>
  </si>
  <si>
    <t>Actin</t>
  </si>
  <si>
    <t>anti-actin</t>
  </si>
  <si>
    <t>A5441 Sigma</t>
  </si>
  <si>
    <t>Sigma-Aldrich Cat# A5441, RRID:AB_476744</t>
  </si>
  <si>
    <t>1 in 10,000</t>
  </si>
  <si>
    <t>RRID:AB_476744</t>
  </si>
  <si>
    <t>FLAG</t>
  </si>
  <si>
    <t>HRP-conjugated 
anti-FLAG antibody</t>
  </si>
  <si>
    <t>A8592 (sigam-aldrich)</t>
  </si>
  <si>
    <t>Sigma-Aldrich Cat# A8592, RRID:AB_439702</t>
  </si>
  <si>
    <t>1/20000</t>
  </si>
  <si>
    <t>RRID:AB_439702</t>
  </si>
  <si>
    <t>Millipore</t>
  </si>
  <si>
    <t>VDAC</t>
  </si>
  <si>
    <t>AB10527</t>
  </si>
  <si>
    <t>Millipore Cat# AB10527, RRID:AB_10806766</t>
  </si>
  <si>
    <t>RRID:AB_10806766</t>
  </si>
  <si>
    <t>UCP1</t>
  </si>
  <si>
    <t>Anti-UCP1 antibody</t>
  </si>
  <si>
    <t>ab10983 (ABCAM)</t>
  </si>
  <si>
    <t>Abcam Cat# ab10983, RRID:AB_2241462</t>
  </si>
  <si>
    <t>1:3,000</t>
  </si>
  <si>
    <t>RRID:AB_2241462</t>
  </si>
  <si>
    <t>SOD1</t>
  </si>
  <si>
    <t>anti-SOD1</t>
  </si>
  <si>
    <t>ab13499, Abcam Ltd., UK</t>
  </si>
  <si>
    <t>Abcam Cat# ab13499, RRID:AB_300403</t>
  </si>
  <si>
    <t>Endocrinology 2014 155:3079-3087</t>
  </si>
  <si>
    <t>10.1210/en.2014-1025</t>
  </si>
  <si>
    <t>RRID:AB_300403</t>
  </si>
  <si>
    <t>COXIV</t>
  </si>
  <si>
    <t>Anti-COXIV antibody [20E8C12]</t>
  </si>
  <si>
    <t>ab14744 (ABCAM)</t>
  </si>
  <si>
    <t>Abcam Cat# ab14744, RRID:AB_301443</t>
  </si>
  <si>
    <t>RRID:AB_301443</t>
  </si>
  <si>
    <t>Catalase</t>
  </si>
  <si>
    <t>anti-Catalase</t>
  </si>
  <si>
    <t>ab16731, Abcam Ltd., UK</t>
  </si>
  <si>
    <t>Abcam Cat# ab16731, RRID:AB_302482</t>
  </si>
  <si>
    <t>1/2000</t>
  </si>
  <si>
    <t>RRID:AB_302482</t>
  </si>
  <si>
    <t>Beclin</t>
  </si>
  <si>
    <t>Synthetic peptide corresponding to human beclin residues 1-100</t>
  </si>
  <si>
    <t>ab16998/Abcam</t>
  </si>
  <si>
    <t>Abcam Cat# ab16998, RRID:AB_725664</t>
  </si>
  <si>
    <t>RRID:AB_725664</t>
  </si>
  <si>
    <t>anti Histone H3 antibody</t>
  </si>
  <si>
    <t>Ab1791 Abcam</t>
  </si>
  <si>
    <t>Abcam Cat# ab1791, RRID:AB_302613</t>
  </si>
  <si>
    <t>RRID:AB_302613</t>
  </si>
  <si>
    <t>PPARα</t>
  </si>
  <si>
    <t>Anti-PPARα</t>
  </si>
  <si>
    <t>Abcam plc.</t>
  </si>
  <si>
    <t>Ab24509</t>
  </si>
  <si>
    <t>Abcam Cat# ab24509, RRID:AB_448110</t>
  </si>
  <si>
    <t>RRID:AB_448110</t>
  </si>
  <si>
    <t>SREBP-2</t>
  </si>
  <si>
    <t>Anti-SREBP-2</t>
  </si>
  <si>
    <t>Ab30682</t>
  </si>
  <si>
    <t>Abcam Cat# ab30682, RRID:AB_779079</t>
  </si>
  <si>
    <t>RRID:AB_779079</t>
  </si>
  <si>
    <t>SREBP-1</t>
  </si>
  <si>
    <t>Anti-SREBP-1</t>
  </si>
  <si>
    <t>Ab3259</t>
  </si>
  <si>
    <t>Abcam Cat# ab3259, RRID:AB_303650</t>
  </si>
  <si>
    <t>Mouse monoclonal Ab</t>
  </si>
  <si>
    <t>RRID:AB_303650</t>
  </si>
  <si>
    <t>HSL</t>
  </si>
  <si>
    <t>Anti-HSL</t>
  </si>
  <si>
    <t>Ab45422</t>
  </si>
  <si>
    <t>Abcam Cat# ab45422, RRID:AB_2135367</t>
  </si>
  <si>
    <t>RRID:AB_2135367</t>
  </si>
  <si>
    <t>pIRE1</t>
  </si>
  <si>
    <t>Anti-IRE1 (phospho S724)</t>
  </si>
  <si>
    <t>Abcam</t>
  </si>
  <si>
    <t>ab48187</t>
  </si>
  <si>
    <t>Abcam Cat# ab48187, RRID:AB_873899</t>
  </si>
  <si>
    <t>RRID:AB_873899</t>
  </si>
  <si>
    <t>alpha-MSH</t>
  </si>
  <si>
    <t>anti-aMSH</t>
  </si>
  <si>
    <t>AB5087, Chemicon</t>
  </si>
  <si>
    <t>Millipore Cat# AB5087, RRID:AB_91683</t>
  </si>
  <si>
    <t>sheep polyclonal</t>
  </si>
  <si>
    <t>RRID:AB_91683</t>
  </si>
  <si>
    <t>α-SMA</t>
  </si>
  <si>
    <t>Synthetic peptide (Human) corresponding to N-terminus of smooth muscle alpha actin.</t>
  </si>
  <si>
    <t>Anti-alpha smooth muscle Actin antibody</t>
  </si>
  <si>
    <t>ab5694</t>
  </si>
  <si>
    <t>Abcam Cat# ab5694, RRID:AB_2223021</t>
  </si>
  <si>
    <t>1:10000</t>
  </si>
  <si>
    <t>Endocrinology 2013 154: 2058-2068</t>
  </si>
  <si>
    <t>10.1210/en.2012-2142</t>
  </si>
  <si>
    <t>RRID:AB_2223021</t>
  </si>
  <si>
    <t>UNC5D</t>
  </si>
  <si>
    <t>anti-UNC5D</t>
  </si>
  <si>
    <t>AB58141, Abcam, USA</t>
  </si>
  <si>
    <t>Abcam Cat# ab58141, RRID:AB_946069</t>
  </si>
  <si>
    <t>Endocrinology 2014 155:2566-2577</t>
  </si>
  <si>
    <t>10.1210/en.2013-1968</t>
  </si>
  <si>
    <t>RRID:AB_946069</t>
  </si>
  <si>
    <t>anti b tubulin</t>
  </si>
  <si>
    <t>Ab6046 Abcam</t>
  </si>
  <si>
    <t>Abcam Cat# ab6046, RRID:AB_2210370</t>
  </si>
  <si>
    <t>RRID:AB_2210370</t>
  </si>
  <si>
    <t>IgG (WB)</t>
  </si>
  <si>
    <t>Goat polyclonal to Rabbit IgG H&amp;L</t>
  </si>
  <si>
    <t>Ab6721</t>
  </si>
  <si>
    <t>Abcam Cat# ab6721, RRID:AB_955447</t>
  </si>
  <si>
    <t>Goat, Polyclonal</t>
  </si>
  <si>
    <t>10.1210/en.2012-2121</t>
  </si>
  <si>
    <t>RRID:AB_955447</t>
  </si>
  <si>
    <t>Goat polyclonal to mouse IgG H&amp;L</t>
  </si>
  <si>
    <t>ab6789, Abcam</t>
  </si>
  <si>
    <t>Abcam Cat# ab6789, RRID:AB_955439</t>
  </si>
  <si>
    <t>Mouse, Polyclonal</t>
  </si>
  <si>
    <t>10.1210/en.2012-2120</t>
  </si>
  <si>
    <t>RRID:AB_955439</t>
  </si>
  <si>
    <t>Ubiquitin</t>
  </si>
  <si>
    <t>Recombinant full length human ubiquitin</t>
  </si>
  <si>
    <t>ab7780/Abcam</t>
  </si>
  <si>
    <t>Abcam Cat# ab7780, RRID:AB_306069</t>
  </si>
  <si>
    <t>RRID:AB_306069</t>
  </si>
  <si>
    <t>P65</t>
  </si>
  <si>
    <t>do not hnown</t>
  </si>
  <si>
    <t>anti-NF-κB p65</t>
  </si>
  <si>
    <t>ab7970 (Abcam Inc.)</t>
  </si>
  <si>
    <t>Abcam Cat# ab7970, RRID:AB_306184</t>
  </si>
  <si>
    <t>1/400</t>
  </si>
  <si>
    <t>Endocrinology 2014 155: 3638-3648</t>
  </si>
  <si>
    <t>10.1210/en.2014-1029</t>
  </si>
  <si>
    <t>RRID:AB_306184</t>
  </si>
  <si>
    <t>H3K4me3</t>
  </si>
  <si>
    <t xml:space="preserve">Anti-Histone H3 (tri methyl K4) </t>
  </si>
  <si>
    <t>ab8580, Abcam</t>
  </si>
  <si>
    <t>Abcam Cat# ab8580, RRID:AB_306649</t>
  </si>
  <si>
    <t>3 µg/ml/CHIP</t>
  </si>
  <si>
    <t>RRID:AB_306649</t>
  </si>
  <si>
    <t>SIRT3</t>
  </si>
  <si>
    <t>anti-SIRT3</t>
  </si>
  <si>
    <t>ab86671, Abcam Ltd., UK</t>
  </si>
  <si>
    <t>Abcam Cat# ab86671, RRID:AB_10861832</t>
  </si>
  <si>
    <t>RRID:AB_10861832</t>
  </si>
  <si>
    <t>Kisspeptin-10</t>
  </si>
  <si>
    <t>Anti-Kisspeptin</t>
  </si>
  <si>
    <t>AB9754 - Chemicon (Millipore)</t>
  </si>
  <si>
    <t>Millipore Cat# AB9754, RRID:AB_2296529</t>
  </si>
  <si>
    <t>Polyclonal</t>
  </si>
  <si>
    <t>1:5,000</t>
  </si>
  <si>
    <t>Endocrinology 2013 154: 2739-2749</t>
  </si>
  <si>
    <t>10.1210/en.2013-1120</t>
  </si>
  <si>
    <t>RRID:AB_2296529</t>
  </si>
  <si>
    <t>GAPDH</t>
  </si>
  <si>
    <t>clone 6C5</t>
  </si>
  <si>
    <t>Endocrinology 2013 154: 2586-2599</t>
  </si>
  <si>
    <t>10.1210/en.2012-2259</t>
  </si>
  <si>
    <t>Ki67</t>
  </si>
  <si>
    <t>residues 1200 - 1300 of Human Ki67</t>
  </si>
  <si>
    <t>Anti-Ki67 antibody (ab15580)</t>
  </si>
  <si>
    <t>Abcam Cat# ab15580, RRID:AB_443209</t>
  </si>
  <si>
    <t>rabbit, polycolonal</t>
  </si>
  <si>
    <t>100x</t>
  </si>
  <si>
    <t>Endocrinology 2013 154: 4423-4430</t>
  </si>
  <si>
    <t>10.1210/en.2013-1174</t>
  </si>
  <si>
    <t>RRID:AB_443209</t>
  </si>
  <si>
    <t>-</t>
  </si>
  <si>
    <t>ABCAM</t>
  </si>
  <si>
    <t>1 to 100</t>
  </si>
  <si>
    <t>Endocrinology 2014 155:  3025-3035</t>
  </si>
  <si>
    <t>10.1210/en.2013-1910</t>
  </si>
  <si>
    <t xml:space="preserve">runt-related transcription factor-1 </t>
  </si>
  <si>
    <t>RUNX1</t>
  </si>
  <si>
    <t>HA tag</t>
  </si>
  <si>
    <t>Rabbit polyclonal to HA tag</t>
  </si>
  <si>
    <t>1 500</t>
  </si>
  <si>
    <t>Endocrinology 2014 155: 1080-1090</t>
  </si>
  <si>
    <t>10.1210/en.2013-1655</t>
  </si>
  <si>
    <t>ApoB</t>
  </si>
  <si>
    <t>Anti-ApoB</t>
  </si>
  <si>
    <t>Abcam Cat# ab20624, RRID:AB_2258397</t>
  </si>
  <si>
    <t>Endocrinology 2014 155: 1255-1267</t>
  </si>
  <si>
    <t>10.1210/en.2013-1856</t>
  </si>
  <si>
    <t>RRID:AB_2258397</t>
  </si>
  <si>
    <t xml:space="preserve">unknown </t>
  </si>
  <si>
    <t>6C5</t>
  </si>
  <si>
    <t>1:40,000</t>
  </si>
  <si>
    <t>Endocrinology 2014 155: 2624-2634</t>
  </si>
  <si>
    <t>10.1210/en.2013-1756</t>
  </si>
  <si>
    <t>PTGS2</t>
  </si>
  <si>
    <t>anti-Cox2</t>
  </si>
  <si>
    <t>rabbit:polyclonal</t>
  </si>
  <si>
    <t>1:1500</t>
  </si>
  <si>
    <t>Endocrinology 2014 155: 287-298</t>
  </si>
  <si>
    <t>10.1210/en.2013-1304</t>
  </si>
  <si>
    <t>Endocrinology 2014 155: 3025-3035</t>
  </si>
  <si>
    <t>CD31</t>
  </si>
  <si>
    <t>Endocrinology 2014 155: 4015-4026</t>
  </si>
  <si>
    <t>10.1210/en.2014-1086</t>
  </si>
  <si>
    <t>LyVe-1</t>
  </si>
  <si>
    <t>AB14917</t>
  </si>
  <si>
    <t>AbCAM</t>
  </si>
  <si>
    <t>Abcam Cat# ab14917, RRID:AB_301509</t>
  </si>
  <si>
    <t>1mg/ml</t>
  </si>
  <si>
    <t>Endocrinology 2014 155: 748-757</t>
  </si>
  <si>
    <t>10.1210/en.2013-1085</t>
  </si>
  <si>
    <t>RRID:AB_301509</t>
  </si>
  <si>
    <t>Ab 6276</t>
  </si>
  <si>
    <t>Abcam Cat# ab6276, RRID:AB_2223210</t>
  </si>
  <si>
    <t>Endocrinology 2014 155: 932-940</t>
  </si>
  <si>
    <t>10.1210/en.2013-1610</t>
  </si>
  <si>
    <t>RRID:AB_2223210</t>
  </si>
  <si>
    <t>AAA27722</t>
  </si>
  <si>
    <t>AB6673</t>
  </si>
  <si>
    <t>Abcam Cat# ab6673, RRID:AB_305643</t>
  </si>
  <si>
    <t>1.1000</t>
  </si>
  <si>
    <t>Endocrinology 2014 155:3339-3351</t>
  </si>
  <si>
    <t>10.1210/en.2013-2165</t>
  </si>
  <si>
    <t>RRID:AB_305643</t>
  </si>
  <si>
    <t>SOMATOSTATIN REC 2</t>
  </si>
  <si>
    <t>UMB1</t>
  </si>
  <si>
    <t>ABCAM   UMB-1 AB134152</t>
  </si>
  <si>
    <t>Abcam Cat# 3582-1, RRID:AB_10704894</t>
  </si>
  <si>
    <t xml:space="preserve"> 1: 1000</t>
  </si>
  <si>
    <t>Endocrinology 2014 155:2932-2941</t>
  </si>
  <si>
    <t>10.1210/en.2014-1063</t>
  </si>
  <si>
    <t>RRID:AB_10704894</t>
  </si>
  <si>
    <t xml:space="preserve">a-Tubulin  </t>
  </si>
  <si>
    <t>Abcam  # AB7291</t>
  </si>
  <si>
    <t>Abcam Cat# ab7291, RRID:AB_2241126</t>
  </si>
  <si>
    <t>Endocrinology 2014 155:3329-3338</t>
  </si>
  <si>
    <t>10.1210/en.2013-2004</t>
  </si>
  <si>
    <t>RRID:AB_2241126</t>
  </si>
  <si>
    <t>M2 muscarinic acetylcholine receptor</t>
  </si>
  <si>
    <t>Anti-Muscarinic Acetylecholine Receptor 2 [31-1D1]</t>
  </si>
  <si>
    <t>Abcam  #ab2805</t>
  </si>
  <si>
    <t>Abcam Cat# ab2805, RRID:AB_303318</t>
  </si>
  <si>
    <t>Endocrinology 2014 155: 3970-3980</t>
  </si>
  <si>
    <t>10.1210/en.2014-1383</t>
  </si>
  <si>
    <t>RRID:AB_303318</t>
  </si>
  <si>
    <t>COX-2</t>
  </si>
  <si>
    <t>anti-COX-2</t>
  </si>
  <si>
    <t>Abcam  ab15191</t>
  </si>
  <si>
    <t>Abcam Cat# ab15191, RRID:AB_2085144</t>
  </si>
  <si>
    <t>Endocrinology 2013 154: 4663-4674</t>
  </si>
  <si>
    <t>10.1210/en.2013-1572</t>
  </si>
  <si>
    <t>RRID:AB_2085144</t>
  </si>
  <si>
    <t>ICAM-1</t>
  </si>
  <si>
    <t>anti-ICAM-1</t>
  </si>
  <si>
    <t>Abcam  ab2213</t>
  </si>
  <si>
    <t>Abcam Cat# ab2213, RRID:AB_302892</t>
  </si>
  <si>
    <t xml:space="preserve">mouse monoclonal </t>
  </si>
  <si>
    <t>RRID:AB_302892</t>
  </si>
  <si>
    <t>Urocortin</t>
  </si>
  <si>
    <t>anti-Urocortin</t>
  </si>
  <si>
    <t>Abcam  ab80358</t>
  </si>
  <si>
    <t>Abcam Cat# ab80358, RRID:AB_1603014</t>
  </si>
  <si>
    <t>chicken monoclonal</t>
  </si>
  <si>
    <t>1/5000</t>
  </si>
  <si>
    <t>RRID:AB_1603014</t>
  </si>
  <si>
    <t>Cyclin D1</t>
  </si>
  <si>
    <t>Anti-Cyclin D1 antibody</t>
  </si>
  <si>
    <t>Abcam - ab61758</t>
  </si>
  <si>
    <t>Abcam Cat# ab61758, RRID:AB_941213</t>
  </si>
  <si>
    <t>Rabbit  Polyclonal</t>
  </si>
  <si>
    <t xml:space="preserve"> 1:100</t>
  </si>
  <si>
    <t>Endocrinology 2013 154: 4408-4422</t>
  </si>
  <si>
    <t>10.1210/en.2012-2156</t>
  </si>
  <si>
    <t>RRID:AB_941213</t>
  </si>
  <si>
    <t>Ki 67</t>
  </si>
  <si>
    <t>Anti-Ki67 antibody</t>
  </si>
  <si>
    <t>Abcam - ab66155</t>
  </si>
  <si>
    <t>Abcam Cat# ab66155, RRID:AB_1140752</t>
  </si>
  <si>
    <t>RRID:AB_1140752</t>
  </si>
  <si>
    <t>Rad6</t>
  </si>
  <si>
    <t xml:space="preserve">amino acids 1-100 of human Rad6 </t>
  </si>
  <si>
    <t>Anti-Rad6</t>
  </si>
  <si>
    <t>Abcam (#ab31917)</t>
  </si>
  <si>
    <t>Abcam Cat# ab31917, RRID:AB_777604</t>
  </si>
  <si>
    <t>1:250 (IHC) &amp; 1:1000 (western blot)</t>
  </si>
  <si>
    <t>Endocrinology 2014 155: 1222-1234</t>
  </si>
  <si>
    <t>10.1210/en.2013-1646</t>
  </si>
  <si>
    <t>RRID:AB_777604</t>
  </si>
  <si>
    <t>synthetic peptide mouse Ki67(SP6)</t>
  </si>
  <si>
    <t>anti-Ki67</t>
  </si>
  <si>
    <t>Abcam (1666-7)</t>
  </si>
  <si>
    <t>Abcam Cat# ab16667, RRID:AB_302459</t>
  </si>
  <si>
    <t>Endocrinology 2014 155:2480-2491</t>
  </si>
  <si>
    <t>10.1210/en.2013-1976</t>
  </si>
  <si>
    <t>RRID:AB_302459</t>
  </si>
  <si>
    <t xml:space="preserve">Insulin </t>
  </si>
  <si>
    <t>Abcam (63820)</t>
  </si>
  <si>
    <t>Abcam Cat# ab63820, RRID:AB_1925116</t>
  </si>
  <si>
    <t xml:space="preserve"> Rabbit,  polyclonal</t>
  </si>
  <si>
    <t>Endocrinology 2014 155: 2089-2101</t>
  </si>
  <si>
    <t>10.1210/en.2013-1870</t>
  </si>
  <si>
    <t>RRID:AB_1925116</t>
  </si>
  <si>
    <t>Abcam (6672)</t>
  </si>
  <si>
    <t>Abcam Cat# ab6672, RRID:AB_2127460</t>
  </si>
  <si>
    <t>RRID:AB_2127460</t>
  </si>
  <si>
    <t>P2X3</t>
  </si>
  <si>
    <t>Anti-P2X3 antibody</t>
  </si>
  <si>
    <t>abcam (ab10269, lot GR30146-3)</t>
  </si>
  <si>
    <t>Abcam Cat# ab10269, RRID:AB_297006</t>
  </si>
  <si>
    <t>polyclonal</t>
  </si>
  <si>
    <t>(1:100)</t>
  </si>
  <si>
    <t xml:space="preserve">Endocrinology 2013 154: 2421-2433 </t>
  </si>
  <si>
    <t>10.1210/en.2012-2119</t>
  </si>
  <si>
    <t>RRID:AB_297006</t>
  </si>
  <si>
    <t>GPR30</t>
  </si>
  <si>
    <t>Anti-GPR30 antibody</t>
  </si>
  <si>
    <t>abcam (ab118512, lot GR 68258-5)</t>
  </si>
  <si>
    <t>Abcam Cat# ab118512, RRID:AB_10900150</t>
  </si>
  <si>
    <t>(1:500)</t>
  </si>
  <si>
    <t>Endocrinology 2013 154: 2421-2433</t>
  </si>
  <si>
    <t>RRID:AB_10900150</t>
  </si>
  <si>
    <t>Lamin B</t>
  </si>
  <si>
    <t xml:space="preserve">Anti-Lamin B1 antibody [EPR8985(B)] </t>
  </si>
  <si>
    <t>Abcam (ab133741)</t>
  </si>
  <si>
    <t>Abcam Cat# ab133741, RRID:AB_2616597</t>
  </si>
  <si>
    <t xml:space="preserve">Mouse monoclonal </t>
  </si>
  <si>
    <t>Endocrinology 2014 155:3005-3016</t>
  </si>
  <si>
    <t>10.1210/en.2013-2174</t>
  </si>
  <si>
    <t>RRID:AB_2616597</t>
  </si>
  <si>
    <t>COX IV</t>
  </si>
  <si>
    <t xml:space="preserve">Anti-COX IV antibody </t>
  </si>
  <si>
    <t>Abcam (ab153709)</t>
  </si>
  <si>
    <t>Abcam Cat# ab153709, RRID:AB_2616599</t>
  </si>
  <si>
    <t>RRID:AB_2616599</t>
  </si>
  <si>
    <t>GPAT</t>
  </si>
  <si>
    <t>Anti-GPAM</t>
  </si>
  <si>
    <t>Abcam (ab69990)</t>
  </si>
  <si>
    <t>Abcam Cat# ab69990, RRID:AB_2114232</t>
  </si>
  <si>
    <t>1 in a 1000</t>
  </si>
  <si>
    <t>Endocrinology 2013 154: 2374-2384</t>
  </si>
  <si>
    <t>10.1210/en.2012-2214</t>
  </si>
  <si>
    <t>RRID:AB_2114232</t>
  </si>
  <si>
    <t>Synthetic peptide corresponding to C terminus of mouse CD31</t>
  </si>
  <si>
    <t>anti-CD31 antibody</t>
  </si>
  <si>
    <t>Abcam (Cambridge, MA, USA) #ab28364</t>
  </si>
  <si>
    <t>Abcam Cat# ab28364, RRID:AB_726362</t>
  </si>
  <si>
    <t xml:space="preserve">Endocrinology 2013 154: 2270-2280 </t>
  </si>
  <si>
    <t>10.1210/en.2012-2270</t>
  </si>
  <si>
    <t>RRID:AB_726362</t>
  </si>
  <si>
    <t>cSrc</t>
  </si>
  <si>
    <t xml:space="preserve">Anti-cSrc </t>
  </si>
  <si>
    <t>Abcam (Cambridge, MA). CAT #ab-16885</t>
  </si>
  <si>
    <t>Abcam Cat# ab16885, RRID:AB_443522</t>
  </si>
  <si>
    <t>Endocrinology 2014 155: 1428-1435</t>
  </si>
  <si>
    <t>10.1210/en.2013-1838</t>
  </si>
  <si>
    <t>RRID:AB_443522</t>
  </si>
  <si>
    <t>Translocator Protein (TSPO) or Peripheral Benzodiazepine Receptor (PBR)</t>
  </si>
  <si>
    <t>RDNHGWHGGRRLPE</t>
  </si>
  <si>
    <t>TSPO Rabmab</t>
  </si>
  <si>
    <t>Abcam (cat# ab109497)</t>
  </si>
  <si>
    <t>Abcam Cat# ab109497, RRID:AB_10862345</t>
  </si>
  <si>
    <t>Rabbit Monoclonal</t>
  </si>
  <si>
    <t>Western: 1:10000: IHC 1:100</t>
  </si>
  <si>
    <t>Endocrinology 2014 155: 89-97</t>
  </si>
  <si>
    <t>10.1210/en.2013-1556</t>
  </si>
  <si>
    <t>RRID:AB_10862345</t>
  </si>
  <si>
    <t>CCN5</t>
  </si>
  <si>
    <t>127~141 of human WISP2 (95% similarity in mouse)</t>
  </si>
  <si>
    <t>Anti-CCN5/Wisp2</t>
  </si>
  <si>
    <t>Abcam (CAT# ab38317)</t>
  </si>
  <si>
    <t>Abcam Cat# ab38317, RRID:AB_778927</t>
  </si>
  <si>
    <t>1:100 IHC, 1:500 WB</t>
  </si>
  <si>
    <t>Endocrinology 2014 155: 1629-1642</t>
  </si>
  <si>
    <t>10.1210/en.2013-1735</t>
  </si>
  <si>
    <t>RRID:AB_778927</t>
  </si>
  <si>
    <t>cortactin</t>
  </si>
  <si>
    <t>Abcam #33333</t>
  </si>
  <si>
    <t>Abcam Cat# ab33333, RRID:AB_731713</t>
  </si>
  <si>
    <t>1 to 250 (IP)</t>
  </si>
  <si>
    <t>Endocrinology 2014 155: 548-557</t>
  </si>
  <si>
    <t>10.1210/en.2012-1926</t>
  </si>
  <si>
    <t>RRID:AB_731713</t>
  </si>
  <si>
    <t>UCP-1</t>
  </si>
  <si>
    <t>anti UCP-1 antibody</t>
  </si>
  <si>
    <t>abcam #ab10983</t>
  </si>
  <si>
    <t>Endocrinology 2013 154: 3141-3151</t>
  </si>
  <si>
    <t>10.1210/en.2012-1873</t>
  </si>
  <si>
    <t>Osterix</t>
  </si>
  <si>
    <t xml:space="preserve">Anti-Sp7 / Osterix antibody </t>
  </si>
  <si>
    <t>Abcam #ab22552</t>
  </si>
  <si>
    <t>Abcam Cat# ab22552, RRID:AB_2194492</t>
  </si>
  <si>
    <t>Endocrinology 2014 155: 1340-1352</t>
  </si>
  <si>
    <t>10.1210/en.2013-1688</t>
  </si>
  <si>
    <t>RRID:AB_2194492</t>
  </si>
  <si>
    <t>FFLuc</t>
  </si>
  <si>
    <t>Luciferase [Photinus pyralis (Firefly)]</t>
  </si>
  <si>
    <t>Anti -Firefly Luciferase</t>
  </si>
  <si>
    <t>abcam #ab498</t>
  </si>
  <si>
    <t>Abcam Cat# ab498, RRID:AB_304719</t>
  </si>
  <si>
    <t>Goat polyclonal</t>
  </si>
  <si>
    <t xml:space="preserve"> 1:2000 IF</t>
  </si>
  <si>
    <t>Endocrinology 2014 155:1908-1920</t>
  </si>
  <si>
    <t>10.1210/en.2013-2042</t>
  </si>
  <si>
    <t>RRID:AB_304719</t>
  </si>
  <si>
    <t>ITGA5</t>
  </si>
  <si>
    <t>Purified recombinant fragment of Human Integrin alpha 5 expressed in E. coli</t>
  </si>
  <si>
    <t>Anti-Integrin alpha 5 antibody [10F6]</t>
  </si>
  <si>
    <t>abcam #ab93943</t>
  </si>
  <si>
    <t>Abcam Cat# ab93943, RRID:AB_10561750</t>
  </si>
  <si>
    <t xml:space="preserve"> 1:2000 WB </t>
  </si>
  <si>
    <t>RRID:AB_10561750</t>
  </si>
  <si>
    <t>Heme oxygenase</t>
  </si>
  <si>
    <t>NC_000022.10</t>
  </si>
  <si>
    <t>HO-1</t>
  </si>
  <si>
    <t>Abcam 13248</t>
  </si>
  <si>
    <t>Abcam Cat# ab13248, RRID:AB_2118663</t>
  </si>
  <si>
    <t>1:250</t>
  </si>
  <si>
    <t>Endocrinology 2014 155: 818-828</t>
  </si>
  <si>
    <t>10.1210/en.2013-1667</t>
  </si>
  <si>
    <t>RRID:AB_2118663</t>
  </si>
  <si>
    <t>a.a.1200-1300</t>
  </si>
  <si>
    <t>Abcam 15580</t>
  </si>
  <si>
    <t>Endocrinology 2013 154: 4483-4492</t>
  </si>
  <si>
    <t>10.1210/en.2013-1533</t>
  </si>
  <si>
    <t>Fatty Acid Synthase</t>
  </si>
  <si>
    <t>Abcam 38-44-100</t>
  </si>
  <si>
    <t>Abcam Cat# ab3844, RRID:AB_304105</t>
  </si>
  <si>
    <t>1/10.000</t>
  </si>
  <si>
    <t>Endocrinology 2014 155: 2031-2040</t>
  </si>
  <si>
    <t>10.1210/en.2013-1902</t>
  </si>
  <si>
    <t>RRID:AB_304105</t>
  </si>
  <si>
    <t>Mouse Glut4</t>
  </si>
  <si>
    <t>NC_000077.6</t>
  </si>
  <si>
    <t>Glut4</t>
  </si>
  <si>
    <t>Abcam 65267</t>
  </si>
  <si>
    <t>Abcam Cat# ab65267, RRID:AB_1140009</t>
  </si>
  <si>
    <t>RRID:AB_1140009</t>
  </si>
  <si>
    <t>Beta-Actin</t>
  </si>
  <si>
    <t>Anti-Beta Actin</t>
  </si>
  <si>
    <t>Abcam 8226</t>
  </si>
  <si>
    <t>Abcam Cat# ab8226, RRID:AB_306371</t>
  </si>
  <si>
    <t>Mouse: monoclonal</t>
  </si>
  <si>
    <t>RRID:AB_306371</t>
  </si>
  <si>
    <t>SIRT1</t>
  </si>
  <si>
    <t>Synthetic peptide ATRQELTDV NYPSDKS (with C terminal added lysine) corresponding to C terminal amino acids 722-737 of mouse SIRT1</t>
  </si>
  <si>
    <t>Anti-SIRT1</t>
  </si>
  <si>
    <t>Abcam ab12193</t>
  </si>
  <si>
    <t>Abcam Cat# ab12193, RRID:AB_298923</t>
  </si>
  <si>
    <t>Polyclonal in rabbit</t>
  </si>
  <si>
    <t>1:2000</t>
  </si>
  <si>
    <t>Endocrinology 2014 155: 143-155</t>
  </si>
  <si>
    <t>10.1210/en.2013-1645</t>
  </si>
  <si>
    <t>RRID:AB_298923</t>
  </si>
  <si>
    <t>SP6</t>
  </si>
  <si>
    <t>Abcam ab16667, Cambridge, MA, USA</t>
  </si>
  <si>
    <t>1:1,600</t>
  </si>
  <si>
    <t>Endocrinology 2014 155: 783-792</t>
  </si>
  <si>
    <t>10.1210/en.2013-1781</t>
  </si>
  <si>
    <t>Aurora kinase B</t>
  </si>
  <si>
    <t>Synthetic peptide conjugated to KLH derived from within residues 1-100 of Human Aurora B</t>
  </si>
  <si>
    <t>Anti-Aurora B antibody</t>
  </si>
  <si>
    <t>Abcam ab2254</t>
  </si>
  <si>
    <t>Abcam Cat# ab2254, RRID:AB_302923</t>
  </si>
  <si>
    <t>Endocrinology 2014 155: 1643-1652</t>
  </si>
  <si>
    <t>10.1210/en.2013-1796</t>
  </si>
  <si>
    <t>RRID:AB_302923</t>
  </si>
  <si>
    <t xml:space="preserve">Cre recombinase </t>
  </si>
  <si>
    <t>[7.25]</t>
  </si>
  <si>
    <t>Abcam ab24607</t>
  </si>
  <si>
    <t>Abcam Cat# ab24607, RRID:AB_448179</t>
  </si>
  <si>
    <t>Mouse Monoclonal</t>
  </si>
  <si>
    <t>Endocrinology 2013 154: 3702-3718</t>
  </si>
  <si>
    <t>10.1210/en.2013-1155</t>
  </si>
  <si>
    <t>RRID:AB_448179</t>
  </si>
  <si>
    <t>Erα</t>
  </si>
  <si>
    <t>Abcam ab2746</t>
  </si>
  <si>
    <t>Abcam Cat# ab2746, RRID:AB_2293837</t>
  </si>
  <si>
    <t>mouse</t>
  </si>
  <si>
    <t>Endocrinology 2013 154: 2101-2113</t>
  </si>
  <si>
    <t>10.1210/en.2012-2046</t>
  </si>
  <si>
    <t>RRID:AB_2293837</t>
  </si>
  <si>
    <t>Sox9</t>
  </si>
  <si>
    <t>KYQPRRRKSVKNG</t>
  </si>
  <si>
    <t>Chip Grade</t>
  </si>
  <si>
    <t>Abcam ab3697</t>
  </si>
  <si>
    <t>Abcam Cat# ab3697, RRID:AB_304012</t>
  </si>
  <si>
    <t xml:space="preserve">Rabbit Polyclonal </t>
  </si>
  <si>
    <t>0.5-2ug/ml</t>
  </si>
  <si>
    <t>RRID:AB_304012</t>
  </si>
  <si>
    <t xml:space="preserve">phospho-IRS-1 Tyr896 </t>
  </si>
  <si>
    <t>Abcam ab46800</t>
  </si>
  <si>
    <t>Abcam Cat# ab46800, RRID:AB_881460</t>
  </si>
  <si>
    <t>1 to 500</t>
  </si>
  <si>
    <t>Endocrinology 2014 155:3036-3046</t>
  </si>
  <si>
    <t>10.1210/en.2014-1094</t>
  </si>
  <si>
    <t>RRID:AB_881460</t>
  </si>
  <si>
    <t xml:space="preserve">Phospho-Insulin receptor Tyr972 </t>
  </si>
  <si>
    <t>Abcam ab5678</t>
  </si>
  <si>
    <t>Abcam Cat# ab5678, RRID:AB_305045</t>
  </si>
  <si>
    <t>1 to 1000</t>
  </si>
  <si>
    <t>RRID:AB_305045</t>
  </si>
  <si>
    <t>NON-PHOSHPHO PEPTIDE DERIVED FROM HUMAN SNAIL AROUND SITE SERINE 246</t>
  </si>
  <si>
    <t>SNAIL-SLUG</t>
  </si>
  <si>
    <t>ABCAM ab63371</t>
  </si>
  <si>
    <t>Abcam Cat# ab63371, RRID:AB_2191754</t>
  </si>
  <si>
    <t>WB 1:100: IF 1:500</t>
  </si>
  <si>
    <t>Endocrinology 2013 154: 1999-2014</t>
  </si>
  <si>
    <t>10.1210/en.2012-2164</t>
  </si>
  <si>
    <t>RRID:AB_2191754</t>
  </si>
  <si>
    <t>pancytokeratin</t>
  </si>
  <si>
    <t>PCK-26</t>
  </si>
  <si>
    <t>Abcam ab6401, Cambridge, MA, USA</t>
  </si>
  <si>
    <t>Abcam Cat# ab6401, RRID:AB_305450</t>
  </si>
  <si>
    <t>1:30,000</t>
  </si>
  <si>
    <t>RRID:AB_305450</t>
  </si>
  <si>
    <t xml:space="preserve">Glut4 </t>
  </si>
  <si>
    <t>Abcam ab654</t>
  </si>
  <si>
    <t>Abcam Cat# ab654, RRID:AB_305554</t>
  </si>
  <si>
    <t>1 to 2000</t>
  </si>
  <si>
    <t>RRID:AB_305554</t>
  </si>
  <si>
    <t>Gfp</t>
  </si>
  <si>
    <t>anti-Gfp</t>
  </si>
  <si>
    <t>Abcam ab6556</t>
  </si>
  <si>
    <t>Abcam Cat# ab6556, RRID:AB_305564</t>
  </si>
  <si>
    <t>rabbit polyclonel</t>
  </si>
  <si>
    <t>Endocrinology 2014 155:2467-2479</t>
  </si>
  <si>
    <t>10.1210/en.2014-1008</t>
  </si>
  <si>
    <t>RRID:AB_305564</t>
  </si>
  <si>
    <t>phospho-IRS-1 Tyr612</t>
  </si>
  <si>
    <t>Abcam ab66153</t>
  </si>
  <si>
    <t>Abcam Cat# ab66153, RRID:AB_1140753</t>
  </si>
  <si>
    <t>RRID:AB_1140753</t>
  </si>
  <si>
    <t>α tubulin</t>
  </si>
  <si>
    <t>Full length native protein (purified) of Chiken alfa Tubulin (extracted from brain)</t>
  </si>
  <si>
    <t>Anti-alpha Tubulin antibody (DM1A) -Loading control</t>
  </si>
  <si>
    <t>Abcam ab7291</t>
  </si>
  <si>
    <t>1:5000</t>
  </si>
  <si>
    <t>Alpha 1 Sodium Potassium ATPase</t>
  </si>
  <si>
    <t>Abcam ab7671</t>
  </si>
  <si>
    <t>Abcam Cat# ab7671, RRID:AB_306023</t>
  </si>
  <si>
    <t>1 to 5000</t>
  </si>
  <si>
    <t>RRID:AB_306023</t>
  </si>
  <si>
    <t>B-actin</t>
  </si>
  <si>
    <t>Anti-beta Actin antibody</t>
  </si>
  <si>
    <t>Abcam ab8227</t>
  </si>
  <si>
    <t>Endocrinology 2013 154: 3864-3876</t>
  </si>
  <si>
    <t>10.1210/en.2012-2271</t>
  </si>
  <si>
    <t>Abcam AB9484</t>
  </si>
  <si>
    <t>Abcam Cat# ab9484, RRID:AB_307274</t>
  </si>
  <si>
    <t xml:space="preserve">Endocrinology 2013 154: 2281-2295 </t>
  </si>
  <si>
    <t>10.1210/en.2013-1083</t>
  </si>
  <si>
    <t>RRID:AB_307274</t>
  </si>
  <si>
    <t>Anti-GAPDH antibody</t>
  </si>
  <si>
    <t>Abcam ab9485</t>
  </si>
  <si>
    <t>Abcam Cat# ab9485, RRID:AB_307275</t>
  </si>
  <si>
    <t>RRID:AB_307275</t>
  </si>
  <si>
    <t>1 to 2500</t>
  </si>
  <si>
    <t>goat IgG</t>
  </si>
  <si>
    <t>Donkey polyclonal Secondary Antibody to Goat IgG - H&amp;L (HRP)</t>
  </si>
  <si>
    <t>abcam ab97110</t>
  </si>
  <si>
    <t>Abcam Cat# ab97110, RRID:AB_10679463</t>
  </si>
  <si>
    <t>Donkey polyclonal</t>
  </si>
  <si>
    <t>1-10000</t>
  </si>
  <si>
    <t>Endocrinology 2013 154: 3745-3752</t>
  </si>
  <si>
    <t>10.1210/en.2013-1272</t>
  </si>
  <si>
    <t>RRID:AB_10679463</t>
  </si>
  <si>
    <t>Glut4 Ab</t>
  </si>
  <si>
    <t>Abcam Cambridge, MA, ab 654</t>
  </si>
  <si>
    <t>Endocrinology 2013 154: 2640-2649</t>
  </si>
  <si>
    <t>10.1210/en.2013-1076</t>
  </si>
  <si>
    <t>Endocrinology 2014 155:1982-1990</t>
  </si>
  <si>
    <t>10.1210/en.2013-2046</t>
  </si>
  <si>
    <t>CREB binding protein (CBP)</t>
  </si>
  <si>
    <t>anti-KAT3a/CBP</t>
  </si>
  <si>
    <t>Abcam Cat # ab10489</t>
  </si>
  <si>
    <t>Abcam Cat# ab10489, RRID:AB_297228</t>
  </si>
  <si>
    <t xml:space="preserve">Rabbit polyclonal </t>
  </si>
  <si>
    <t>Endocrinology 2014 155: 3674-3683</t>
  </si>
  <si>
    <t>10.1210/en.2013-1946</t>
  </si>
  <si>
    <t>RRID:AB_297228</t>
  </si>
  <si>
    <t>rabbit IgG</t>
  </si>
  <si>
    <t>AbCam cat.no: AB27478</t>
  </si>
  <si>
    <t>Abcam Cat# ab27478, RRID:AB_2616600</t>
  </si>
  <si>
    <t>Endocrinology 2013 154: 4030-4045</t>
  </si>
  <si>
    <t>10.1210/en.2013-1757</t>
  </si>
  <si>
    <t>RRID:AB_2616600</t>
  </si>
  <si>
    <t>α-actin</t>
  </si>
  <si>
    <t xml:space="preserve"> α-actin antibody</t>
  </si>
  <si>
    <t>Abcam Inc</t>
  </si>
  <si>
    <t>monoclonal mouse</t>
  </si>
  <si>
    <t>0.2ug/ml</t>
  </si>
  <si>
    <t>Endocrinology 2013 154: 3022-3030</t>
  </si>
  <si>
    <t>10.1210/en.2012-2245</t>
  </si>
  <si>
    <t>Directed against the entire GFP molecule.</t>
  </si>
  <si>
    <t>Anti-GFP antibody</t>
  </si>
  <si>
    <t>Abcam Inc (ab290)</t>
  </si>
  <si>
    <t>Abcam Cat# ab290, RRID:AB_303395</t>
  </si>
  <si>
    <t>Endocrinology 2014 155:2314-2319</t>
  </si>
  <si>
    <t>10.1210/en.2013-2128</t>
  </si>
  <si>
    <t>RRID:AB_303395</t>
  </si>
  <si>
    <t>beta-actin</t>
  </si>
  <si>
    <t xml:space="preserve">beta Actin antibody [AC-15]  </t>
  </si>
  <si>
    <t>Abcam Inc. (ab6276)</t>
  </si>
  <si>
    <t>1:10000 in WB</t>
  </si>
  <si>
    <t>human IGF-1</t>
  </si>
  <si>
    <t>IGF-1</t>
  </si>
  <si>
    <t>Abcam Inc., ab 106836, Cambridge, MA, USA</t>
  </si>
  <si>
    <t>Abcam Cat# ab106836, RRID:AB_10863579</t>
  </si>
  <si>
    <t>RRID:AB_10863579</t>
  </si>
  <si>
    <t>Synthetic peptide conjugated to KLH derived from within residues 1-100 of human beta Actin</t>
  </si>
  <si>
    <t>Anti-beta Actin [mAbcam 8226]
antibody ab8226</t>
  </si>
  <si>
    <t>Abcam PLC
Cambridge, UK
ab8226</t>
  </si>
  <si>
    <t>Mouse monoclonal IgG1
Clone: mAbcam 8226</t>
  </si>
  <si>
    <t>Endocrinology 2013 154: 3377-3386</t>
  </si>
  <si>
    <t>10.1210/en.2013-1102</t>
  </si>
  <si>
    <t>β-Actin</t>
  </si>
  <si>
    <t>Abcam PLC, Cambridge, UK
# ab8226</t>
  </si>
  <si>
    <t>Mouse monoclonal IgG1  Clone: mAbcam 8226</t>
  </si>
  <si>
    <t>Endocrinology 2014 155: 1453-1465</t>
  </si>
  <si>
    <t>10.1210/en.2013-1822</t>
  </si>
  <si>
    <t>Hdac4</t>
  </si>
  <si>
    <t>Not available</t>
  </si>
  <si>
    <t>Anti-HDAC4 antibody - ChIP Grade</t>
  </si>
  <si>
    <t>Abcam-Cat ab1437</t>
  </si>
  <si>
    <t>Abcam Cat# ab1437, RRID:AB_301150</t>
  </si>
  <si>
    <t>ChIP (5µg per sample)</t>
  </si>
  <si>
    <t>RRID:AB_301150</t>
  </si>
  <si>
    <t>Hdac1</t>
  </si>
  <si>
    <t>EEKPEAKGVKEEVKLA</t>
  </si>
  <si>
    <t>Anti-HDAC1 [10E2] antibody</t>
  </si>
  <si>
    <t>Abcam-Cat ab46985</t>
  </si>
  <si>
    <t>Abcam Cat# ab46985, RRID:AB_880347</t>
  </si>
  <si>
    <t>RRID:AB_880347</t>
  </si>
  <si>
    <t>Hdac2</t>
  </si>
  <si>
    <t>C-SGEKTDTKGTKSEQLSNP</t>
  </si>
  <si>
    <t>Anti-HDAC2 antibody - ChIP Grade</t>
  </si>
  <si>
    <t>Abcam-Cat ab7029</t>
  </si>
  <si>
    <t>Abcam Cat# ab7029, RRID:AB_305706</t>
  </si>
  <si>
    <t>RRID:AB_305706</t>
  </si>
  <si>
    <t xml:space="preserve">RNA Pol II CTD </t>
  </si>
  <si>
    <t>RNA Pol II CTD repeat YSPTpSPS</t>
  </si>
  <si>
    <t>Anti-RNA polymerase II CTD repeat YSPTSPS (phospho S5) antibody - ChIP Grade</t>
  </si>
  <si>
    <t>Abcam-Cat. ab5131</t>
  </si>
  <si>
    <t>Abcam Cat# ab5131, RRID:AB_449369</t>
  </si>
  <si>
    <t>RRID:AB_449369</t>
  </si>
  <si>
    <t>Full length native protein from human erythrocytes</t>
  </si>
  <si>
    <t>abcam,  #ab9485</t>
  </si>
  <si>
    <t>1 in 5000</t>
  </si>
  <si>
    <t>Endocrinology 2013 154: 3209-3218</t>
  </si>
  <si>
    <t>10.1210/en.2013-1241</t>
  </si>
  <si>
    <t>MnSOD</t>
  </si>
  <si>
    <t>MnSOD Ab</t>
  </si>
  <si>
    <t>Abcam,  Cambridge, MA, ab13533</t>
  </si>
  <si>
    <t>Abcam Cat# ab13533, RRID:AB_300434</t>
  </si>
  <si>
    <t>RRID:AB_300434</t>
  </si>
  <si>
    <t xml:space="preserve">ACC  </t>
  </si>
  <si>
    <t xml:space="preserve">Abcam, (ab45174) </t>
  </si>
  <si>
    <t>Abcam Cat# ab45174, RRID:AB_867475</t>
  </si>
  <si>
    <t>Endocrinology 2014 155:2820-2830</t>
  </si>
  <si>
    <t>10.1210/en.2014-1072</t>
  </si>
  <si>
    <t>RRID:AB_867475</t>
  </si>
  <si>
    <t>PC1/3</t>
  </si>
  <si>
    <t>Anti-PC1/3 antibody</t>
  </si>
  <si>
    <t>Abcam, #11786</t>
  </si>
  <si>
    <t>Abcam Cat# ab11786, RRID:AB_298569</t>
  </si>
  <si>
    <t>Endocrinology 2013 154: 4757-4767</t>
  </si>
  <si>
    <t>10.1210/en.2013-1497</t>
  </si>
  <si>
    <t>RRID:AB_298569</t>
  </si>
  <si>
    <t>phosho FOXO1</t>
  </si>
  <si>
    <t>Rb pAb to FOXO1A (phospho S256)</t>
  </si>
  <si>
    <t>Abcam, #ab131339</t>
  </si>
  <si>
    <t>Abcam Cat# ab131339, RRID:AB_11159015</t>
  </si>
  <si>
    <t>1/300</t>
  </si>
  <si>
    <t>Endocrinology 2013 154:4790-4802</t>
  </si>
  <si>
    <t>10.1210/en.2013-1363</t>
  </si>
  <si>
    <t>RRID:AB_11159015</t>
  </si>
  <si>
    <t>Synthetic peptide derived from within residues 100 - 200 of Human UCP1</t>
  </si>
  <si>
    <t>Anti-UCP1 antibody (ab23841)</t>
  </si>
  <si>
    <t>Abcam, #ab23841</t>
  </si>
  <si>
    <t>Abcam Cat# ab23841, RRID:AB_2213764</t>
  </si>
  <si>
    <t>Endocrinology 2014 155: 485-501</t>
  </si>
  <si>
    <t>10.1210/en.2013-1629</t>
  </si>
  <si>
    <t>RRID:AB_2213764</t>
  </si>
  <si>
    <t>CD31 (PECAM)</t>
  </si>
  <si>
    <t>Anti-CD31 Antibody</t>
  </si>
  <si>
    <t>Abcam, #ab28364</t>
  </si>
  <si>
    <t>Recombinant fragment, corresponding to amino acids 1-101 of Human Adracalin</t>
  </si>
  <si>
    <t>MCSLGLFPPPPPRGQVTLYEHNNELVTGSSYESPPPDFRG QWINLPVLQLTKDPLKTPGRLDHGTRTAFIHHREQVWKRC INIWRDVGLFGVLNEIANSE</t>
  </si>
  <si>
    <t xml:space="preserve">Anti-Adracalin antibody </t>
  </si>
  <si>
    <t>abcam, #ab56384</t>
  </si>
  <si>
    <t>Abcam Cat# ab56384, RRID:AB_2273304</t>
  </si>
  <si>
    <t>1 in 500</t>
  </si>
  <si>
    <t>RRID:AB_2273304</t>
  </si>
  <si>
    <t>Recombinant fragment,  corresponding to amino acids 81-180 of Human StAR</t>
  </si>
  <si>
    <t>EAMQKALGILSNQEGWKKESQQDNGDKVMSKVVPDVGKVF RLEVVVDQPMERLYEELVERMEAMGEWNPNVKEIKVLQKI GKDTFITHELAAEAAGNLVG</t>
  </si>
  <si>
    <t>Anti- StAR antibody</t>
  </si>
  <si>
    <t>abcam, #ab58013</t>
  </si>
  <si>
    <t>Abcam Cat# ab58013, RRID:AB_945646</t>
  </si>
  <si>
    <t>RRID:AB_945646</t>
  </si>
  <si>
    <t>Glut-4</t>
  </si>
  <si>
    <t>Anti-Glucose Transporter GLUT4 antibody</t>
  </si>
  <si>
    <t>Abcam, #ab654</t>
  </si>
  <si>
    <t>Rabbit muscle GAPDH</t>
  </si>
  <si>
    <t>abcam, #ab8245</t>
  </si>
  <si>
    <t>ATP5a1</t>
  </si>
  <si>
    <t>MitoProfile® Total OXPHOS Rodent WB Antibody Cocktail</t>
  </si>
  <si>
    <t>Abcam, 110413</t>
  </si>
  <si>
    <t xml:space="preserve">Mouse </t>
  </si>
  <si>
    <t>Endocrinology 2013 154: 2650-2662</t>
  </si>
  <si>
    <t>10.1210/en.2012-2272</t>
  </si>
  <si>
    <t>RRID:AB_2629281</t>
  </si>
  <si>
    <t>CI subunit NDUFB8</t>
  </si>
  <si>
    <t>Abcam Cat# ab110242, RRID:AB_10859122</t>
  </si>
  <si>
    <t>RRID:AB_10859122</t>
  </si>
  <si>
    <t>UQCRC2</t>
  </si>
  <si>
    <t>Egr-1</t>
  </si>
  <si>
    <t>Egr-1 EPR5014 (2)</t>
  </si>
  <si>
    <t>Abcam, ab 133695</t>
  </si>
  <si>
    <t>Abcam Cat# ab133695, RRID:AB_2616601</t>
  </si>
  <si>
    <t>RRID:AB_2616601</t>
  </si>
  <si>
    <t>Progesterone receptors A and B. Detests targets from mouse, rat, sheep, rabbit, guinea pig, cow, dog, human, marsupials and rhesus monkey</t>
  </si>
  <si>
    <t>Synthetic peptide corresponding to Human Progesterone Receptor aa 533-547.Sequence: GLPQVYPPYLNLRP</t>
  </si>
  <si>
    <t>PR</t>
  </si>
  <si>
    <t>Abcam, ab-2764</t>
  </si>
  <si>
    <t>Abcam Cat# ab2764, RRID:AB_303278</t>
  </si>
  <si>
    <t>200x</t>
  </si>
  <si>
    <t>Endocrinology 2014 155: 3065-3078</t>
  </si>
  <si>
    <t>10.1210/en.2013-1916</t>
  </si>
  <si>
    <t>RRID:AB_303278</t>
  </si>
  <si>
    <t>Caspase-3</t>
  </si>
  <si>
    <t>Recombinant protein</t>
  </si>
  <si>
    <t>abcam, ab-44976</t>
  </si>
  <si>
    <t>Abcam Cat# ab44976, RRID:AB_868674</t>
  </si>
  <si>
    <t>1:1000-2000</t>
  </si>
  <si>
    <t>Endocrinology 2014 155:4250-4265</t>
  </si>
  <si>
    <t>10.1210/en.2014-1201</t>
  </si>
  <si>
    <t>RRID:AB_868674</t>
  </si>
  <si>
    <t>Delta-like ligand 4</t>
  </si>
  <si>
    <t>DLL4</t>
  </si>
  <si>
    <t>Abcam, ab-7280</t>
  </si>
  <si>
    <t>Abcam Cat# ab7280, RRID:AB_449562</t>
  </si>
  <si>
    <t>Endocrinology 2014 155: 263-274</t>
  </si>
  <si>
    <t>10.1210/en.2013-1455</t>
  </si>
  <si>
    <t>RRID:AB_449562</t>
  </si>
  <si>
    <t>Notch Receptor 2</t>
  </si>
  <si>
    <t>Notch2</t>
  </si>
  <si>
    <t>Abcam, ab118824</t>
  </si>
  <si>
    <t>Abcam Cat# ab118824, RRID:AB_10901149</t>
  </si>
  <si>
    <t>RRID:AB_10901149</t>
  </si>
  <si>
    <t>MTCO1</t>
  </si>
  <si>
    <t>Abcam, ab14705</t>
  </si>
  <si>
    <t>Abcam Cat# ab14705, RRID:AB_2084810</t>
  </si>
  <si>
    <t>anti - mouse</t>
  </si>
  <si>
    <t>1 - 1000</t>
  </si>
  <si>
    <t>Endocrinology 2013 154: 2663-2675</t>
  </si>
  <si>
    <t>10.1210/en.2013-1099</t>
  </si>
  <si>
    <t>RRID:AB_2084810</t>
  </si>
  <si>
    <t>Cytokeratin-19</t>
  </si>
  <si>
    <t>Human Peptide, C-term.</t>
  </si>
  <si>
    <t>Ab15463</t>
  </si>
  <si>
    <t>Abcam, Ab15463</t>
  </si>
  <si>
    <t>Abcam Cat# ab15463, RRID:AB_2281021</t>
  </si>
  <si>
    <t xml:space="preserve">0,5-1 ug/ml </t>
  </si>
  <si>
    <t>Endocrinology 2014 155: 1280-1290</t>
  </si>
  <si>
    <t>10.1210/en.2013-1934</t>
  </si>
  <si>
    <t>RRID:AB_2281021</t>
  </si>
  <si>
    <t>C-terminus K19</t>
  </si>
  <si>
    <t>Keratin (K)19</t>
  </si>
  <si>
    <t>Abcam, ab15463</t>
  </si>
  <si>
    <t>Endocrinology 2014 155: 2534-2544</t>
  </si>
  <si>
    <t>10.1210/en.2013-2054</t>
  </si>
  <si>
    <t>TGF-b3</t>
  </si>
  <si>
    <t>Anto-TGF beta 3 antibody</t>
  </si>
  <si>
    <t>Abcam, ab15537</t>
  </si>
  <si>
    <t>Abcam Cat# ab15537, RRID:AB_2202305</t>
  </si>
  <si>
    <t>1in1000-Wb, 1in100-IHC</t>
  </si>
  <si>
    <t>Endocrinology 2014 155:1606-1617</t>
  </si>
  <si>
    <t>10.1210/en.2013-1948</t>
  </si>
  <si>
    <t>RRID:AB_2202305</t>
  </si>
  <si>
    <t>Abcam, ab15580</t>
  </si>
  <si>
    <t>Abcam Cat# ab15580, RRID:AB_44320</t>
  </si>
  <si>
    <t>Endocrinology 2014 155: 392-404</t>
  </si>
  <si>
    <t>10.1210/en.2013-1663</t>
  </si>
  <si>
    <t>RRID:AB_44320</t>
  </si>
  <si>
    <t>calcium sensing receptor</t>
  </si>
  <si>
    <t>Synthetic peptide conjugated to KLH derived from within residues 1 - 100 of Rat Calcium Sensing Receptor.</t>
  </si>
  <si>
    <t>Abcam, ab18200</t>
  </si>
  <si>
    <t>Abcam Cat# ab18200, RRID:AB_725798</t>
  </si>
  <si>
    <t>1000X</t>
  </si>
  <si>
    <t>Endocrinology 2014 155: 56-67</t>
  </si>
  <si>
    <t>10.1210/en.2013-1608</t>
  </si>
  <si>
    <t>RRID:AB_725798</t>
  </si>
  <si>
    <t>Nr5a2 (Lrh-1)</t>
  </si>
  <si>
    <t xml:space="preserve">Anti-NR5A2 / LRH1 antibody </t>
  </si>
  <si>
    <t>Abcam, ab18293</t>
  </si>
  <si>
    <t>Abcam Cat# ab18293, RRID:AB_444391</t>
  </si>
  <si>
    <t>1:50 for IF / 1:500 for WB</t>
  </si>
  <si>
    <t>Endocrinology 2014 155: 1931-1943</t>
  </si>
  <si>
    <t>10.1210/en.2013-1765</t>
  </si>
  <si>
    <t>RRID:AB_444391</t>
  </si>
  <si>
    <t>LRH-1</t>
  </si>
  <si>
    <t>MSSNSDTGDL QESLKHGLTP IGAGLPDRHG SPIPARGRLV MLPKVETEAL GLARSHGEQG QMPENM</t>
  </si>
  <si>
    <t>Anti-NR5A2 / LRH1 antibody</t>
  </si>
  <si>
    <t>1in500-Wb</t>
  </si>
  <si>
    <t>aromatase</t>
  </si>
  <si>
    <t>anti-Aromatase antibody</t>
  </si>
  <si>
    <t>Abcam, ab18995</t>
  </si>
  <si>
    <t>Abcam Cat# ab18995, RRID:AB_444718</t>
  </si>
  <si>
    <t>Endocrinology 2014 155:2787-2796</t>
  </si>
  <si>
    <t>10.1210/en.2013-2155</t>
  </si>
  <si>
    <t>RRID:AB_444718</t>
  </si>
  <si>
    <t>PPAR Gamma</t>
  </si>
  <si>
    <t>Polyclonal-rabbit anti-PPAR gamma</t>
  </si>
  <si>
    <t>Abcam, ab19481</t>
  </si>
  <si>
    <t>Abcam Cat# ab19481, RRID:AB_444944</t>
  </si>
  <si>
    <t>Polyclonal Rabbit</t>
  </si>
  <si>
    <t>Endocrinology 2014 155: 3843-3852</t>
  </si>
  <si>
    <t>10.1210/en.2014-1076</t>
  </si>
  <si>
    <t>RRID:AB_444944</t>
  </si>
  <si>
    <t>Human Cripto1</t>
  </si>
  <si>
    <t>Anti-Cripto1 antibody</t>
  </si>
  <si>
    <t>Abcam, ab19917</t>
  </si>
  <si>
    <t>Abcam Cat# ab19917, RRID:AB_731742</t>
  </si>
  <si>
    <t>Rabbit IgG: polyclonal</t>
  </si>
  <si>
    <t>1:1000 (WB)</t>
  </si>
  <si>
    <t>Endocrinology 2013 154: 4099-4112</t>
  </si>
  <si>
    <t>10.1210/en.2013-1197</t>
  </si>
  <si>
    <t>RRID:AB_731742</t>
  </si>
  <si>
    <t>PTP1B</t>
  </si>
  <si>
    <t>Abcam, ab2009</t>
  </si>
  <si>
    <t>Abcam Cat# ab2009, RRID:AB_445322</t>
  </si>
  <si>
    <t>anti - rabbit</t>
  </si>
  <si>
    <t>RRID:AB_445322</t>
  </si>
  <si>
    <t>EPAC1</t>
  </si>
  <si>
    <t>Anti-Epac1 antibody (ab21235)</t>
  </si>
  <si>
    <t>abcam, ab21235</t>
  </si>
  <si>
    <t>Abcam Cat# ab21235, RRID:AB_2177467</t>
  </si>
  <si>
    <t>Endocrinology 2014 155: 240-248</t>
  </si>
  <si>
    <t>10.1210/en.2013-1478</t>
  </si>
  <si>
    <t>RRID:AB_2177467</t>
  </si>
  <si>
    <t>adiponectin</t>
  </si>
  <si>
    <t>Anti-Adiponectin antibody [19F1]</t>
  </si>
  <si>
    <t>Abcam, ab22554</t>
  </si>
  <si>
    <t>Abcam Cat# ab22554, RRID:AB_447152</t>
  </si>
  <si>
    <t>Mouse monoclonal antibody</t>
  </si>
  <si>
    <t>Endocrinology 2013 154: 2208-2221</t>
  </si>
  <si>
    <t>10.1210/en.2012-2096</t>
  </si>
  <si>
    <t>RRID:AB_447152</t>
  </si>
  <si>
    <t>Abcam, ab23841</t>
  </si>
  <si>
    <t>GFP protein</t>
  </si>
  <si>
    <t>Full length GFP protein</t>
  </si>
  <si>
    <t>Anti-GFP</t>
  </si>
  <si>
    <t>Abcam, ab290</t>
  </si>
  <si>
    <t>Endocrinology 2013 154: 2200-2207</t>
  </si>
  <si>
    <t>10.1210/en.2012-2230</t>
  </si>
  <si>
    <t>Cyclin D2</t>
  </si>
  <si>
    <t>Abcam, ab3087</t>
  </si>
  <si>
    <t>Abcam Cat# ab3087, RRID:AB_303494</t>
  </si>
  <si>
    <t>RRID:AB_303494</t>
  </si>
  <si>
    <t>T-PP2A</t>
  </si>
  <si>
    <t>Anti-PP2A alpha and beta antibody [Y119] </t>
  </si>
  <si>
    <t>Abcam, ab32141</t>
  </si>
  <si>
    <t>Abcam Cat# ab32141, RRID:AB_2169649</t>
  </si>
  <si>
    <t>Rabbit monoclonal </t>
  </si>
  <si>
    <t>Endocrinology 2014 155: 380-391</t>
  </si>
  <si>
    <t>10.1210/en.2013-1773</t>
  </si>
  <si>
    <t>RRID:AB_2169649</t>
  </si>
  <si>
    <t>1:402</t>
  </si>
  <si>
    <t>PAX7</t>
  </si>
  <si>
    <t>sintetic peptide conjugated with KLH derived from within residues 500 to the C-terminus of Human Pax7. Peptide available in Abcam as ab37576</t>
  </si>
  <si>
    <t>anti-PAX7, ab34360</t>
  </si>
  <si>
    <t>Abcam, ab34360</t>
  </si>
  <si>
    <t>Abcam Cat# ab34360, RRID:AB_881934</t>
  </si>
  <si>
    <t>rabbit, policlonal</t>
  </si>
  <si>
    <t>Endocrinology 2014 155: 3538-3549</t>
  </si>
  <si>
    <t>10.1210/en.2013-1820</t>
  </si>
  <si>
    <t>RRID:AB_881934</t>
  </si>
  <si>
    <t>TCTP</t>
  </si>
  <si>
    <t>Abcam, ab37506</t>
  </si>
  <si>
    <t>Abcam Cat# ab37506, RRID:AB_873574</t>
  </si>
  <si>
    <t>1:200~1:250</t>
  </si>
  <si>
    <t>RRID:AB_873574</t>
  </si>
  <si>
    <t>Human Nodal</t>
  </si>
  <si>
    <t>Anti-Nodal antibody</t>
  </si>
  <si>
    <t>Abcam, ab39242</t>
  </si>
  <si>
    <t>Abcam Cat# ab39242, RRID:AB_944458</t>
  </si>
  <si>
    <t>1:250 (IHC), 1:500 (WB)</t>
  </si>
  <si>
    <t>RRID:AB_944458</t>
  </si>
  <si>
    <t>11βHSD1 (WB)</t>
  </si>
  <si>
    <t>HSD11B1</t>
  </si>
  <si>
    <t>Abcam, ab39364</t>
  </si>
  <si>
    <t>Abcam Cat# ab39364, RRID:AB_731458</t>
  </si>
  <si>
    <t xml:space="preserve"> 1:500</t>
  </si>
  <si>
    <t>10.1210/en.2012-2114</t>
  </si>
  <si>
    <t>RRID:AB_731458</t>
  </si>
  <si>
    <t>Ezrin</t>
  </si>
  <si>
    <t>Recombinant protein, corresponding to amino acids 362-585 of human ezrin.</t>
  </si>
  <si>
    <t xml:space="preserve"> Ezrin</t>
  </si>
  <si>
    <t>Abcam, ab4069</t>
  </si>
  <si>
    <t>Abcam Cat# ab4069, RRID:AB_304261</t>
  </si>
  <si>
    <t>1:300 IB: 1:50 IF</t>
  </si>
  <si>
    <t>Endocrinology 2014 155: 3981-3995</t>
  </si>
  <si>
    <t>10.1210/en.2014-1163</t>
  </si>
  <si>
    <t>RRID:AB_304261</t>
  </si>
  <si>
    <t>Human Cytokeratin 19</t>
  </si>
  <si>
    <t>Anti-Cytokeratin 19 antibody [BA-17] (Biotin)</t>
  </si>
  <si>
    <t>Abcam, ab45077</t>
  </si>
  <si>
    <t>Abcam Cat# ab45077, RRID:AB_736398</t>
  </si>
  <si>
    <t>Mouse IgG1: monoclonal</t>
  </si>
  <si>
    <t>1:500 (IF)</t>
  </si>
  <si>
    <t>RRID:AB_736398</t>
  </si>
  <si>
    <t>p-FAK-Tyr397</t>
  </si>
  <si>
    <t>Synthetic phosphopeptide containing Tyr397</t>
  </si>
  <si>
    <t>Abcam, Ab4803</t>
  </si>
  <si>
    <t>Abcam Cat# ab4803, RRID:AB_304640</t>
  </si>
  <si>
    <t>1:300 IB: 1:100 IF</t>
  </si>
  <si>
    <t>Endocrinology 2014 155: 249-262</t>
  </si>
  <si>
    <t>10.1210/en.2013-1657</t>
  </si>
  <si>
    <t>RRID:AB_304640</t>
  </si>
  <si>
    <t>p-FAK Tyr397</t>
  </si>
  <si>
    <t>1:1000 IB: 1:300 IP: 1:100 IF</t>
  </si>
  <si>
    <t>microtuble-associated protein light chain 3 (LC3)</t>
  </si>
  <si>
    <t>anti-LC3B antibody</t>
  </si>
  <si>
    <t>Abcam, ab48394</t>
  </si>
  <si>
    <t>Abcam Cat# ab48394, RRID:AB_881433</t>
  </si>
  <si>
    <t>rabbit, polyclonal</t>
  </si>
  <si>
    <t>Endocrinology 2013 154: 3228-323</t>
  </si>
  <si>
    <t>10.1210/en.2013-1249</t>
  </si>
  <si>
    <t>RRID:AB_881433</t>
  </si>
  <si>
    <t>IBA1</t>
  </si>
  <si>
    <t>Synthetic peptide: C-TGPPAKKAISELP, corresponding to amino acids 135-147 of Human Iba1</t>
  </si>
  <si>
    <t>Anti-Iba1 antibody</t>
  </si>
  <si>
    <t>Abcam, ab5076</t>
  </si>
  <si>
    <t>Abcam Cat# ab5076, RRID:AB_2224402</t>
  </si>
  <si>
    <t>Goat: polyclonal</t>
  </si>
  <si>
    <t>1:200 [ICC]</t>
  </si>
  <si>
    <t>Endocrinology 2013 154: 2468-2480</t>
  </si>
  <si>
    <t>10.1210/en.2012-2109</t>
  </si>
  <si>
    <t>RRID:AB_2224402</t>
  </si>
  <si>
    <t>LEF1</t>
  </si>
  <si>
    <t>C-QHEQRKEQEPKRPH</t>
  </si>
  <si>
    <t>Anti-Lef1 antibody (ab52017)</t>
  </si>
  <si>
    <t>Abcam, ab52017</t>
  </si>
  <si>
    <t>Abcam Cat# ab52017, RRID:AB_880869</t>
  </si>
  <si>
    <t>Endocrinology 2014 155: 449-462</t>
  </si>
  <si>
    <t>10.1210/en.2013-1507</t>
  </si>
  <si>
    <t>RRID:AB_880869</t>
  </si>
  <si>
    <t>ANO1（TMEM16A）</t>
  </si>
  <si>
    <t>anti-TMEM16A antibody</t>
  </si>
  <si>
    <t>Abcam, ab53212,</t>
  </si>
  <si>
    <t>Abcam Cat# ab53212, RRID:AB_883075</t>
  </si>
  <si>
    <t>RRID:AB_883075</t>
  </si>
  <si>
    <t>HADHA</t>
  </si>
  <si>
    <t>Anti- HADHA antibody</t>
  </si>
  <si>
    <t>Abcam, ab54477</t>
  </si>
  <si>
    <t>Abcam Cat# ab54477, RRID:AB_2263836</t>
  </si>
  <si>
    <t>RRID:AB_2263836</t>
  </si>
  <si>
    <t>Abcam, ab55676</t>
  </si>
  <si>
    <t>Abcam Cat# ab55676, RRID:AB_2151660</t>
  </si>
  <si>
    <t>Mouse IgG: monoclonal</t>
  </si>
  <si>
    <t>1:50 (IF)</t>
  </si>
  <si>
    <t>RRID:AB_2151660</t>
  </si>
  <si>
    <t>Smooth muscle actin</t>
  </si>
  <si>
    <t>Human SMA, synt. N-terminal</t>
  </si>
  <si>
    <t>Ab5694</t>
  </si>
  <si>
    <t>Abcam, Ab5694</t>
  </si>
  <si>
    <t>P70 S6 Kinase beta (phospho T389)</t>
  </si>
  <si>
    <t>Abcam, ab60948</t>
  </si>
  <si>
    <t>Abcam Cat# ab60948, RRID:AB_944606</t>
  </si>
  <si>
    <t>1:100~1:1000</t>
  </si>
  <si>
    <t>RRID:AB_944606</t>
  </si>
  <si>
    <t>βactin</t>
  </si>
  <si>
    <t>AC-15</t>
  </si>
  <si>
    <t>Abcam, ab6276</t>
  </si>
  <si>
    <t>1:5000 WB</t>
  </si>
  <si>
    <t>Endocrinology 2013 154: 2081-2091</t>
  </si>
  <si>
    <t>10.1210/en.2012-2051</t>
  </si>
  <si>
    <t>Beta actin (WB)</t>
  </si>
  <si>
    <t>Beta actin</t>
  </si>
  <si>
    <t>Mouse, Monoclonal</t>
  </si>
  <si>
    <t>1:20000</t>
  </si>
  <si>
    <t>10.1210/en.2012-2115</t>
  </si>
  <si>
    <t>full length of GFP, YFP</t>
  </si>
  <si>
    <t>Abcam, ab6556</t>
  </si>
  <si>
    <t>1/150</t>
  </si>
  <si>
    <t>Nr5a1 (SF-1)</t>
  </si>
  <si>
    <t>Anti-steroidogenic factor 1</t>
  </si>
  <si>
    <t>Abcam, ab65815</t>
  </si>
  <si>
    <t>Abcam Cat# ab65815, RRID:AB_1925469</t>
  </si>
  <si>
    <t>1:200 for IF</t>
  </si>
  <si>
    <t>RRID:AB_1925469</t>
  </si>
  <si>
    <t>m-PP2Aα</t>
  </si>
  <si>
    <t>KLH-C-ßA-RRTPDYFL-OMe</t>
  </si>
  <si>
    <t>Anti-PP2A alpha (methyl L309) [2A10] </t>
  </si>
  <si>
    <t>Abcam, ab66597</t>
  </si>
  <si>
    <t>Abcam Cat# ab66597, RRID:AB_2169497</t>
  </si>
  <si>
    <t>1:400</t>
  </si>
  <si>
    <t>RRID:AB_2169497</t>
  </si>
  <si>
    <t>aP2</t>
  </si>
  <si>
    <t xml:space="preserve">Anti-FABP4 antibody </t>
  </si>
  <si>
    <t xml:space="preserve">Abcam, ab66682, </t>
  </si>
  <si>
    <t>Abcam Cat# ab66682, RRID:AB_1310219</t>
  </si>
  <si>
    <t>Endocrinology 2014 155: 793-804</t>
  </si>
  <si>
    <t>10.1210/en.2013-1601</t>
  </si>
  <si>
    <t>RRID:AB_1310219</t>
  </si>
  <si>
    <t>Delta-like ligand 1</t>
  </si>
  <si>
    <t>DLL1</t>
  </si>
  <si>
    <t>Abcam, ab76655</t>
  </si>
  <si>
    <t>Abcam Cat# ab76655, RRID:AB_2092806</t>
  </si>
  <si>
    <t>RRID:AB_2092806</t>
  </si>
  <si>
    <t>α-smooth muscle actin</t>
  </si>
  <si>
    <t>The N-terminal decapeptide</t>
  </si>
  <si>
    <t>anti-α-smooth muscle actin, Clone 1A4</t>
  </si>
  <si>
    <t>Abcam, ab7817</t>
  </si>
  <si>
    <t>Abcam Cat# ab7817, RRID:AB_262054</t>
  </si>
  <si>
    <t>Endocrinology 2014 155: 663-669</t>
  </si>
  <si>
    <t>10.1210/en.2013-1763</t>
  </si>
  <si>
    <t>RRID:AB_262054</t>
  </si>
  <si>
    <t>Abcam, ab7842</t>
  </si>
  <si>
    <t>Abcam Cat# ab7842, RRID:AB_306130</t>
  </si>
  <si>
    <t>guinea pig polyclonal</t>
  </si>
  <si>
    <t>Endocrinology 2014 155:3352-3364</t>
  </si>
  <si>
    <t>10.1210/en.2013-2134</t>
  </si>
  <si>
    <t>RRID:AB_306130</t>
  </si>
  <si>
    <t>Filamin A</t>
  </si>
  <si>
    <t xml:space="preserve">Platelet filamin </t>
  </si>
  <si>
    <t>Abcam, Ab80837</t>
  </si>
  <si>
    <t>Abcam Cat# ab80837, RRID:AB_1640513</t>
  </si>
  <si>
    <t>1:500 IB: 1:100 IF</t>
  </si>
  <si>
    <t>RRID:AB_1640513</t>
  </si>
  <si>
    <t>BETA-ACTIN</t>
  </si>
  <si>
    <t>Synthetic peptide derived from within residues 1-100 of human beta-actin</t>
  </si>
  <si>
    <t>Abcam, ab8227</t>
  </si>
  <si>
    <t>1 / 500</t>
  </si>
  <si>
    <t>Rabbit muscle GAPDH.</t>
  </si>
  <si>
    <t xml:space="preserve"> GAPDH</t>
  </si>
  <si>
    <t>Abcam, ab8245</t>
  </si>
  <si>
    <t>1:1000 IB</t>
  </si>
  <si>
    <t>insulin</t>
  </si>
  <si>
    <t>Abcam, ab8304</t>
  </si>
  <si>
    <t>Abcam Cat# ab8304, RRID:AB_2126399</t>
  </si>
  <si>
    <t>RRID:AB_2126399</t>
  </si>
  <si>
    <t>IGFBP-2</t>
  </si>
  <si>
    <t>Anti-IGFBP2 Antibody</t>
  </si>
  <si>
    <t>Abcam, ab84964</t>
  </si>
  <si>
    <t>Abcam Cat# ab84964, RRID:AB_1925092</t>
  </si>
  <si>
    <t>1 in 1,000</t>
  </si>
  <si>
    <t>Endocrinology 2014 155:2133-2143</t>
  </si>
  <si>
    <t>10.1210/en.2013-2099</t>
  </si>
  <si>
    <t>RRID:AB_1925092</t>
  </si>
  <si>
    <t>Txnip</t>
  </si>
  <si>
    <t>Abcam, ab86983</t>
  </si>
  <si>
    <t>Abcam Cat# ab86983, RRID:AB_10671813</t>
  </si>
  <si>
    <t>Endocrinology 2014 155: 1956-1969</t>
  </si>
  <si>
    <t>10.1210/en.2013-2081</t>
  </si>
  <si>
    <t>RRID:AB_10671813</t>
  </si>
  <si>
    <t>TXNIP</t>
  </si>
  <si>
    <t>Within 300 residues to the C-terminus of human TXNIP</t>
  </si>
  <si>
    <t>Anti-TXNIP</t>
  </si>
  <si>
    <t>5 ug/ml</t>
  </si>
  <si>
    <t>Endocrinology 2014 155:1956-1969</t>
  </si>
  <si>
    <t>agtr2</t>
  </si>
  <si>
    <t xml:space="preserve">Anti-Angiotensin II Type 2 Receptor antibody [EPR3876] </t>
  </si>
  <si>
    <t>Abcam, ab92445</t>
  </si>
  <si>
    <t>Abcam Cat# ab92445, RRID:AB_10561969</t>
  </si>
  <si>
    <t>RRID:AB_10561969</t>
  </si>
  <si>
    <t>glucagon</t>
  </si>
  <si>
    <t>Abcam, ab92517</t>
  </si>
  <si>
    <t>Abcam Cat# ab92517, RRID:AB_10561971</t>
  </si>
  <si>
    <t>RRID:AB_10561971</t>
  </si>
  <si>
    <t>Human GAPDH</t>
  </si>
  <si>
    <t xml:space="preserve">Anti-GAPDH antibody (HRP) </t>
  </si>
  <si>
    <t>Abcam, ab9385</t>
  </si>
  <si>
    <t>Abcam Cat# ab9385, RRID:AB_449791</t>
  </si>
  <si>
    <t>1:2000 (WB)</t>
  </si>
  <si>
    <t>RRID:AB_449791</t>
  </si>
  <si>
    <t>Integrin alpha 5</t>
  </si>
  <si>
    <t>Abcam, ab93943</t>
  </si>
  <si>
    <t>StAR</t>
  </si>
  <si>
    <t>Abcam, ab96637</t>
  </si>
  <si>
    <t>Abcam Cat# ab96637, RRID:AB_10678397</t>
  </si>
  <si>
    <t>Endocrinology 2014 155: 2976-2985</t>
  </si>
  <si>
    <t>10.1210/en.2013-1844</t>
  </si>
  <si>
    <t>RRID:AB_10678397</t>
  </si>
  <si>
    <t>β actin</t>
  </si>
  <si>
    <t>DDDIAALVIDNGSGK conjugated to KLH.</t>
  </si>
  <si>
    <t>Anti-beta Actin antibody [AC-15]</t>
  </si>
  <si>
    <t>abcam, ac6276</t>
  </si>
  <si>
    <t>1:25000</t>
  </si>
  <si>
    <t>diacylglycerol kinase β</t>
  </si>
  <si>
    <t>Anti-DGKB antibody-C-terminal</t>
  </si>
  <si>
    <t>Abcam, Cambridge, ab71699</t>
  </si>
  <si>
    <t>Abcam Cat# ab71699, RRID:AB_1268500</t>
  </si>
  <si>
    <t>Endocrinology 2013 154: 4089-4098</t>
  </si>
  <si>
    <t>10.1210/en.2013-1356</t>
  </si>
  <si>
    <t>RRID:AB_1268500</t>
  </si>
  <si>
    <t xml:space="preserve">β–actin </t>
  </si>
  <si>
    <t>#8229</t>
  </si>
  <si>
    <t>Abcam, Cambridge, MA</t>
  </si>
  <si>
    <t>Abcam Cat# ab8229, RRID:AB_306374</t>
  </si>
  <si>
    <t>Endocrinology 2013 154: 3118-3129</t>
  </si>
  <si>
    <t>10.1210/en.2013-1179</t>
  </si>
  <si>
    <t>RRID:AB_306374</t>
  </si>
  <si>
    <t>FASN</t>
  </si>
  <si>
    <t>ab22759</t>
  </si>
  <si>
    <t>Abcam Cat# ab22759, RRID:AB_732316</t>
  </si>
  <si>
    <t>Endocrinology 2013 154: 4113-4125</t>
  </si>
  <si>
    <t>10.1210/en.2012-2255</t>
  </si>
  <si>
    <t>RRID:AB_732316</t>
  </si>
  <si>
    <t>pAS160</t>
  </si>
  <si>
    <t>cat# 07-802</t>
  </si>
  <si>
    <t>Abcam Cat# ab7802, RRID:AB_2616602</t>
  </si>
  <si>
    <t>RRID:AB_2616602</t>
  </si>
  <si>
    <t>Rabbit anti-GAPDH</t>
  </si>
  <si>
    <t>Endocrinology 2014 155:2677-2687</t>
  </si>
  <si>
    <t>10.1210/en.2013-2065</t>
  </si>
  <si>
    <t>Rabbit anti-α-SMA</t>
  </si>
  <si>
    <t>rabbit anti-Ki67</t>
  </si>
  <si>
    <t>Abcam, Cambridge, MA, USA</t>
  </si>
  <si>
    <t>Endocrinology 2013 154: 4493-4502</t>
  </si>
  <si>
    <t>10.1210/en.2013-1463</t>
  </si>
  <si>
    <t>Synthetic peptide corresponding to amino acids 145-159 of Human UCP1</t>
  </si>
  <si>
    <t>Abcam, Cambridge, MA: ab10983</t>
  </si>
  <si>
    <t>Endocrinology 2013 154: 3152-3167</t>
  </si>
  <si>
    <t>10.1210/en.2012-2185</t>
  </si>
  <si>
    <t>Synthetic peptide corresponding to residues in the C terminus of Rat CEBPB</t>
  </si>
  <si>
    <t>C/EBPβ</t>
  </si>
  <si>
    <t>Abcam, Cambridge, MA: ab32358</t>
  </si>
  <si>
    <t>Abcam Cat# ab32358, RRID:AB_726796</t>
  </si>
  <si>
    <t>rabbit: monoclonal</t>
  </si>
  <si>
    <t>RRID:AB_726796</t>
  </si>
  <si>
    <t>Synthetic peptide corresponding to N terminal amino acids 1-14 of Mouse PPAR delta</t>
  </si>
  <si>
    <t>MEQPQEETPEAREE</t>
  </si>
  <si>
    <t>PPARδ</t>
  </si>
  <si>
    <t>Abcam, Cambridge, MA: ab8937-100</t>
  </si>
  <si>
    <t>Abcam Cat# ab8937, RRID:AB_306872</t>
  </si>
  <si>
    <t>RRID:AB_306872</t>
  </si>
  <si>
    <t>C terminal AA 265-267 of human POMC</t>
  </si>
  <si>
    <t>Ab32893</t>
  </si>
  <si>
    <t>Abcam, Cambridge, UK</t>
  </si>
  <si>
    <t>Abcam Cat# ab32893, RRID:AB_777375</t>
  </si>
  <si>
    <t>Goat polyclonal IgG</t>
  </si>
  <si>
    <t>Endocrinology 2014 155: 33-39</t>
  </si>
  <si>
    <t>10.1210/en.2013-1683</t>
  </si>
  <si>
    <t>RRID:AB_777375</t>
  </si>
  <si>
    <t>PRL</t>
  </si>
  <si>
    <t>Ab11301</t>
  </si>
  <si>
    <t>Abcam Cat# ab11301, RRID:AB_297907</t>
  </si>
  <si>
    <t>Mouse monoclonal IgG1</t>
  </si>
  <si>
    <t>RRID:AB_297907</t>
  </si>
  <si>
    <t>TSH</t>
  </si>
  <si>
    <t>Full length human TSH</t>
  </si>
  <si>
    <t>Ab75696</t>
  </si>
  <si>
    <t>Abcam Cat# ab75696, RRID:AB_2256474</t>
  </si>
  <si>
    <t>RRID:AB_2256474</t>
  </si>
  <si>
    <t>ERK1/2</t>
  </si>
  <si>
    <t>C terminal amino acids 317-339 of human ERK1/2</t>
  </si>
  <si>
    <t>Anti-ERK1+ERK2</t>
  </si>
  <si>
    <t>Abcam, Cambridge, UK
# AB17942</t>
  </si>
  <si>
    <t>Abcam Cat# ab17942, RRID:AB_2297336</t>
  </si>
  <si>
    <t>Rabbit polyclonal IgG</t>
  </si>
  <si>
    <t>RRID:AB_2297336</t>
  </si>
  <si>
    <t>PPARg</t>
  </si>
  <si>
    <t>Abcam, Cambridge, UK /ab19481</t>
  </si>
  <si>
    <t>1:250/ON, +4°C</t>
  </si>
  <si>
    <t>Endocrinology 2013 154: 3043-3053</t>
  </si>
  <si>
    <t>10.1210/en.2013-1028</t>
  </si>
  <si>
    <t>SFRP1</t>
  </si>
  <si>
    <t>Abcam, Cambridge, UK /ab4193</t>
  </si>
  <si>
    <t>Abcam Cat# ab4193, RRID:AB_304357</t>
  </si>
  <si>
    <t>1:400/ON, +4°C</t>
  </si>
  <si>
    <t>RRID:AB_304357</t>
  </si>
  <si>
    <t xml:space="preserve">β-catenin </t>
  </si>
  <si>
    <t>bcatenin</t>
  </si>
  <si>
    <t>Abcam, Cambridge, UK AB6302</t>
  </si>
  <si>
    <t>Abcam Cat# ab6302, RRID:AB_305407</t>
  </si>
  <si>
    <t>"1:2500"</t>
  </si>
  <si>
    <t>Endocrinology 2013 154: 2553-2561</t>
  </si>
  <si>
    <t>10.1210/en.2012-2199</t>
  </si>
  <si>
    <t>RRID:AB_305407</t>
  </si>
  <si>
    <t>STAR</t>
  </si>
  <si>
    <t>Recombinant full length rat steroidogenic acute regulatory protein</t>
  </si>
  <si>
    <t>Anti-StAR</t>
  </si>
  <si>
    <t>Abcam, Cambridge, UK, #ab 3343.</t>
  </si>
  <si>
    <t>Abcam Cat# 3343-1, RRID:AB_10641944</t>
  </si>
  <si>
    <t>IH: 1:100</t>
  </si>
  <si>
    <t>Endocrinology 2014 155: 3649-3660</t>
  </si>
  <si>
    <t>10.1210/en.2014-1266</t>
  </si>
  <si>
    <t>RRID:AB_10641944</t>
  </si>
  <si>
    <t>WB: 1:100</t>
  </si>
  <si>
    <t>SDPR</t>
  </si>
  <si>
    <t>Abcam, Cambridge, UK/ab103230</t>
  </si>
  <si>
    <t>Abcam Cat# ab103230, RRID:AB_10711660</t>
  </si>
  <si>
    <t>1:25/1 h, RT</t>
  </si>
  <si>
    <t>RRID:AB_10711660</t>
  </si>
  <si>
    <t>Eph receptor A5</t>
  </si>
  <si>
    <t>Abcam, Cambridge, UK/ab5397</t>
  </si>
  <si>
    <t>Abcam Cat# ab5397, RRID:AB_304858</t>
  </si>
  <si>
    <t>1:50/1 h, RT</t>
  </si>
  <si>
    <t>RRID:AB_304858</t>
  </si>
  <si>
    <t>Abcam, cat # Ab133657</t>
  </si>
  <si>
    <t>Abcam Cat# ab133657, RRID:AB_2616603</t>
  </si>
  <si>
    <t>1 to 10000</t>
  </si>
  <si>
    <t>Endocrinology 2014 155:3550-3560</t>
  </si>
  <si>
    <t>10.1210/en.2014-1159</t>
  </si>
  <si>
    <t>RRID:AB_2616603</t>
  </si>
  <si>
    <t>RAGE</t>
  </si>
  <si>
    <t>Not known</t>
  </si>
  <si>
    <t>Abcam, Cat# ab3611</t>
  </si>
  <si>
    <t>Abcam Cat# ab3611, RRID:AB_303947</t>
  </si>
  <si>
    <t xml:space="preserve">1:1000 </t>
  </si>
  <si>
    <t>Endocrinology 2014 155: 568-575</t>
  </si>
  <si>
    <t>10.1210/en.2013-1755</t>
  </si>
  <si>
    <t>RRID:AB_303947</t>
  </si>
  <si>
    <t>Chga</t>
  </si>
  <si>
    <t>Chromogranin-A</t>
  </si>
  <si>
    <t>Abcam, catalog # ab15160</t>
  </si>
  <si>
    <t>Abcam Cat# ab15160, RRID:AB_301704</t>
  </si>
  <si>
    <t>Endocrinology 2014 155: 3302-3314</t>
  </si>
  <si>
    <t>10.1210/en.2014-1112</t>
  </si>
  <si>
    <t>RRID:AB_301704</t>
  </si>
  <si>
    <t>Human beta actin</t>
  </si>
  <si>
    <t>Synthetic peptide derived from within
residues 1 - 100 of Human beta Actin</t>
  </si>
  <si>
    <t>Anti-beta Actin [mAbcam 8224] antibody - LoadingControl</t>
  </si>
  <si>
    <t>Abcam, clone No. mAbcam 8224</t>
  </si>
  <si>
    <t>Abcam Cat# ab8224, RRID:AB_449644</t>
  </si>
  <si>
    <t>Western blot: 1: 2,500</t>
  </si>
  <si>
    <t>Endocrinology 2014 155: 2166-2177</t>
  </si>
  <si>
    <t>10.1210/en.2013-1928</t>
  </si>
  <si>
    <t>RRID:AB_449644</t>
  </si>
  <si>
    <t xml:space="preserve">anti-neutrophil </t>
  </si>
  <si>
    <t>NIMP-R14</t>
  </si>
  <si>
    <t>Abcam, MA, USA: ab2557</t>
  </si>
  <si>
    <t>Abcam Cat# ab2557, RRID:AB_303154</t>
  </si>
  <si>
    <t xml:space="preserve">Rat monoclonal </t>
  </si>
  <si>
    <t>Endocrinology 2014 155: 1057-1066</t>
  </si>
  <si>
    <t>10.1210/en.2013-1772</t>
  </si>
  <si>
    <t>RRID:AB_303154</t>
  </si>
  <si>
    <t xml:space="preserve">anti-fibroblast specific protein 1 </t>
  </si>
  <si>
    <t>S100A4</t>
  </si>
  <si>
    <t>Abcam, MA, USA: ab27957</t>
  </si>
  <si>
    <t>Abcam Cat# ab27957, RRID:AB_2183775</t>
  </si>
  <si>
    <t>RRID:AB_2183775</t>
  </si>
  <si>
    <t xml:space="preserve">anti-CD3 </t>
  </si>
  <si>
    <t>CD3</t>
  </si>
  <si>
    <t>Abcam, MA, USA: ab5690</t>
  </si>
  <si>
    <t>Abcam Cat# ab5690, RRID:AB_305055</t>
  </si>
  <si>
    <t xml:space="preserve"> 1:150</t>
  </si>
  <si>
    <t>RRID:AB_305055</t>
  </si>
  <si>
    <t xml:space="preserve">anti-connective tissue growth factor </t>
  </si>
  <si>
    <t>CTGF</t>
  </si>
  <si>
    <t>Abcam, MA, USA: ab6992</t>
  </si>
  <si>
    <t>Abcam Cat# ab6992, RRID:AB_305688</t>
  </si>
  <si>
    <t>Rabbit polyclonal 1:400</t>
  </si>
  <si>
    <t xml:space="preserve"> 1:400</t>
  </si>
  <si>
    <t>RRID:AB_305688</t>
  </si>
  <si>
    <t>anti-collagen 3</t>
  </si>
  <si>
    <t>COL3</t>
  </si>
  <si>
    <t>Abcam, MA, USA: ab7778</t>
  </si>
  <si>
    <t>Abcam Cat# ab7778, RRID:AB_306066</t>
  </si>
  <si>
    <t>Rabbit polyclonal 1:100</t>
  </si>
  <si>
    <t>RRID:AB_306066</t>
  </si>
  <si>
    <t xml:space="preserve">anti-α smooth muscle actin </t>
  </si>
  <si>
    <t>αSMA</t>
  </si>
  <si>
    <t>Abcam, MA, USA: ab7817</t>
  </si>
  <si>
    <t>SDHB</t>
  </si>
  <si>
    <t>Abcam,110413</t>
  </si>
  <si>
    <t>p-BAD</t>
  </si>
  <si>
    <t>phospho Ser136 human BAD</t>
  </si>
  <si>
    <t>Abcam,Ab28824</t>
  </si>
  <si>
    <t>Abcam Cat# ab28824, RRID:AB_725616</t>
  </si>
  <si>
    <t>1 in  250</t>
  </si>
  <si>
    <t>Endocrinology 2014 155:3098-3111</t>
  </si>
  <si>
    <t>10.1210/en.2014-1111</t>
  </si>
  <si>
    <t>RRID:AB_725616</t>
  </si>
  <si>
    <t>Dio3</t>
  </si>
  <si>
    <t>250-300 of Rat Dio3</t>
  </si>
  <si>
    <t>Anti-Dio3 antibody</t>
  </si>
  <si>
    <t>abcam,ab82041</t>
  </si>
  <si>
    <t>Abcam Cat# ab82041, RRID:AB_1658682</t>
  </si>
  <si>
    <t xml:space="preserve">100X </t>
  </si>
  <si>
    <t>Endocrinology 2014 155:2704-2717</t>
  </si>
  <si>
    <t>10.1210/en.2014-1015</t>
  </si>
  <si>
    <t>RRID:AB_1658682</t>
  </si>
  <si>
    <t>hPTP1B</t>
  </si>
  <si>
    <t>PTP1B (FG6)</t>
  </si>
  <si>
    <t>Abcam:  # AB58789</t>
  </si>
  <si>
    <t>Abcam Cat# ab58789, RRID:AB_2174816</t>
  </si>
  <si>
    <t>RRID:AB_2174816</t>
  </si>
  <si>
    <t>β-Tubulin</t>
  </si>
  <si>
    <t>Syntheic peptide conjugated to KLH derived from within residues 1-100 of human β-Tubulin</t>
  </si>
  <si>
    <t>Anti-β-Tubulin</t>
  </si>
  <si>
    <t>Abcam: ab6046</t>
  </si>
  <si>
    <t>anti-rabbit, polyclonal</t>
  </si>
  <si>
    <t>Endocrinology 2014 155:2658-2666</t>
  </si>
  <si>
    <t>10.1210/en.2013-2177</t>
  </si>
  <si>
    <t>SERCA2A</t>
  </si>
  <si>
    <t>Purified canine cardiac sarcoplasmic reticulum vesicles</t>
  </si>
  <si>
    <t>Anti-SERCA ATPase antibody</t>
  </si>
  <si>
    <t>Abcam:2861</t>
  </si>
  <si>
    <t>Abcam Cat# ab2861, RRID:AB_2061425</t>
  </si>
  <si>
    <t xml:space="preserve">Endocrinology 2013 154: 2501-2513 </t>
  </si>
  <si>
    <t>10.1210/en.2013-1096</t>
  </si>
  <si>
    <t>RRID:AB_2061425</t>
  </si>
  <si>
    <t>phospho-phospholamban</t>
  </si>
  <si>
    <t>(RA[pS]TIEMPQQAR-C</t>
  </si>
  <si>
    <t>Anti-phospholamban (phosphoS16) antibody</t>
  </si>
  <si>
    <t>Abcam:ab15000</t>
  </si>
  <si>
    <t>Abcam Cat# ab15000, RRID:AB_301562</t>
  </si>
  <si>
    <t>Endocrinology 2013 154: 2501-2513</t>
  </si>
  <si>
    <t>RRID:AB_301562</t>
  </si>
  <si>
    <t>phospholamban</t>
  </si>
  <si>
    <t>D(2)KVQYLTRSAIRRASTIEMPQQAR</t>
  </si>
  <si>
    <t>Anti-phopsholamban antibody</t>
  </si>
  <si>
    <t>Abcam:ab2865</t>
  </si>
  <si>
    <t>Abcam Cat# ab2865, RRID:AB_2167905</t>
  </si>
  <si>
    <t>RRID:AB_2167905</t>
  </si>
  <si>
    <t>Nur77</t>
  </si>
  <si>
    <t>abcam/ab13851</t>
  </si>
  <si>
    <t>Abcam Cat# ab13851, RRID:AB_300679</t>
  </si>
  <si>
    <t>Endocrinology 2014 155: 2924-2931</t>
  </si>
  <si>
    <t>10.1210/en.2013-1758</t>
  </si>
  <si>
    <t>RRID:AB_300679</t>
  </si>
  <si>
    <t>FGF21</t>
  </si>
  <si>
    <t>abcam/ab64857</t>
  </si>
  <si>
    <t>Abcam Cat# ab64857, RRID:AB_2104485</t>
  </si>
  <si>
    <t>RRID:AB_2104485</t>
  </si>
  <si>
    <t>F4/80</t>
  </si>
  <si>
    <t>anti-F4/80</t>
  </si>
  <si>
    <t>AbD Serotec</t>
  </si>
  <si>
    <t>AbD Serotec Cat# MCA497RT, RRID:AB_1102558</t>
  </si>
  <si>
    <t>rat monoclonal</t>
  </si>
  <si>
    <t>Endocrinology 2014 155: 2301-2313</t>
  </si>
  <si>
    <t>10.1210/en.2013-1933</t>
  </si>
  <si>
    <t>RRID:AB_1102558</t>
  </si>
  <si>
    <t>MCA2077S</t>
  </si>
  <si>
    <t>AbD Serotec Cat# MCA2077S, RRID:AB_566942</t>
  </si>
  <si>
    <t>monoclonal, mouse</t>
  </si>
  <si>
    <t>Endocrinology 2014 155:1466-1475</t>
  </si>
  <si>
    <t>10.1210/en.2013-2096</t>
  </si>
  <si>
    <t>RRID:AB_566942</t>
  </si>
  <si>
    <t>Rat peritoneal macrophages</t>
  </si>
  <si>
    <t>MCA275R</t>
  </si>
  <si>
    <t>integrin αM (OX42)</t>
  </si>
  <si>
    <t>AbD Serotec (Raleigh, NC, USA</t>
  </si>
  <si>
    <t>AbD Serotec Cat# MCA275R, RRID:AB_321302</t>
  </si>
  <si>
    <t>Endocrinology 2013 154: 2318-2330</t>
  </si>
  <si>
    <t>10.1210/en.2012-2196</t>
  </si>
  <si>
    <t>RRID:AB_321302</t>
  </si>
  <si>
    <t>CD11b</t>
  </si>
  <si>
    <t>rat peritoneal macrophages</t>
  </si>
  <si>
    <t>Mouse anti rat CD11b</t>
  </si>
  <si>
    <t>Abd Serotec, MCA275G</t>
  </si>
  <si>
    <t>AbD Serotec Cat# MCA275G, RRID:AB_321301</t>
  </si>
  <si>
    <t>RRID:AB_321301</t>
  </si>
  <si>
    <t>monkey IgG</t>
  </si>
  <si>
    <t>AAI42P</t>
  </si>
  <si>
    <t>AbD Serotec, Oxford U)</t>
  </si>
  <si>
    <t>AbD Serotec Cat# AAI42P, RRID:AB_322527</t>
  </si>
  <si>
    <t>goat: polyclonal</t>
  </si>
  <si>
    <t>Endocrinology 2013 154: 4896-4907</t>
  </si>
  <si>
    <t>10.1210/en.2013-1717</t>
  </si>
  <si>
    <t>RRID:AB_322527</t>
  </si>
  <si>
    <t>CD68</t>
  </si>
  <si>
    <t>rat</t>
  </si>
  <si>
    <t>ED1</t>
  </si>
  <si>
    <t>AbD Serotec, Raleigh NC, MCA341R</t>
  </si>
  <si>
    <t>AbD Serotec Cat# MCA341R, RRID:AB_2291300</t>
  </si>
  <si>
    <t>Endocrinology 2014 155: 2266-2276</t>
  </si>
  <si>
    <t>10.1210/en.2013-1921</t>
  </si>
  <si>
    <t>RRID:AB_2291300</t>
  </si>
  <si>
    <t>CD3-12</t>
  </si>
  <si>
    <t>AbD Serotec, UK,MCA1477T</t>
  </si>
  <si>
    <t>AbD Serotec Cat# MCA1477T, RRID:AB_10845948</t>
  </si>
  <si>
    <t>Rat, monoclonal</t>
  </si>
  <si>
    <t>Endocrinology 2013 154: 3008-3015</t>
  </si>
  <si>
    <t>10.1210/en.2013-1576</t>
  </si>
  <si>
    <t>RRID:AB_10845948</t>
  </si>
  <si>
    <t xml:space="preserve">F4/80 </t>
  </si>
  <si>
    <t>CI:A3-1</t>
  </si>
  <si>
    <t>AbD Serotec, UK,MCA497RT</t>
  </si>
  <si>
    <t>Rat thymocyte membrane glycoprotein</t>
  </si>
  <si>
    <t>MCA46G</t>
  </si>
  <si>
    <t>MHC-II</t>
  </si>
  <si>
    <t>AbDSerotec</t>
  </si>
  <si>
    <t>AbD Serotec Cat# MCA46G, RRID:AB_322113</t>
  </si>
  <si>
    <t>RRID:AB_322113</t>
  </si>
  <si>
    <t>Ki67 motif containing cDNA</t>
  </si>
  <si>
    <t>NCL-Ki67p</t>
  </si>
  <si>
    <t>Abgent, #AP7656b</t>
  </si>
  <si>
    <t>Abgent Cat# AP7656b, RRID:AB_2265289</t>
  </si>
  <si>
    <t>RRID:AB_2265289</t>
  </si>
  <si>
    <t>AKR1C3</t>
  </si>
  <si>
    <t>114-143 aa Central region</t>
  </si>
  <si>
    <t>AP11656c</t>
  </si>
  <si>
    <t>Abgent, AP11656c</t>
  </si>
  <si>
    <t>Abgent Cat# AP11656c, RRID:AB_10819466</t>
  </si>
  <si>
    <t>polyclonal rabbit IgG</t>
  </si>
  <si>
    <t>Endocrinology 2014 155: 3017-3024</t>
  </si>
  <si>
    <t>10.1210/en.2013-1848</t>
  </si>
  <si>
    <t>RRID:AB_10819466</t>
  </si>
  <si>
    <t>AKR1B1</t>
  </si>
  <si>
    <t>287~316 aa C-terminus</t>
  </si>
  <si>
    <t>AP2735b</t>
  </si>
  <si>
    <t>Abgent, AP2735b</t>
  </si>
  <si>
    <t>Abgent Cat# AP2735B, RRID:AB_2224152</t>
  </si>
  <si>
    <t>RRID:AB_2224152</t>
  </si>
  <si>
    <t>Tubulin</t>
  </si>
  <si>
    <t>anti-tubulin</t>
  </si>
  <si>
    <t>ABJ1178 Autogen Bioclear --&gt; Source Bioscience</t>
  </si>
  <si>
    <t xml:space="preserve">HA Tag </t>
  </si>
  <si>
    <t>Anti-HA Tag</t>
  </si>
  <si>
    <t>ABM (CAT#G036)</t>
  </si>
  <si>
    <t>Applied Biological Materials Cat# G036, RRID:AB_2616604</t>
  </si>
  <si>
    <t>1:500 IHC, 1:1000 WB</t>
  </si>
  <si>
    <t>RRID:AB_2616604</t>
  </si>
  <si>
    <t>Cyp27B1</t>
  </si>
  <si>
    <t>abn182</t>
  </si>
  <si>
    <t>Millipore Cat# ABN182, RRID:AB_2616605</t>
  </si>
  <si>
    <t>RRID:AB_2616605</t>
  </si>
  <si>
    <t>FILAMIN A</t>
  </si>
  <si>
    <t>C-TERMINAL</t>
  </si>
  <si>
    <t>FLNA</t>
  </si>
  <si>
    <t>ABNOVA M00002616-M01</t>
  </si>
  <si>
    <t>MOUSE</t>
  </si>
  <si>
    <t>PTEN</t>
  </si>
  <si>
    <t>PTEN Antibody</t>
  </si>
  <si>
    <t>Abnova, PAB12725</t>
  </si>
  <si>
    <t>Abnova Corporation Cat# PAB12725, RRID:AB_10554392</t>
  </si>
  <si>
    <t>RRID:AB_10554392</t>
  </si>
  <si>
    <t>Ryanodine receptor</t>
  </si>
  <si>
    <t>anti-RYR antibody</t>
  </si>
  <si>
    <t>ABR, MA3-916</t>
  </si>
  <si>
    <t>Thermo Fisher Scientific Cat# MA3-916, RRID:AB_2183054</t>
  </si>
  <si>
    <t>Endocrinology 2013 154: 4607-4617</t>
  </si>
  <si>
    <t>10.1210/en.2013-1737</t>
  </si>
  <si>
    <t>RRID:AB_2183054</t>
  </si>
  <si>
    <t>kisspeptin-10</t>
  </si>
  <si>
    <t>YNWNSFGLRY-NH2</t>
  </si>
  <si>
    <t>anti-kisspeptin-10</t>
  </si>
  <si>
    <t>AC 566, A. Caraty</t>
  </si>
  <si>
    <t>A. Caraty, INRA - French National Institute for Agricultural Research; Paris; France Cat# AC566, RRID:AB_2314709</t>
  </si>
  <si>
    <t>1:50 000</t>
  </si>
  <si>
    <t>Endocrinology 2014 155: 193-203</t>
  </si>
  <si>
    <t>10.1210/en.2013-1621</t>
  </si>
  <si>
    <t>RRID:AB_2314709</t>
  </si>
  <si>
    <t xml:space="preserve">R-spondin1 control peptide </t>
  </si>
  <si>
    <t>16 AA from near amino terminus of human Rspo1</t>
  </si>
  <si>
    <t>Acris Antibodies, Cat# AP30742CP-N</t>
  </si>
  <si>
    <t>1/1 for preabsorption</t>
  </si>
  <si>
    <t>Endocrinology 2014 155: 429-440</t>
  </si>
  <si>
    <t>10.1210/en.2013-1550</t>
  </si>
  <si>
    <t>R-spondin 1</t>
  </si>
  <si>
    <t>Antibody to Rspo1</t>
  </si>
  <si>
    <t>Acis Antibodies, Cat# AP30742PU-N</t>
  </si>
  <si>
    <t>Acris Antibodies GmbH Cat# AP30742PU-N, RRID:AB_10671357</t>
  </si>
  <si>
    <t>Rabbit, polyclonal, affinity purified</t>
  </si>
  <si>
    <t>RRID:AB_10671357</t>
  </si>
  <si>
    <t>phosphorylated p38</t>
  </si>
  <si>
    <t>Synthetic peptide corresponding to an amino acid sequence within p38 MAPK that includes phosphorylated Thr180 and Tyr182</t>
  </si>
  <si>
    <t>MAP kinase p38 alpha / MAPK14
pThr180/pTyr182</t>
  </si>
  <si>
    <t>Acris antibodies
2B Scientific, Upper Heyford, UK AP05898PU-N</t>
  </si>
  <si>
    <t>Acris Antibodies GmbH Cat# AP05898PU-N, RRID:AB_1620541</t>
  </si>
  <si>
    <t>RRID:AB_1620541</t>
  </si>
  <si>
    <t>Acris antibodies, 2B Scientific, Upper Heyford, UK                      # AP05898PU-N</t>
  </si>
  <si>
    <t>p38</t>
  </si>
  <si>
    <t>Synthetic 20 residue peptide based on human p38 (residues 341-360) with cysteine residue added and coupled to KLH</t>
  </si>
  <si>
    <t>MAP kinase p38 alpha / MAPK14</t>
  </si>
  <si>
    <t>Acris antibodies, 2B Scientific, Upper Heyford, UK                     # AP03041SU-N</t>
  </si>
  <si>
    <t>Acris Antibodies GmbH Cat# AP03041SU-N, RRID:AB_1619915</t>
  </si>
  <si>
    <t>RRID:AB_1619915</t>
  </si>
  <si>
    <t>anti-CD31</t>
  </si>
  <si>
    <t>Acris Antibodies: AP15436PU-N</t>
  </si>
  <si>
    <t>Acris Antibodies GmbH Cat# AP15436PU-N, RRID:AB_1927004</t>
  </si>
  <si>
    <t>RRID:AB_1927004</t>
  </si>
  <si>
    <t>Dnmt1</t>
  </si>
  <si>
    <t>EKDDREDKENAFKR</t>
  </si>
  <si>
    <t>Monoclonal Antibody to DNMT1 - Purified</t>
  </si>
  <si>
    <t>Acris-Cat. SM7026P</t>
  </si>
  <si>
    <t>Acris Antibodies GmbH Cat# SM7026P, RRID:AB_980461</t>
  </si>
  <si>
    <t>RRID:AB_980461</t>
  </si>
  <si>
    <t>Dnmt3a</t>
  </si>
  <si>
    <t>Bacteria expressed HIS-tag DNMT3a</t>
  </si>
  <si>
    <t>Monoclonal Antibody to DNMT3A (C-term) - Purified</t>
  </si>
  <si>
    <t>Acris-SM7028P</t>
  </si>
  <si>
    <t>Acris Antibodies GmbH Cat# SM7028P, RRID:AB_980472</t>
  </si>
  <si>
    <t>RRID:AB_980472</t>
  </si>
  <si>
    <t>Dnmt3b</t>
  </si>
  <si>
    <t>Bacteria expressed HIS-tag DNMT3b</t>
  </si>
  <si>
    <t>Monoclonal Antibody to DNMT3B - Purified</t>
  </si>
  <si>
    <t>Acris-SM7029P</t>
  </si>
  <si>
    <t xml:space="preserve">Human KLH-conj. peptide, </t>
  </si>
  <si>
    <t>AP08860PU-N</t>
  </si>
  <si>
    <t>Acris, AP08860PU-N</t>
  </si>
  <si>
    <t>Acris Antibodies GmbH Cat# AP08860PU-N, RRID:AB_2035673</t>
  </si>
  <si>
    <t>RRID:AB_2035673</t>
  </si>
  <si>
    <t>pSynapsin I (phospho-Synapsin I Ser62/67)</t>
  </si>
  <si>
    <t>Acris, catalog #AP08742PU-N, lot cvp409y</t>
  </si>
  <si>
    <t>Acris Antibodies GmbH Cat# AP08742PU-N, RRID:AB_1975711</t>
  </si>
  <si>
    <t>Endocrinology 2013 154: 2613-2625</t>
  </si>
  <si>
    <t>10.1210/en.2013-1062</t>
  </si>
  <si>
    <t>RRID:AB_1975711</t>
  </si>
  <si>
    <t>Endocrinology 2014 155: 275-286</t>
  </si>
  <si>
    <t>10.1210/en.2013-1569</t>
  </si>
  <si>
    <t>SREBP1</t>
  </si>
  <si>
    <t>amino acids 301-407</t>
  </si>
  <si>
    <t>SREBP-1 antibody (mAb), IgG-2A4</t>
  </si>
  <si>
    <t>Active Motif, 39939</t>
  </si>
  <si>
    <t>Active Motif Cat# 39939, RRID:AB_2616606</t>
  </si>
  <si>
    <t>Endocrinology 2014 155: 1498-1509</t>
  </si>
  <si>
    <t>10.1210/en.2013-1760</t>
  </si>
  <si>
    <t>RRID:AB_2616606</t>
  </si>
  <si>
    <t>corticotropin releasing hormone</t>
  </si>
  <si>
    <t>rat CRH (1-41)</t>
  </si>
  <si>
    <t>Advaced Targeting System: AB-02</t>
  </si>
  <si>
    <t>Advanced Targeting Systems Cat# AB-02, RRID:AB_171828</t>
  </si>
  <si>
    <t>Endocrinology 2013 154: 4570-4579</t>
  </si>
  <si>
    <t>10.1210/en.2013-1589</t>
  </si>
  <si>
    <t>RRID:AB_171828</t>
  </si>
  <si>
    <t>Follicle stimulating hormone-beta</t>
  </si>
  <si>
    <t>Beta Subunit</t>
  </si>
  <si>
    <t>human FSH-beta</t>
  </si>
  <si>
    <t>AF Parlow, Hormone Distribution Program</t>
  </si>
  <si>
    <t>Endocrinology 2014 155: 4027-4042</t>
  </si>
  <si>
    <t>10.1210/en.2014-1132</t>
  </si>
  <si>
    <t>Growth hormone</t>
  </si>
  <si>
    <t>1:200,000</t>
  </si>
  <si>
    <t>Luteinizing hormone-beta</t>
  </si>
  <si>
    <t>Beta subunit</t>
  </si>
  <si>
    <t>Human LH-beta</t>
  </si>
  <si>
    <t>RRID:AB_2314008</t>
  </si>
  <si>
    <t>Prolactin</t>
  </si>
  <si>
    <t>anti-r Prolactin</t>
  </si>
  <si>
    <t>1:10,000</t>
  </si>
  <si>
    <t>RRID:AB_2629220</t>
  </si>
  <si>
    <t>Thyroid stimulating hormone</t>
  </si>
  <si>
    <t>anti-r TSH-beta</t>
  </si>
  <si>
    <t>Dkk2</t>
  </si>
  <si>
    <t>Mouse Dkk-2 Antibody</t>
  </si>
  <si>
    <t>AF2435</t>
  </si>
  <si>
    <t>R and D Systems Cat# AF2435, RRID:AB_2230475</t>
  </si>
  <si>
    <t>0.1　μg/ml</t>
  </si>
  <si>
    <t>Endocrinology 2013 154: 4618-4626</t>
  </si>
  <si>
    <t>10.1210/en.2013-1387</t>
  </si>
  <si>
    <t>RRID:AB_2230475</t>
  </si>
  <si>
    <t>Dkk4</t>
  </si>
  <si>
    <t>Anti-mouse 
Dkk-4 antibody</t>
  </si>
  <si>
    <t>AF3105</t>
  </si>
  <si>
    <t>R and D Systems Cat# AF3105, RRID:AB_2261616</t>
  </si>
  <si>
    <t>0.2 μg/ml</t>
  </si>
  <si>
    <t>RRID:AB_2261616</t>
  </si>
  <si>
    <t xml:space="preserve">DCC </t>
  </si>
  <si>
    <t>anti-DCC</t>
  </si>
  <si>
    <t>AF5, Abcam, USA</t>
  </si>
  <si>
    <t>Abcam Cat# ab16793, RRID:AB_2089757</t>
  </si>
  <si>
    <t>RRID:AB_2089757</t>
  </si>
  <si>
    <t>Synthetic peptide rat GLT-1</t>
  </si>
  <si>
    <t>PA3-040A</t>
  </si>
  <si>
    <t>GLT-1</t>
  </si>
  <si>
    <t>Affinity BioReagents (Golden, CO, USA),</t>
  </si>
  <si>
    <t>Thermo Fisher Scientific Cat# PA3-040A, RRID:AB_2190755</t>
  </si>
  <si>
    <t>RRID:AB_2190755</t>
  </si>
  <si>
    <t>CYP19A1</t>
  </si>
  <si>
    <t>Recombinant full length human aromatase</t>
  </si>
  <si>
    <t xml:space="preserve">Anti-aromatase </t>
  </si>
  <si>
    <t>Affinity Bioreagents, Golden, CO, USA, #PA1-21398</t>
  </si>
  <si>
    <t>Thermo Fisher Scientific Cat# PA1-21398, RRID:AB_2088676</t>
  </si>
  <si>
    <t>RRID:AB_2088676</t>
  </si>
  <si>
    <t>WB: 1:200</t>
  </si>
  <si>
    <t>Adiponectin</t>
  </si>
  <si>
    <t>Affinity BioReagents: PA 1-054</t>
  </si>
  <si>
    <t>Thermo Fisher Scientific Cat# PA1-054, RRID:AB_325789</t>
  </si>
  <si>
    <t>Rabbit: Polyclonal</t>
  </si>
  <si>
    <t>10.1210/en.2013-1236</t>
  </si>
  <si>
    <t>http://dx.doi.org/10.1210/en.2013-1236#sthash.yaRXOneM.dpuf</t>
  </si>
  <si>
    <t>RRID:AB_325789</t>
  </si>
  <si>
    <t>Pou3f4</t>
  </si>
  <si>
    <t>Brain4</t>
  </si>
  <si>
    <t>Ak Ryan</t>
  </si>
  <si>
    <t>Mouse Polyclonal</t>
  </si>
  <si>
    <t>Kisspeptin 52</t>
  </si>
  <si>
    <t>PPVEGPAGRQRPLC</t>
  </si>
  <si>
    <t>AC 053</t>
  </si>
  <si>
    <t>Alain Caraty</t>
  </si>
  <si>
    <t>Sheep: polyclonal</t>
  </si>
  <si>
    <t>1 to 3000</t>
  </si>
  <si>
    <t>Endocrinology 2013 154: 2784-2794</t>
  </si>
  <si>
    <t>10.1210/en.2013-1222</t>
  </si>
  <si>
    <t>Mouse kisspeptin-10</t>
  </si>
  <si>
    <t>A.C. 564</t>
  </si>
  <si>
    <t>Alain Caraty (Université de Tours)</t>
  </si>
  <si>
    <t>Endocrinology 2014 155: 1010-1020</t>
  </si>
  <si>
    <t>10.1210/en.2013-1889</t>
  </si>
  <si>
    <t>Task3</t>
  </si>
  <si>
    <t>Alomone Labs, Jerusalem, Israel: APC-044</t>
  </si>
  <si>
    <t>Alomone Labs Cat# APC-044, RRID:AB_2039953</t>
  </si>
  <si>
    <t>Endocrinology 2013 154: 2712-2722</t>
  </si>
  <si>
    <t>10.1210/en.2013-1101</t>
  </si>
  <si>
    <t>RRID:AB_2039953</t>
  </si>
  <si>
    <t>SCNN1A</t>
  </si>
  <si>
    <t>Peptide (C)EELDRITEQTLFD, corresponding to amino acid residues 173-185 of rat ENaCα</t>
  </si>
  <si>
    <t>Anti-ENaCα</t>
  </si>
  <si>
    <t>Alomone Labs: ASC-030</t>
  </si>
  <si>
    <t>Alomone Labs Cat# ASC-030, RRID:AB_10917439</t>
  </si>
  <si>
    <t>RRID:AB_10917439</t>
  </si>
  <si>
    <t>rat/mouse insulin-like growth factor 1 (2 antibodies)</t>
  </si>
  <si>
    <t>not given by the manufacturer</t>
  </si>
  <si>
    <t>22-IG1MS-E01</t>
  </si>
  <si>
    <t xml:space="preserve">ALPCO </t>
  </si>
  <si>
    <t>Alpco Diagnostics Cat# 22-IG1MS-E01, RRID:AB_2616607</t>
  </si>
  <si>
    <t>Endocrinology 2014 155:3561-3571</t>
  </si>
  <si>
    <t>10.1210/en.2014-1126</t>
  </si>
  <si>
    <t>RRID:AB_2616607</t>
  </si>
  <si>
    <t>13-aa peptide from human GLUT-1</t>
  </si>
  <si>
    <t>GT12-A</t>
  </si>
  <si>
    <t>GLUT-1</t>
  </si>
  <si>
    <t>Alpha Diagnostic International</t>
  </si>
  <si>
    <t>Acris Antibodies GmbH Cat# GT12-A, RRID:AB_1874594</t>
  </si>
  <si>
    <t>RRID:AB_1874594</t>
  </si>
  <si>
    <t>16-aa peptide from rat GLUT-2</t>
  </si>
  <si>
    <t>GT21-A</t>
  </si>
  <si>
    <t>GLUT-2</t>
  </si>
  <si>
    <t>Acris Antibodies GmbH Cat# GT21-A, RRID:AB_1874600</t>
  </si>
  <si>
    <t>RRID:AB_1874600</t>
  </si>
  <si>
    <t>11-aa of rat GLAST</t>
  </si>
  <si>
    <t>GLASTT11-A</t>
  </si>
  <si>
    <t>GLAST</t>
  </si>
  <si>
    <t>Alpha Diagnostic International (San Antonio, TX, USA),</t>
  </si>
  <si>
    <t>Alpha Diagnostic International Cat# GLAST11-A, RRID:AB_1622409</t>
  </si>
  <si>
    <t>RRID:AB_1622409</t>
  </si>
  <si>
    <t>Leptin Receptorb</t>
  </si>
  <si>
    <t>OBR13S</t>
  </si>
  <si>
    <t>Alpha Diagnostics Int Services</t>
  </si>
  <si>
    <t>Biotrend Cat# OBR13-S, RRID:AB_2265735</t>
  </si>
  <si>
    <t>RRID:AB_2265735</t>
  </si>
  <si>
    <t>Anti-GAPDH</t>
  </si>
  <si>
    <t>AM4300, Ambion</t>
  </si>
  <si>
    <t>Ambion Cat# AM4300, RRID:AB_437392</t>
  </si>
  <si>
    <t>RRID:AB_437392</t>
  </si>
  <si>
    <t>AM4300</t>
  </si>
  <si>
    <t>Ambion</t>
  </si>
  <si>
    <t>Endocrinology 2013 154: 3502-3514</t>
  </si>
  <si>
    <t>10.1210/en.2012-2147</t>
  </si>
  <si>
    <t>GAPDH Ab</t>
  </si>
  <si>
    <t>Ambion #4300</t>
  </si>
  <si>
    <t xml:space="preserve">mouse, monoclonal </t>
  </si>
  <si>
    <t>1 to 2,500,000</t>
  </si>
  <si>
    <t>Endocrinology 2013 154: 3240-3250</t>
  </si>
  <si>
    <t>10.1210/en.2013-1293</t>
  </si>
  <si>
    <t>AMBION AM4300</t>
  </si>
  <si>
    <t>1 : 4000</t>
  </si>
  <si>
    <t>Bromodeoxyuridine</t>
  </si>
  <si>
    <t>Anti-BrdU</t>
  </si>
  <si>
    <t xml:space="preserve">Amersham Biosciences: RPN202 </t>
  </si>
  <si>
    <t>Amersham Biosciences Cat# RPN 202, RRID:AB_2314032</t>
  </si>
  <si>
    <t>RRID:AB_2314032</t>
  </si>
  <si>
    <t>ECL Anti-mouse IgG HRP-linked whole Ab</t>
  </si>
  <si>
    <t>Amersham NA931V</t>
  </si>
  <si>
    <t>GE Healthcare Cat# NA931, RRID:AB_772210</t>
  </si>
  <si>
    <t>WB 1:2500</t>
  </si>
  <si>
    <t>RRID:AB_772210</t>
  </si>
  <si>
    <t>ECL Anti-rabbit IgG HRP-linked whole Ab</t>
  </si>
  <si>
    <t>Amersham NA934V</t>
  </si>
  <si>
    <t>GE Healthcare Cat# NA934, RRID:AB_772211</t>
  </si>
  <si>
    <t>RRID:AB_772211</t>
  </si>
  <si>
    <t>Mouse IgG</t>
  </si>
  <si>
    <t>sheep-anti-mouse IgG HRP</t>
  </si>
  <si>
    <t>Amersham, NA931</t>
  </si>
  <si>
    <t>Sheep polyclonal</t>
  </si>
  <si>
    <t>1 in 10 000</t>
  </si>
  <si>
    <t>Endocrinology 2013 154: 4695-4706</t>
  </si>
  <si>
    <t>10.1210/en.2013-1561</t>
  </si>
  <si>
    <t>Rabbit IgG</t>
  </si>
  <si>
    <t>donkey-anti-rabbit IgG HRP</t>
  </si>
  <si>
    <t>Amersham, NA934</t>
  </si>
  <si>
    <t>1 in 2 000 for ELISA, 10 000 for WB</t>
  </si>
  <si>
    <t>donkey raised antibodies</t>
  </si>
  <si>
    <t>HRP-congugated donkey IgG</t>
  </si>
  <si>
    <t>Amersham: NA934V</t>
  </si>
  <si>
    <t>2500x</t>
  </si>
  <si>
    <t>16 aa near amino-terminus of human GAPDH</t>
  </si>
  <si>
    <t>glyceraldehyde 3-phosphate dehydrogenase (GAPDH)</t>
  </si>
  <si>
    <t>Anaspec (Fremont, CA, USA)</t>
  </si>
  <si>
    <t>AnaSpec; EGT Group Cat# 54593, RRID:AB_2107438</t>
  </si>
  <si>
    <t>RRID:AB_2107438</t>
  </si>
  <si>
    <t>Anaspec (Fremont, CA, USA): 54593</t>
  </si>
  <si>
    <t>Endocrinology 2014 155:2868-2880</t>
  </si>
  <si>
    <t>10.1210/en.2014-1074</t>
  </si>
  <si>
    <t>Renin</t>
  </si>
  <si>
    <t xml:space="preserve">Human renin, synt. C-terminal </t>
  </si>
  <si>
    <t>Anaspec, #54371</t>
  </si>
  <si>
    <t>AnaSpec; EGT Group Cat# 54371, RRID:AB_2179458</t>
  </si>
  <si>
    <t>RRID:AB_2179458</t>
  </si>
  <si>
    <t>GHSR</t>
  </si>
  <si>
    <t>Antibody was raised against a synthetic peptide derived from the internal sequence of human GHSR</t>
  </si>
  <si>
    <t>Anti-GHSR (IN)</t>
  </si>
  <si>
    <t>Anaspec: 55045A</t>
  </si>
  <si>
    <t>AnaSpec; EGT Group Cat# 55045A, RRID:AB_2111738</t>
  </si>
  <si>
    <t>RRID:AB_2111738</t>
  </si>
  <si>
    <t>B220</t>
  </si>
  <si>
    <t>RA3-3A1/6.1</t>
  </si>
  <si>
    <t>Ancell Corp, USA,720-020</t>
  </si>
  <si>
    <t>Ancell Cat# 720-020, RRID:AB_2617044</t>
  </si>
  <si>
    <t>RRID:AB_2617044</t>
  </si>
  <si>
    <t xml:space="preserve">Agouti-related peptide </t>
  </si>
  <si>
    <t>mouse AgRP (82-131)</t>
  </si>
  <si>
    <t>anti-AgRP</t>
  </si>
  <si>
    <t>AntibodieS Australia, Melbourne</t>
  </si>
  <si>
    <t>Antibodies Australia Cat# GPAAGRP.1, RRID:AB_2617045</t>
  </si>
  <si>
    <t>guniea pig polyclonal</t>
  </si>
  <si>
    <t>Endocrinology 2013 154: 4249-4258</t>
  </si>
  <si>
    <t>10.1210/en.2013-1274</t>
  </si>
  <si>
    <t>RRID:AB_2617045</t>
  </si>
  <si>
    <t>phospho-Torc2/CRCT2(S171)</t>
  </si>
  <si>
    <t xml:space="preserve">phospho-Torc2/CRCT2(S171) </t>
  </si>
  <si>
    <t>Antibodies-online GmbH ABIN745988</t>
  </si>
  <si>
    <t>Antibodies-Online.com Cat# ABIN745988, RRID:AB_11208800</t>
  </si>
  <si>
    <t>rabbit, polyclonal IgG</t>
  </si>
  <si>
    <t>Endocrinology 2014 155: 1207-1221</t>
  </si>
  <si>
    <t>10.1210/en.2013-1925</t>
  </si>
  <si>
    <t>RRID:AB_11208800</t>
  </si>
  <si>
    <t>Torc2/CRCT2</t>
  </si>
  <si>
    <t>Torc2/CRCT2 (5B10)</t>
  </si>
  <si>
    <t>Antibodies-online GmbH ABIN969067</t>
  </si>
  <si>
    <t>Antibodies-Online.com Cat# ABIN969067, RRID:AB_2616608</t>
  </si>
  <si>
    <t>mouse, monoclonal IgG1</t>
  </si>
  <si>
    <t>RRID:AB_2616608</t>
  </si>
  <si>
    <t>rabbit IgG (in RIA)</t>
  </si>
  <si>
    <t>ARγG-P4</t>
  </si>
  <si>
    <t>Antibodies, Inc., #51-155-0005</t>
  </si>
  <si>
    <t>Antibodies Incorporated Cat# 51-155-0005, RRID:AB_2617046</t>
  </si>
  <si>
    <t>goat</t>
  </si>
  <si>
    <t>Endocrinology 2013 154: 4777-4789</t>
  </si>
  <si>
    <t>10.1210/en.2013-1476</t>
  </si>
  <si>
    <t>RRID:AB_2617046</t>
  </si>
  <si>
    <t>tilapia FShβ</t>
  </si>
  <si>
    <t>Anti-rt FSHβ</t>
  </si>
  <si>
    <t xml:space="preserve">Antigen and antibody are self made </t>
  </si>
  <si>
    <t>Hebrew University Cat# Anti-rtFSHβ, RRID:AB_2617110</t>
  </si>
  <si>
    <t>Polyclonal, rabbit</t>
  </si>
  <si>
    <t>1:50000</t>
  </si>
  <si>
    <t>Endocrinology 2014 155: 1874-1886</t>
  </si>
  <si>
    <t>10.1210/en.2013-1894</t>
  </si>
  <si>
    <t>RRID:AB_2617110</t>
  </si>
  <si>
    <t>striped bass Kiss1 recombinant precursor</t>
  </si>
  <si>
    <t>anti-Kiss1</t>
  </si>
  <si>
    <t>antigen self made, antibodies generated by PTG labs USA</t>
  </si>
  <si>
    <t>striped bass Kiss2 recombinant precursor</t>
  </si>
  <si>
    <t>anti-Kiss2</t>
  </si>
  <si>
    <t>striped bass Lhβ</t>
  </si>
  <si>
    <t>Anti-striped bass Lhβ</t>
  </si>
  <si>
    <t>Antigen self purified, antibody self made</t>
  </si>
  <si>
    <t>1:60000</t>
  </si>
  <si>
    <t>Cytokeratin8/18</t>
  </si>
  <si>
    <t>Anti-Cytokeratin 8/18</t>
  </si>
  <si>
    <t>ARP American Research Products, Inc. 03-GP11</t>
  </si>
  <si>
    <t>ARP American Research Products Cat# 03-GP11, RRID:AB_1541064</t>
  </si>
  <si>
    <t>Guinea Pig: Polyclonal</t>
  </si>
  <si>
    <t>1:800</t>
  </si>
  <si>
    <t>Endocrinology 2014 155:805-817</t>
  </si>
  <si>
    <t>10.1210/en.2013-1955</t>
  </si>
  <si>
    <t>RRID:AB_1541064</t>
  </si>
  <si>
    <t>SREBP-1a</t>
  </si>
  <si>
    <t>amino acids 301-407 of human SREBP1</t>
  </si>
  <si>
    <t>ATCC, Manassas, VA</t>
  </si>
  <si>
    <t>Endocrinology 2013 154: 4826-4834</t>
  </si>
  <si>
    <t>10.1210/en.2013-1619</t>
  </si>
  <si>
    <t>human MCT8</t>
  </si>
  <si>
    <t>amino acids 52–155</t>
  </si>
  <si>
    <t>MCT8</t>
  </si>
  <si>
    <t>ATLAS, Stockholm, Swe, HPA003353</t>
  </si>
  <si>
    <t>Atlas Antibodies Cat# HPA003353, RRID:AB_611613</t>
  </si>
  <si>
    <t>"1:500"</t>
  </si>
  <si>
    <t>10.1210/en.2012-2198</t>
  </si>
  <si>
    <t>RRID:AB_611613</t>
  </si>
  <si>
    <t>Green Fluorescent Protein</t>
  </si>
  <si>
    <t>Aves Labs, catalog # GFP-1020</t>
  </si>
  <si>
    <t>Aves Labs Cat# GFP-1020, RRID:AB_10000240</t>
  </si>
  <si>
    <t>Chicken polyclonal</t>
  </si>
  <si>
    <t>RRID:AB_10000240</t>
  </si>
  <si>
    <t>Green fluorescent protein</t>
  </si>
  <si>
    <t>Recombinant full length protein</t>
  </si>
  <si>
    <t>GFP-1020</t>
  </si>
  <si>
    <t>Aves Labs, Tigard, OR</t>
  </si>
  <si>
    <t>Polyclonal raised in chicken eggs</t>
  </si>
  <si>
    <t>1:100,000</t>
  </si>
  <si>
    <t>Endocrinology 2014 155:2555-2565</t>
  </si>
  <si>
    <t>10.1210/en.2014-1065</t>
  </si>
  <si>
    <t>IgG (IHC)</t>
  </si>
  <si>
    <t>biotinylated goat anti-guinea pig</t>
  </si>
  <si>
    <t>BA1000, Vector Labs</t>
  </si>
  <si>
    <t>Vector Laboratories Cat# BA-1000, RRID:AB_2313606</t>
  </si>
  <si>
    <t>10.1210/en.2012-2117</t>
  </si>
  <si>
    <t>RRID:AB_2313606</t>
  </si>
  <si>
    <t>Biotinylated Goat Anti-Guinea Pig IgG Antibody</t>
  </si>
  <si>
    <t>BA7000, Vector Labs</t>
  </si>
  <si>
    <t>Vector Laboratories Cat# BA-7000, RRID:AB_2336132</t>
  </si>
  <si>
    <t>10.1210/en.2012-2118</t>
  </si>
  <si>
    <t>RRID:AB_2336132</t>
  </si>
  <si>
    <t>Biotinylated Goat Anti-Mouse IgG Antibody</t>
  </si>
  <si>
    <t>BA9200, Vector Labs</t>
  </si>
  <si>
    <t>Vector Laboratories Cat# BA-9200, RRID:AB_2336171</t>
  </si>
  <si>
    <t>RRID:AB_2336171</t>
  </si>
  <si>
    <t>Phosphorylated Serine 16 of Phospholamban</t>
  </si>
  <si>
    <t>Phospholamban Phospho Serine-16 Anti-Serum</t>
  </si>
  <si>
    <t>Badrilla, A010-12</t>
  </si>
  <si>
    <t>Badrilla Cat# A010-12, RRID:AB_2617047</t>
  </si>
  <si>
    <t>RRID:AB_2617047</t>
  </si>
  <si>
    <t>Phosphorylated Threonine 17 of Phospholamban</t>
  </si>
  <si>
    <t>Phospholamban Phospho Threonine-17 Anti-Serum</t>
  </si>
  <si>
    <t>Badrilla, A010-13</t>
  </si>
  <si>
    <t>Badrilla Cat# A010-13, RRID:AB_2617048</t>
  </si>
  <si>
    <t>RRID:AB_2617048</t>
  </si>
  <si>
    <t>Phospholamban</t>
  </si>
  <si>
    <t>Anti-Phospholamban A1 Antibody</t>
  </si>
  <si>
    <t>Badrilla, A010-14</t>
  </si>
  <si>
    <t>Badrilla Cat# A010-14, RRID:AB_2617049</t>
  </si>
  <si>
    <t>RRID:AB_2617049</t>
  </si>
  <si>
    <t>Phosphorylated Serine 2808 of Ryanodine receptor</t>
  </si>
  <si>
    <t>RYR2 Phospho Serine 2808 Anti-Serum</t>
  </si>
  <si>
    <t>Badrilla, A010-30</t>
  </si>
  <si>
    <t>Badrilla Cat# A010-30, RRID:AB_2617052</t>
  </si>
  <si>
    <t>RRID:AB_2617052</t>
  </si>
  <si>
    <t>Phosphorylated Serine 2814 of Ryanodine receptor</t>
  </si>
  <si>
    <t>RYR2 Phospho Serine 2814 Anti-Serum</t>
  </si>
  <si>
    <t>Badrilla, A010-31</t>
  </si>
  <si>
    <t>Badrilla Cat# A010-31, RRID:AB_2617055</t>
  </si>
  <si>
    <t>RRID:AB_2617055</t>
  </si>
  <si>
    <t>Total ERK 1/2</t>
  </si>
  <si>
    <t>Anti-Pan ERK</t>
  </si>
  <si>
    <t>BD anti-ERK1/2 (catalogue no. 610124)</t>
  </si>
  <si>
    <t>BD Biosciences Cat# 610124, RRID:AB_397530</t>
  </si>
  <si>
    <t>Endocrinology 2014 155: 2233-2243</t>
  </si>
  <si>
    <t>10.1210/en.2013-1834</t>
  </si>
  <si>
    <t>RRID:AB_397530</t>
  </si>
  <si>
    <t>b-catenin</t>
  </si>
  <si>
    <t>anti-b-catenin</t>
  </si>
  <si>
    <t>BD Bioscences, San Jose, CA, cat #610153</t>
  </si>
  <si>
    <t>BD Biosciences Cat# 610153, RRID:AB_397554</t>
  </si>
  <si>
    <t xml:space="preserve">Endocrinology 2013 154: 2687-2701 </t>
  </si>
  <si>
    <t>10.1210/en.2012-2162</t>
  </si>
  <si>
    <t>RRID:AB_397554</t>
  </si>
  <si>
    <t>mouse Fc</t>
  </si>
  <si>
    <t xml:space="preserve">peroxidase-labeled goat anti-mouse Fc </t>
  </si>
  <si>
    <t>BD bioscience</t>
  </si>
  <si>
    <t>Endocrinology 2013 154: 2234-2243</t>
  </si>
  <si>
    <t>10.1210/en.2013-1033</t>
  </si>
  <si>
    <t>B220-PerCPCy5.5</t>
  </si>
  <si>
    <t>BD Bioscience 552771</t>
  </si>
  <si>
    <t>BD Biosciences Cat# 552771, RRID:AB_394457</t>
  </si>
  <si>
    <t>1:100 FC</t>
  </si>
  <si>
    <t>Endocrinology 2014 155: 463-474</t>
  </si>
  <si>
    <t>10.1210/en.2013-1473</t>
  </si>
  <si>
    <t>RRID:AB_394457</t>
  </si>
  <si>
    <t>CD3-AF488</t>
  </si>
  <si>
    <t>BD Bioscience 557666</t>
  </si>
  <si>
    <t>BD Biosciences Cat# 557666, RRID:AB_396778</t>
  </si>
  <si>
    <t>RRID:AB_396778</t>
  </si>
  <si>
    <t>PKA RIα</t>
  </si>
  <si>
    <t>BD Bioscience 610610</t>
  </si>
  <si>
    <t>BD Biosciences Cat# 610610, RRID:AB_397944</t>
  </si>
  <si>
    <t>mouse polyclonal</t>
  </si>
  <si>
    <t>1-1000</t>
  </si>
  <si>
    <t>Endocrinology 2014 155: 3397-3408</t>
  </si>
  <si>
    <t>10.1210/en.2014-1122</t>
  </si>
  <si>
    <t>RRID:AB_397944</t>
  </si>
  <si>
    <t>E-cadherin</t>
  </si>
  <si>
    <t>10.1210/en.2014-1987</t>
  </si>
  <si>
    <t>mouse IgG</t>
  </si>
  <si>
    <t>phyccerythrin-conjugated goat anti-mouse IgG</t>
  </si>
  <si>
    <t>Endocrinology 2013 154: 3925-3930</t>
  </si>
  <si>
    <t>10.1210/en.2013-1407</t>
  </si>
  <si>
    <t>β-catenin</t>
  </si>
  <si>
    <t>Endocrinology 2014 155: 2667-2676</t>
  </si>
  <si>
    <t>10.1210/en.2013-2180</t>
  </si>
  <si>
    <t>CD45</t>
  </si>
  <si>
    <t>anti-CD45-PE-Cy7</t>
  </si>
  <si>
    <t>Rat</t>
  </si>
  <si>
    <t xml:space="preserve"> 1:1600</t>
  </si>
  <si>
    <t>Fc receptor</t>
  </si>
  <si>
    <t>mAb 24G2</t>
  </si>
  <si>
    <t>Rat:monoclonal</t>
  </si>
  <si>
    <t>Endocrinology 2014 155:1489-1497</t>
  </si>
  <si>
    <t>10.1210/en.2013-1977</t>
  </si>
  <si>
    <t>AA 735-883</t>
  </si>
  <si>
    <t>BD Biosciences 
610181</t>
  </si>
  <si>
    <t>BD Biosciences Cat# 610181, RRID:AB_397580</t>
  </si>
  <si>
    <t>IF 1:350: WB 1:1000</t>
  </si>
  <si>
    <t>RRID:AB_397580</t>
  </si>
  <si>
    <t>N-Cadherin aa. 802-819</t>
  </si>
  <si>
    <t>N-cadherin</t>
  </si>
  <si>
    <t>BD Biosciences 
610921</t>
  </si>
  <si>
    <t>BD Biosciences Cat# 610921, RRID:AB_398236</t>
  </si>
  <si>
    <t>WB 1:1000</t>
  </si>
  <si>
    <t>RRID:AB_398236</t>
  </si>
  <si>
    <t>iNOS</t>
  </si>
  <si>
    <t>BD biosciences (610333)</t>
  </si>
  <si>
    <t>BD Biosciences Cat# 610333, RRID:AB_397723</t>
  </si>
  <si>
    <t>RRID:AB_397723</t>
  </si>
  <si>
    <t>TFE3</t>
  </si>
  <si>
    <t>BD Biosciences #554263</t>
  </si>
  <si>
    <t>BD Biosciences Cat# 554263, RRID:AB_395332</t>
  </si>
  <si>
    <t>Endocrinology 2013 154: 3577-3588</t>
  </si>
  <si>
    <t>10.1210/en.2013-1203</t>
  </si>
  <si>
    <t>RRID:AB_395332</t>
  </si>
  <si>
    <t>cytochrome c</t>
  </si>
  <si>
    <t>BD Biosciences #556433</t>
  </si>
  <si>
    <t>BD Biosciences Cat# 556433, RRID:AB_396417</t>
  </si>
  <si>
    <t>RRID:AB_396417</t>
  </si>
  <si>
    <t>Caveolin-1</t>
  </si>
  <si>
    <t>Immunogen: human caveolin 1 aa 1-97</t>
  </si>
  <si>
    <t>Anti-Caveolin 1, 2297/Caveolin 1</t>
  </si>
  <si>
    <t>BD Biosciences 610060</t>
  </si>
  <si>
    <t>BD Biosciences Cat# 610060, RRID:AB_397472</t>
  </si>
  <si>
    <t>Host: rabbit, polyclonal</t>
  </si>
  <si>
    <t>one to two hundred</t>
  </si>
  <si>
    <t>Endocrinology 2013 154: 4293-4304</t>
  </si>
  <si>
    <t>10.1210/en.2013-1172</t>
  </si>
  <si>
    <t>RRID:AB_397472</t>
  </si>
  <si>
    <t>Flotillin</t>
  </si>
  <si>
    <t>Mouse Flotillin aa. 312-428</t>
  </si>
  <si>
    <t>Anti-Flotillin-1</t>
  </si>
  <si>
    <t>BD Biosciences 610820</t>
  </si>
  <si>
    <t>BD Biosciences Cat# 610820, RRID:AB_398139</t>
  </si>
  <si>
    <t>Host: mouse,  monoclonal</t>
  </si>
  <si>
    <t>one to three thousand</t>
  </si>
  <si>
    <t>RRID:AB_398139</t>
  </si>
  <si>
    <t>SMRT</t>
  </si>
  <si>
    <t>Human SMRT aa. 1366-1473</t>
  </si>
  <si>
    <t>Purified Mouse Anti-human SMRT</t>
  </si>
  <si>
    <t>BD Biosciences 611387</t>
  </si>
  <si>
    <t>BD Biosciences Cat# 611387, RRID:AB_398909</t>
  </si>
  <si>
    <t>Endocrinology 2014 155:3251-3261</t>
  </si>
  <si>
    <t>10.1210/en.2014-1002</t>
  </si>
  <si>
    <t>RRID:AB_398909</t>
  </si>
  <si>
    <t xml:space="preserve">Insulin receptor β </t>
  </si>
  <si>
    <t>BD Biosciences Cat. no. 610109</t>
  </si>
  <si>
    <t>BD Biosciences Cat# 610109, RRID:AB_397515</t>
  </si>
  <si>
    <t>RRID:AB_397515</t>
  </si>
  <si>
    <t>Eps8</t>
  </si>
  <si>
    <t>Mouse Eps8 aa. 628-821</t>
  </si>
  <si>
    <t xml:space="preserve"> Eps8</t>
  </si>
  <si>
    <t>BD Biosciences, 610143</t>
  </si>
  <si>
    <t>BD Biosciences Cat# 610143, RRID:AB_397544</t>
  </si>
  <si>
    <t>1:5000 IB</t>
  </si>
  <si>
    <t>RRID:AB_397544</t>
  </si>
  <si>
    <t>gp91</t>
  </si>
  <si>
    <t>Purified Mouse Anti-gp91[phox]</t>
  </si>
  <si>
    <t>BD Biosciences, 611414</t>
  </si>
  <si>
    <t>BD Biosciences Cat# 611414, RRID:AB_398936</t>
  </si>
  <si>
    <t>RRID:AB_398936</t>
  </si>
  <si>
    <t>CPE</t>
  </si>
  <si>
    <t>Carboxypeptidase E</t>
  </si>
  <si>
    <t>BD Biosciences, Cat # 610759</t>
  </si>
  <si>
    <t>BD Biosciences Cat# 610759, RRID:AB_398082</t>
  </si>
  <si>
    <t>1- 5000</t>
  </si>
  <si>
    <t>Endocrinology 2013 154: 3284-3293</t>
  </si>
  <si>
    <t>10.1210/en.2013-1118</t>
  </si>
  <si>
    <t>RRID:AB_398082</t>
  </si>
  <si>
    <t>Purified Rat Anti-Mouse CD45</t>
  </si>
  <si>
    <t>BD Biosciences, Inc., cat#553076</t>
  </si>
  <si>
    <t>BD Biosciences Cat# 553076, RRID:AB_394606</t>
  </si>
  <si>
    <t>Endocrinology 2013 154: 2900-2911</t>
  </si>
  <si>
    <t>10.1210/en.2012-1993</t>
  </si>
  <si>
    <t>RRID:AB_394606</t>
  </si>
  <si>
    <t>TNP-keyhole limpet hemocyanin  (in FACS)</t>
  </si>
  <si>
    <t xml:space="preserve">Alexa Fluor 647 Mouse IgG2a Isotype Control </t>
  </si>
  <si>
    <t>BD Biosciences, San Jose, CA, #557715</t>
  </si>
  <si>
    <t>BD Biosciences Cat# 557715, RRID:AB_396824</t>
  </si>
  <si>
    <t>1:21</t>
  </si>
  <si>
    <t>RRID:AB_396824</t>
  </si>
  <si>
    <t>sheep STAT5(pY694) (in FACS)</t>
  </si>
  <si>
    <t xml:space="preserve">Alexa Fluor® 647 Mouse Anti-Stat5 (pY694) </t>
  </si>
  <si>
    <t>BD Biosciences, San Jose, CA, #612599</t>
  </si>
  <si>
    <t>BD Biosciences Cat# 612599, RRID:AB_399882</t>
  </si>
  <si>
    <t>1:6</t>
  </si>
  <si>
    <t>RRID:AB_399882</t>
  </si>
  <si>
    <t>E-Cadherin</t>
  </si>
  <si>
    <t>mouse anti-E-cadherin</t>
  </si>
  <si>
    <t>BD Biosciences, San Jose, CA, USA</t>
  </si>
  <si>
    <t>Human Smac/DIABLO aa. 125-239</t>
  </si>
  <si>
    <t>Smac/Diablo</t>
  </si>
  <si>
    <t>BD Biosciences, San Jose, CA: 612246</t>
  </si>
  <si>
    <t>BD Biosciences Cat# 612246, RRID:AB_399569</t>
  </si>
  <si>
    <t>RRID:AB_399569</t>
  </si>
  <si>
    <t>EPS8</t>
  </si>
  <si>
    <t>amino acids 628-821 of mouse EPS8</t>
  </si>
  <si>
    <t>BD Biosciences: Cat. No. 610144</t>
  </si>
  <si>
    <t>BD Biosciences Cat# 610144, RRID:AB_397545</t>
  </si>
  <si>
    <t>1:100 for IF</t>
  </si>
  <si>
    <t>Endocrinology 2014 155: 1520-1531</t>
  </si>
  <si>
    <t>10.1210/en.2013-1850</t>
  </si>
  <si>
    <t>RRID:AB_397545</t>
  </si>
  <si>
    <t>Connexin 43</t>
  </si>
  <si>
    <t>amino acids 252-270 of rat connexin 43</t>
  </si>
  <si>
    <t>BD Biosciences: Cat. No. 612400</t>
  </si>
  <si>
    <t>BD Biosciences Cat# 612400, RRID:AB_2617057</t>
  </si>
  <si>
    <t>RRID:AB_2617057</t>
  </si>
  <si>
    <t>eNOS</t>
  </si>
  <si>
    <t>Anti-ENOS</t>
  </si>
  <si>
    <t>BD catalogue no. 610297</t>
  </si>
  <si>
    <t>BD Biosciences Cat# 610297, RRID:AB_397691</t>
  </si>
  <si>
    <t>1/2500</t>
  </si>
  <si>
    <t>RRID:AB_397691</t>
  </si>
  <si>
    <t>Anti-CaV1</t>
  </si>
  <si>
    <t>BD clone 2297, catalogue no. 610406</t>
  </si>
  <si>
    <t>BD Biosciences Cat# 610406, RRID:AB_397788</t>
  </si>
  <si>
    <t>RRID:AB_397788</t>
  </si>
  <si>
    <t>BD pharmigen 550274</t>
  </si>
  <si>
    <t>BD Biosciences Cat# 550274, RRID:AB_393571</t>
  </si>
  <si>
    <t xml:space="preserve">1 in 50 </t>
  </si>
  <si>
    <t>Endocrinology 2014 155:1188-1196</t>
  </si>
  <si>
    <t>10.1210/en.2013-1993</t>
  </si>
  <si>
    <t>RRID:AB_393571</t>
  </si>
  <si>
    <t>CD9</t>
  </si>
  <si>
    <t>mouse CD9</t>
  </si>
  <si>
    <t>KMC8</t>
  </si>
  <si>
    <t>BD Pharmingen, 558749</t>
  </si>
  <si>
    <t>BD Biosciences Cat# 558749, RRID:AB_397103</t>
  </si>
  <si>
    <t>Rat monoclonal</t>
  </si>
  <si>
    <t>RRID:AB_397103</t>
  </si>
  <si>
    <t>Active caspase-3</t>
  </si>
  <si>
    <t>anti-active caspase-3</t>
  </si>
  <si>
    <t>BD Pharming</t>
  </si>
  <si>
    <t>Endocrinology 2014 155: 2320-2330</t>
  </si>
  <si>
    <t>10.1210/en.2013-1962</t>
  </si>
  <si>
    <t>cd-31</t>
  </si>
  <si>
    <t>BD Pharmingen</t>
  </si>
  <si>
    <t>BD Biosciences Cat# 557355, RRID:AB_396660</t>
  </si>
  <si>
    <t>RRID:AB_396660</t>
  </si>
  <si>
    <t>PECAM-1</t>
  </si>
  <si>
    <t>BD Pharmingen #5502741.50)</t>
  </si>
  <si>
    <t>MyoD</t>
  </si>
  <si>
    <t>anti-MyoD</t>
  </si>
  <si>
    <t>BD Pharmingen 554130</t>
  </si>
  <si>
    <t>BD Biosciences Cat# 554130, RRID:AB_395255</t>
  </si>
  <si>
    <t>RRID:AB_395255</t>
  </si>
  <si>
    <t xml:space="preserve">striatin </t>
  </si>
  <si>
    <t xml:space="preserve">anti- striatin </t>
  </si>
  <si>
    <t xml:space="preserve">BD Pharmingen 610838 </t>
  </si>
  <si>
    <t>BD Biosciences Cat# 610838, RRID:AB_398157</t>
  </si>
  <si>
    <t>RRID:AB_398157</t>
  </si>
  <si>
    <t>Anti-Human Ki-67</t>
  </si>
  <si>
    <t>BD Pharmingen, 550609</t>
  </si>
  <si>
    <t>BD Biosciences Cat# 550609, RRID:AB_393778</t>
  </si>
  <si>
    <t>Endocrinology 2014 155: 3829-3842</t>
  </si>
  <si>
    <t>10.1210/en.2014-1254</t>
  </si>
  <si>
    <t>RRID:AB_393778</t>
  </si>
  <si>
    <t>Total Rb</t>
  </si>
  <si>
    <t>RB (G3-245)</t>
  </si>
  <si>
    <t>BD Pharmingen, 554136</t>
  </si>
  <si>
    <t>BD Biosciences Cat# 554136, RRID:AB_395259</t>
  </si>
  <si>
    <t>Endocrinology 2014 155:347-357</t>
  </si>
  <si>
    <t>10.1210/en.2013-1205</t>
  </si>
  <si>
    <t>RRID:AB_395259</t>
  </si>
  <si>
    <t>Cytochrome C</t>
  </si>
  <si>
    <t>synthetic peptide (pigeon)</t>
  </si>
  <si>
    <t>BD Pharmingen, 556433</t>
  </si>
  <si>
    <t>Bax</t>
  </si>
  <si>
    <t>N-terminal peptide 12-24</t>
  </si>
  <si>
    <t>BD Pharmingen, 556467</t>
  </si>
  <si>
    <t>BD Biosciences Cat# 556467, RRID:AB_396430</t>
  </si>
  <si>
    <t>RRID:AB_396430</t>
  </si>
  <si>
    <t>an immunogen composed of the immunodominant epitope of the Ki-67 protein</t>
  </si>
  <si>
    <t>Purified Mouse Anti-Human Ki-67</t>
  </si>
  <si>
    <t>BD Pharmingen, BD Sciences #550609</t>
  </si>
  <si>
    <t>Endocrinology 2013 154: 3219-3227</t>
  </si>
  <si>
    <t>10.1210/en.2012-2208</t>
  </si>
  <si>
    <t>Stat5</t>
  </si>
  <si>
    <t>Stat5  antibody</t>
  </si>
  <si>
    <t>BD transduction 610191</t>
  </si>
  <si>
    <t>BD Biosciences Cat# 610191, RRID:AB_397590</t>
  </si>
  <si>
    <t>Endocrinology 2013 154: 4650-4662</t>
  </si>
  <si>
    <t>10.1210/en.2013-1414</t>
  </si>
  <si>
    <t>RRID:AB_397590</t>
  </si>
  <si>
    <t>IGF2R</t>
  </si>
  <si>
    <t>IGF2R  antibody</t>
  </si>
  <si>
    <t>BD transduction CD222</t>
  </si>
  <si>
    <t>BD Biosciences Cat# 553384, RRID:AB_2295739</t>
  </si>
  <si>
    <t>RRID:AB_2295739</t>
  </si>
  <si>
    <t>TOPOIIβ</t>
  </si>
  <si>
    <t>a.a. 1281-1494</t>
  </si>
  <si>
    <t>Topo IIβ (Clone40)</t>
  </si>
  <si>
    <t>BD Transduction Labor. #611492</t>
  </si>
  <si>
    <t>BD Biosciences Cat# 611492, RRID:AB_398952</t>
  </si>
  <si>
    <t xml:space="preserve"> 1:1000 WB</t>
  </si>
  <si>
    <t>RRID:AB_398952</t>
  </si>
  <si>
    <t>Rb</t>
  </si>
  <si>
    <t>anti-human pRb</t>
  </si>
  <si>
    <t>BD Transduction Laboratories</t>
  </si>
  <si>
    <t>e-cadherin</t>
  </si>
  <si>
    <t>E-Cadherin C-terminal Recombinant Protein</t>
  </si>
  <si>
    <t>1 1000</t>
  </si>
  <si>
    <t>TrkB</t>
  </si>
  <si>
    <t>Human TrkB aa. 156-322</t>
  </si>
  <si>
    <t>TrkB Antibody</t>
  </si>
  <si>
    <t>BD Transduction Laboratories (610101)</t>
  </si>
  <si>
    <t>BD Biosciences Cat# 610101, RRID:AB_397507</t>
  </si>
  <si>
    <t>1-1,000</t>
  </si>
  <si>
    <t>Endocrinology 2013 154: 3807-3816</t>
  </si>
  <si>
    <t>RRID:AB_397507</t>
  </si>
  <si>
    <t>E-Cadherin: CDH1</t>
  </si>
  <si>
    <t>C-terminal Recombinant Protein</t>
  </si>
  <si>
    <t>E-Cadherin (clone36)</t>
  </si>
  <si>
    <t>BD Transduction laboratories #610181</t>
  </si>
  <si>
    <t xml:space="preserve"> 1:200 IF-P: 1:2500 WB</t>
  </si>
  <si>
    <t>p27</t>
  </si>
  <si>
    <t>anti-human p27</t>
  </si>
  <si>
    <t>BD Transduction Laboratories Clone 57</t>
  </si>
  <si>
    <t>Bradykinin B2 Receptor</t>
  </si>
  <si>
    <t xml:space="preserve">Human B2 Bradykinin Receptor aa. 350-364 (RQIHKLQDWAGNSRQ): Cross-reacts with rat </t>
  </si>
  <si>
    <t>Purified Mouse Anti-B2 Bradykinin Receptor</t>
  </si>
  <si>
    <t>BD Transduction Laboratories, Catalog #610451</t>
  </si>
  <si>
    <t>BD Biosciences Cat# 610451, RRID:AB_397825</t>
  </si>
  <si>
    <t xml:space="preserve"> 1: 500</t>
  </si>
  <si>
    <t>Endocrinology 2013 154: 3729-3738</t>
  </si>
  <si>
    <t>10.1210/en.2013-1406</t>
  </si>
  <si>
    <t>RRID:AB_397825</t>
  </si>
  <si>
    <t>IRS1</t>
  </si>
  <si>
    <t>Rat IRS-1 aa. 1131-1234</t>
  </si>
  <si>
    <t>Purified Mouse Anti-IRS-1</t>
  </si>
  <si>
    <t>BD Transduction Laboratories™ Ref: 611395</t>
  </si>
  <si>
    <t>BD Biosciences Cat# 611395, RRID:AB_398917</t>
  </si>
  <si>
    <t>Endocrinology 2014 155: 951-964</t>
  </si>
  <si>
    <t>10.1210/en.2013-1815</t>
  </si>
  <si>
    <t>RRID:AB_398917</t>
  </si>
  <si>
    <t>BETA-CATENIN</t>
  </si>
  <si>
    <t>BD TRANSDUCTION LABS 610153</t>
  </si>
  <si>
    <t>Human eNOS aa. 1025-1203</t>
  </si>
  <si>
    <t>mouse ant- eNOS/III antibody</t>
  </si>
  <si>
    <t>BD Transduction Labs:610297</t>
  </si>
  <si>
    <t>eNOS ser 1177</t>
  </si>
  <si>
    <t>Human eNOS (pS1177)</t>
  </si>
  <si>
    <t>eNOS (pS1177), Phospho-Specific</t>
  </si>
  <si>
    <t>BD Transduction Labs:612393</t>
  </si>
  <si>
    <t>BD Biosciences Cat# 612393, RRID:AB_399751</t>
  </si>
  <si>
    <t>RRID:AB_399751</t>
  </si>
  <si>
    <t>FITC BrdU Flow Kit</t>
  </si>
  <si>
    <t>BD, 559619</t>
  </si>
  <si>
    <t>BD Biosciences Cat# 559619, RRID:AB_2617060</t>
  </si>
  <si>
    <t>1:50 (flow cytometry)</t>
  </si>
  <si>
    <t>RRID:AB_2617060</t>
  </si>
  <si>
    <t xml:space="preserve">phosphotyrosine </t>
  </si>
  <si>
    <t>anti-phosphotyrosine</t>
  </si>
  <si>
    <t>BD, 60000</t>
  </si>
  <si>
    <t>Endocrinology 2013 154: 2600-2612</t>
  </si>
  <si>
    <t>Dynamin</t>
  </si>
  <si>
    <t>BD: 610245</t>
  </si>
  <si>
    <t>BD Biosciences Cat# 610245, RRID:AB_397640</t>
  </si>
  <si>
    <t>Endocrinology 2014 155:3661-3673</t>
  </si>
  <si>
    <t>10.1210/en.2014-1341</t>
  </si>
  <si>
    <t>RRID:AB_397640</t>
  </si>
  <si>
    <t>estrogen receptor-alpha</t>
  </si>
  <si>
    <t>ESR1</t>
  </si>
  <si>
    <t>Beckman Coulter</t>
  </si>
  <si>
    <t>RRID:AB_131617</t>
  </si>
  <si>
    <t>RRID:AB_131635</t>
  </si>
  <si>
    <t>PTHrP mid-region (approximately 45-74)</t>
  </si>
  <si>
    <t>proprietary company information</t>
  </si>
  <si>
    <t>125I-labeled anti-PTHrP</t>
  </si>
  <si>
    <t>Beckman Coulter, DSL-8100 PTHrP 1-86</t>
  </si>
  <si>
    <t>unknown</t>
  </si>
  <si>
    <t>as provided</t>
  </si>
  <si>
    <t>Endocrinology 2013 154: 3031-3042</t>
  </si>
  <si>
    <t>10.1210/en.2012-2195</t>
  </si>
  <si>
    <t>Progesterone receptor</t>
  </si>
  <si>
    <t>anti-PR</t>
  </si>
  <si>
    <t>Beckman, Brea CA</t>
  </si>
  <si>
    <t>human CD71</t>
  </si>
  <si>
    <t>Beijing Biosynthesis Biotechnology, Beijing, China: bsf-1782R</t>
  </si>
  <si>
    <t>Endocrinology 2013 154: 4640-4649</t>
  </si>
  <si>
    <t>10.1210/en.2013-1535</t>
  </si>
  <si>
    <t>human CD41</t>
  </si>
  <si>
    <t>Beijing Biosynthesis Biotechnology, Beijing, China: bsf-2636R</t>
  </si>
  <si>
    <t xml:space="preserve">b-actin </t>
  </si>
  <si>
    <t>anti-b-actin antibody, Clone No. 6G3,</t>
  </si>
  <si>
    <t>Beijing Zoman Biotechnology, Beijing, China. Catalog # ZN102-1</t>
  </si>
  <si>
    <t xml:space="preserve"> 1:500 for Western blot </t>
  </si>
  <si>
    <t>Endocrinology 2013 154: 2881-2890</t>
  </si>
  <si>
    <t>10.1210/en.2012-2220</t>
  </si>
  <si>
    <t>tilapia  growth hormone (GH)</t>
  </si>
  <si>
    <t>Berta Levavi-Sivan, HUJI</t>
  </si>
  <si>
    <t>1:25000 ELISA: 1:500 IF</t>
  </si>
  <si>
    <t>10.1210/en.2013-2047</t>
  </si>
  <si>
    <t>tilapia 
(Luteinizing Hormone (LH)</t>
  </si>
  <si>
    <t xml:space="preserve">Rabbit, polyclonal </t>
  </si>
  <si>
    <t>1:10000 ELISA: 1:500 IF</t>
  </si>
  <si>
    <t>10.1210/en.2013-2048</t>
  </si>
  <si>
    <t>tilapia 
Follicle Stimulating Hormone (FSH)</t>
  </si>
  <si>
    <t>1:50000 ELISA: 1:500 IF</t>
  </si>
  <si>
    <t>10.1210/en.2013-2049</t>
  </si>
  <si>
    <t>Endocrinology 2014 155: 4831-4842</t>
  </si>
  <si>
    <t>10.1210/en.2013-2114</t>
  </si>
  <si>
    <t>maf A</t>
  </si>
  <si>
    <t>Bethyl</t>
  </si>
  <si>
    <t>Bethyl Cat# A300-613A, RRID:AB_2137521</t>
  </si>
  <si>
    <t>RRID:AB_2137521</t>
  </si>
  <si>
    <t>Albumin</t>
  </si>
  <si>
    <t>Goat Anti-Mouse 
Albumin-HRP conjugated</t>
  </si>
  <si>
    <t>BETHYL Laboratories Inc.,
A90-134P</t>
  </si>
  <si>
    <t>Bethyl Cat# A90-134P, RRID:AB_67127</t>
  </si>
  <si>
    <t>1:10000 (Western blot analysis)</t>
  </si>
  <si>
    <t>Endocrinology 2014 155: 769-782</t>
  </si>
  <si>
    <t>10.1210/en.2013-1490</t>
  </si>
  <si>
    <t>RRID:AB_67127</t>
  </si>
  <si>
    <t xml:space="preserve">FOXO1 </t>
  </si>
  <si>
    <t>FOXO1a antibody</t>
  </si>
  <si>
    <t>Bethyl Labs,#A300-297A</t>
  </si>
  <si>
    <t>Bethyl Labs Cat# A300-297A, RRID:AB_2615434</t>
  </si>
  <si>
    <t>rabbit, poly</t>
  </si>
  <si>
    <t>WB - 1:5000: IHC 1:100</t>
  </si>
  <si>
    <t>Endocrinology 2014 155:1921-1930</t>
  </si>
  <si>
    <t>10.1210/en.2013-1951</t>
  </si>
  <si>
    <t>RRID:AB_2615434</t>
  </si>
  <si>
    <t>MafA</t>
  </si>
  <si>
    <t>MafA IHC Antibody</t>
  </si>
  <si>
    <t>Bethyl: IHC-00352</t>
  </si>
  <si>
    <t>Bethyl Cat# IHC-00352, RRID:AB_1279486</t>
  </si>
  <si>
    <t>RRID:AB_1279486</t>
  </si>
  <si>
    <t>ACTIN antibody</t>
  </si>
  <si>
    <t>Beyotime</t>
  </si>
  <si>
    <t>Mice: monoclonal</t>
  </si>
  <si>
    <t>1:1000 in antibody dilution buffer</t>
  </si>
  <si>
    <t>Endocrinology 2014 155: 2190-2198</t>
  </si>
  <si>
    <t>10.1210/en.2013-1632</t>
  </si>
  <si>
    <t>human histone H3</t>
  </si>
  <si>
    <t>Beyotime Institute of Biotechnology, Jiangsu, China, AH433</t>
  </si>
  <si>
    <t>Beyotime Institute of Biotechnology Cat# AH433, RRID:AB_2617171</t>
  </si>
  <si>
    <t>RRID:AB_2617171</t>
  </si>
  <si>
    <t>human histone H4</t>
  </si>
  <si>
    <t>Beyotime Institute of Biotechnology, Jiangsu, China, AH458</t>
  </si>
  <si>
    <t>Beyotime Institute of Biotechnology Cat# AH458, RRID:AB_2617172</t>
  </si>
  <si>
    <t>RRID:AB_2617172</t>
  </si>
  <si>
    <t>human phospho-p38 MAPK</t>
  </si>
  <si>
    <t>Beyotime Institute of Biotechnology, Jiangsu, China, AM063</t>
  </si>
  <si>
    <t>Beyotime Institute of Biotechnology Cat# AM063, RRID:AB_2617173</t>
  </si>
  <si>
    <t>RRID:AB_2617173</t>
  </si>
  <si>
    <t>human p38 MAPK</t>
  </si>
  <si>
    <t>Beyotime Institute of Biotechnology, Jiangsu, China, AM065</t>
  </si>
  <si>
    <t>Beyotime Institute of Biotechnology Cat# AM065, RRID:AB_2617174</t>
  </si>
  <si>
    <t>RRID:AB_2617174</t>
  </si>
  <si>
    <t>human phospho-Erk1/2</t>
  </si>
  <si>
    <t>Thr202/Tyr204</t>
  </si>
  <si>
    <t>Beyotime Institute of Biotechnology, Jiangsu, China, AM076</t>
  </si>
  <si>
    <t>Beyotime Institute of Biotechnology Cat# AM076, RRID:AB_2617175</t>
  </si>
  <si>
    <t>RRID:AB_2617175</t>
  </si>
  <si>
    <t>rabbit IgG (H+L chain)</t>
  </si>
  <si>
    <t>HRP-conjugated goat anti-rabbit antibody</t>
  </si>
  <si>
    <t>Bio-Rad laboratories, 170-6515</t>
  </si>
  <si>
    <t>AbD Serotec Cat# 1706515, RRID:AB_2617112</t>
  </si>
  <si>
    <t>1:2000-6000</t>
  </si>
  <si>
    <t>Endocrinology 2014 155:2810-2819</t>
  </si>
  <si>
    <t>10.1210/en.2013-2143</t>
  </si>
  <si>
    <t>RRID:AB_2617112</t>
  </si>
  <si>
    <t>IgG (H+L)
HRP-conjugated secondary antibody</t>
  </si>
  <si>
    <t xml:space="preserve">Bio-Rad Laboratories, 170-6515 </t>
  </si>
  <si>
    <t>AbD Serotec Cat# 170-6515, RRID:AB_11125142</t>
  </si>
  <si>
    <t xml:space="preserve">goat anti-rabbit </t>
  </si>
  <si>
    <t>(1:3000)</t>
  </si>
  <si>
    <t>Endocrinology 2013 154: 4226-4236</t>
  </si>
  <si>
    <t>10.1210/en.2013-1220</t>
  </si>
  <si>
    <t>RRID:AB_11125142</t>
  </si>
  <si>
    <t xml:space="preserve">Bio-Rad Laboratories, 172-1011 </t>
  </si>
  <si>
    <t>AbD Serotec Cat# 1721011, RRID:AB_2617113</t>
  </si>
  <si>
    <t xml:space="preserve">goat anti-mouse </t>
  </si>
  <si>
    <t>RRID:AB_2617113</t>
  </si>
  <si>
    <t>IgG (H+L)
HRP-conjugated secondary antibody</t>
  </si>
  <si>
    <t xml:space="preserve">Bio-Rad Laboratories, 172-1034  </t>
  </si>
  <si>
    <t>AbD Serotec Cat# 1721034, RRID:AB_2617114</t>
  </si>
  <si>
    <t>rabbit anti-goat</t>
  </si>
  <si>
    <t>RRID:AB_2617114</t>
  </si>
  <si>
    <t>IgG</t>
  </si>
  <si>
    <t>Goat Anti-Rabbit IgG (H + L)-HRP Conjugate</t>
  </si>
  <si>
    <t>Bio-Rad labs: Cat #170-6515</t>
  </si>
  <si>
    <t>raised in goat: polyclonal</t>
  </si>
  <si>
    <t>1:3000</t>
  </si>
  <si>
    <t>Endocrinology 2013 154: 1885-1896</t>
  </si>
  <si>
    <t>10.1210/en.2012-1945</t>
  </si>
  <si>
    <t>anti-rabbit IgG-HRP Conjugate</t>
  </si>
  <si>
    <t>Bio-Rad, 170-6515</t>
  </si>
  <si>
    <t>1:30000</t>
  </si>
  <si>
    <t>Endocrinology 2013 154: 4726-4736</t>
  </si>
  <si>
    <t>10.1210/en.2013-1286</t>
  </si>
  <si>
    <t>anti-Mouse IgG-HRP Conjugate</t>
  </si>
  <si>
    <t>Bio-Rad, 170-6516</t>
  </si>
  <si>
    <t>AbD Serotec Cat# 170-6516, RRID:AB_11125547</t>
  </si>
  <si>
    <t>RRID:AB_11125547</t>
  </si>
  <si>
    <t>human: rat: mouse</t>
  </si>
  <si>
    <t>leptin receptor</t>
  </si>
  <si>
    <t>Bioassay Technology Laboratory A024723</t>
  </si>
  <si>
    <t>Endocrinology 2014 155:558-567</t>
  </si>
  <si>
    <t>10.1210/en.2013-1298</t>
  </si>
  <si>
    <t>Anti-mouse CD45</t>
  </si>
  <si>
    <t>BioLegend</t>
  </si>
  <si>
    <t>Endocrinology 2014 155: 4006-4014</t>
  </si>
  <si>
    <t>10.1210/en.2014-1387</t>
  </si>
  <si>
    <t>CD43</t>
  </si>
  <si>
    <t>CD43-APC-Cy7</t>
  </si>
  <si>
    <t>BioLegend   121220</t>
  </si>
  <si>
    <t>BioLegend Cat# 121220, RRID:AB_2194192</t>
  </si>
  <si>
    <t>RRID:AB_2194192</t>
  </si>
  <si>
    <t>PPIA</t>
  </si>
  <si>
    <t xml:space="preserve">PPIA </t>
  </si>
  <si>
    <t>BIOMOL Int</t>
  </si>
  <si>
    <t>Anti-rabbit</t>
  </si>
  <si>
    <t>GOAT anti-rabbit IgG HRP Conjugate</t>
  </si>
  <si>
    <t>BIORAD 170 6515</t>
  </si>
  <si>
    <t>1:3500</t>
  </si>
  <si>
    <t>IL-17B</t>
  </si>
  <si>
    <t>anti-IL-17B: bs-1183R</t>
  </si>
  <si>
    <t>Bioss: : bs-1183R</t>
  </si>
  <si>
    <t>Bioss Inc Cat# bs-1183R, RRID:AB_10859178</t>
  </si>
  <si>
    <t>RRID:AB_10859178</t>
  </si>
  <si>
    <t>hTGF-α</t>
  </si>
  <si>
    <t>TGF-alpha anyibody</t>
  </si>
  <si>
    <t>Biovision - 5339-100</t>
  </si>
  <si>
    <t>BioVision Cat# 5339-100, RRID:AB_2303196</t>
  </si>
  <si>
    <t>Rabbit Polyclonal IgG</t>
  </si>
  <si>
    <t>RRID:AB_2303196</t>
  </si>
  <si>
    <t>hIGF-1</t>
  </si>
  <si>
    <t>Anti-human IGF-1</t>
  </si>
  <si>
    <t>Biovision-5119-100</t>
  </si>
  <si>
    <t>BioVision Cat# 5119-100, RRID:AB_2280020</t>
  </si>
  <si>
    <t>20 μg/ml</t>
  </si>
  <si>
    <t>RRID:AB_2280020</t>
  </si>
  <si>
    <t>CRHR1</t>
  </si>
  <si>
    <t>anti-CRHR1</t>
  </si>
  <si>
    <t>Bioworld Technology  BS2590</t>
  </si>
  <si>
    <t>Bioworld Technology Cat# BS2590, RRID:AB_1663553</t>
  </si>
  <si>
    <t>RRID:AB_1663553</t>
  </si>
  <si>
    <t>The third FNIII domain of rainbow trout LepR</t>
  </si>
  <si>
    <t>Amino acid residues 703-802 of rainbow trout LepR</t>
  </si>
  <si>
    <t>LepR-Ab3</t>
  </si>
  <si>
    <t>BjörnThrandur Björnsson</t>
  </si>
  <si>
    <t>1:2000 for immunoblotting</t>
  </si>
  <si>
    <t>Endocrinology 2013 154: 2331-2340</t>
  </si>
  <si>
    <t>10.1210/en.2012-2082</t>
  </si>
  <si>
    <t>Atlantic salmon LepR</t>
  </si>
  <si>
    <t>Amino acid residues 51-64, 747-761, and 752-767 of Atlantic salmon LepR</t>
  </si>
  <si>
    <t>LepR-Ab2</t>
  </si>
  <si>
    <t>1:100 for immunoblotting</t>
  </si>
  <si>
    <t xml:space="preserve">Endocrinology 2013 154: 2331-2340 </t>
  </si>
  <si>
    <t>Lep binding domain of rainbow trout LepR</t>
  </si>
  <si>
    <t>Amino acid residues 395-604 of rainbow trout LepR</t>
  </si>
  <si>
    <t>LepR-Ab1</t>
  </si>
  <si>
    <t>1:1500 for immunoblotting: 1:10,000 for RIA</t>
  </si>
  <si>
    <t>BOSTER Co.BM0104, PC10</t>
  </si>
  <si>
    <t>Boster Biological Technology Co., Ltd Cat# PC 10, RRID:AB_2617115</t>
  </si>
  <si>
    <t>Mouse:monoclonal</t>
  </si>
  <si>
    <t>Endocrinology 2014 155:1476-1488</t>
  </si>
  <si>
    <t>10.1210/en.2013-1959</t>
  </si>
  <si>
    <t>RRID:AB_2617115</t>
  </si>
  <si>
    <t>E2- ubiquitin conjugating enzyme</t>
  </si>
  <si>
    <t>full length highly purified ubch2 protein</t>
  </si>
  <si>
    <t>Anti-Ubch2(E2-14k)</t>
  </si>
  <si>
    <t>Boston Biochem, cat # A-605</t>
  </si>
  <si>
    <t>Boston Biochem Cat# A-605, RRID:AB_10694114</t>
  </si>
  <si>
    <t>Endocrinology 2013 154: 4018-4029</t>
  </si>
  <si>
    <t>10.1210/en.2013-1369</t>
  </si>
  <si>
    <t>RRID:AB_10694114</t>
  </si>
  <si>
    <t>CYP17A1</t>
  </si>
  <si>
    <t>Human CYP17A1</t>
  </si>
  <si>
    <t>C.R. Parker Jr., University of Alabama at Birmingham</t>
  </si>
  <si>
    <t>A.J. Conley, UC Davis School of Veterinary Medicine; California; USA Cat# CYP17A1, RRID:AB_2491005</t>
  </si>
  <si>
    <t>RRID:AB_2491005</t>
  </si>
  <si>
    <t>C73E3, Cell Signaling Technology, Inc., Temecula, CA</t>
  </si>
  <si>
    <t>Cell Signaling Technology Cat# 2627, RRID:AB_2188622</t>
  </si>
  <si>
    <t>RRID:AB_2188622</t>
  </si>
  <si>
    <t>anti-rabbit IgG-HRP</t>
  </si>
  <si>
    <t>Calbiochem</t>
  </si>
  <si>
    <t>Endocrinology 2014 155: 2064-2076</t>
  </si>
  <si>
    <t>10.1210/en.2014-1107</t>
  </si>
  <si>
    <t>Estrogen Receptor beta</t>
  </si>
  <si>
    <t>CSSTEDSKNKESSQNLQSQ</t>
  </si>
  <si>
    <t>Anti-Estrogen Receptor b (Ab-1) (485-503) Rabbit Antibody</t>
  </si>
  <si>
    <t>Calbiochem (EMD Millipore) PC168</t>
  </si>
  <si>
    <t>Endocrinology 2013 154: 2174-2187</t>
  </si>
  <si>
    <t>10.1210/en.2012-2256</t>
  </si>
  <si>
    <t>α-tubulin</t>
  </si>
  <si>
    <t>α-tubulin (DM1A)</t>
  </si>
  <si>
    <t>Calbiochem #CP06</t>
  </si>
  <si>
    <t>Millipore Cat# CP06, RRID:AB_2617116</t>
  </si>
  <si>
    <t>RRID:AB_2617116</t>
  </si>
  <si>
    <t>goat anti-Rabbit IgG</t>
  </si>
  <si>
    <t>Calbiochem 401315</t>
  </si>
  <si>
    <t>Millipore Cat# 401315, RRID:AB_2617117</t>
  </si>
  <si>
    <t>Endocrinology 2014 155:3238-3250</t>
  </si>
  <si>
    <t>10.1210/en.2014-1260</t>
  </si>
  <si>
    <t>RRID:AB_2617117</t>
  </si>
  <si>
    <t>c-fos</t>
  </si>
  <si>
    <t>Anti-c-Fos</t>
  </si>
  <si>
    <t xml:space="preserve">Calbiochem PC38  </t>
  </si>
  <si>
    <t>Endocrinology 2014 155: 525-535</t>
  </si>
  <si>
    <t>10.1210/en.2013-1604</t>
  </si>
  <si>
    <t>PKG1</t>
  </si>
  <si>
    <t>Synthetic peptide [(C) DEPPPDDNSGWDIDF] corresponding to amino acids 657-671 of human PKG 1α</t>
  </si>
  <si>
    <t>PK10  Anti-PKG, C-Ter (657-671) Rabbit pAb</t>
  </si>
  <si>
    <t>Calbiochem, #370661</t>
  </si>
  <si>
    <t>Rabbit polyclonal antisera, IgG</t>
  </si>
  <si>
    <t>1 : 1000</t>
  </si>
  <si>
    <t>Endocrinology 2013 154: 3914-3924</t>
  </si>
  <si>
    <t>10.1210/en.2013-1307</t>
  </si>
  <si>
    <t>CREB</t>
  </si>
  <si>
    <t>a synthetic peptide (KLP-coupled) with KRREILSRRPSYRK sequence covering the conserve region 123-136 of human CREB</t>
  </si>
  <si>
    <t>CREB  Antibody (for total CREB)</t>
  </si>
  <si>
    <t>Calbiochem, catalog #238465</t>
  </si>
  <si>
    <t>Millipore Cat# 238465, RRID:AB_2230019</t>
  </si>
  <si>
    <t xml:space="preserve">IgG in Rabbit </t>
  </si>
  <si>
    <t>1:2,000 for WB</t>
  </si>
  <si>
    <t>Endocrinology 2014 155:3582-3596</t>
  </si>
  <si>
    <t>10.1210/en.2014-1105</t>
  </si>
  <si>
    <t>RRID:AB_2230019</t>
  </si>
  <si>
    <t>β Actin</t>
  </si>
  <si>
    <t>a synthetic peptide (KLH coupled) covering the conserved region of human, rat and mouse Actin.</t>
  </si>
  <si>
    <t>Anti-Actin mAB</t>
  </si>
  <si>
    <t>Calbiochem, catalog #CP01</t>
  </si>
  <si>
    <t>Millipore Cat# CP01, RRID:AB_566293</t>
  </si>
  <si>
    <t>monoclonal IgM in Mouse</t>
  </si>
  <si>
    <t>1:10,000 for WB</t>
  </si>
  <si>
    <t>RRID:AB_566293</t>
  </si>
  <si>
    <t>c-Fos</t>
  </si>
  <si>
    <t>anti-c-Fos</t>
  </si>
  <si>
    <t>Calbiochem, PC38</t>
  </si>
  <si>
    <t>Millipore Cat# PC38, RRID:AB_2106755</t>
  </si>
  <si>
    <t xml:space="preserve">Endocrinology 2013 154: 2481-2488 </t>
  </si>
  <si>
    <t>10.1210/en.2012-2172</t>
  </si>
  <si>
    <t>RRID:AB_2106755</t>
  </si>
  <si>
    <t>SGFNADYEASSSRC</t>
  </si>
  <si>
    <t>Anti-c-Fos (Ab-5) (4-17) Rabbit pAb</t>
  </si>
  <si>
    <t>Endocrinology 2014 155: 81-88</t>
  </si>
  <si>
    <t>10.1210/en.2013-1738</t>
  </si>
  <si>
    <t>H3K9 acetyl</t>
  </si>
  <si>
    <t>amino terminus of histone H3 in which Lys9 is acetylated.</t>
  </si>
  <si>
    <t>Acetyl-Histone H3 (Lys9)</t>
  </si>
  <si>
    <t xml:space="preserve">cat #: C5B11, Cell Signaling Technology, Danvers MA </t>
  </si>
  <si>
    <t xml:space="preserve">rabbit, monoclonal </t>
  </si>
  <si>
    <t>1 to 50</t>
  </si>
  <si>
    <t>Pit1</t>
  </si>
  <si>
    <t>amino acids 30-146 of Pit-1 of rat origin</t>
  </si>
  <si>
    <t>Pit-1 (5E4)</t>
  </si>
  <si>
    <t>cat #: sc-47762, Santa Cruz Biotechnology, Santa Cruz, CA</t>
  </si>
  <si>
    <t>Santa Cruz Biotechnology Cat# sc-47762, RRID:AB_628134</t>
  </si>
  <si>
    <t>RRID:AB_628134</t>
  </si>
  <si>
    <t xml:space="preserve">β-actin </t>
  </si>
  <si>
    <t>Anti-Actin, clone C4</t>
  </si>
  <si>
    <t>cat #:MAB1501, EMD Millipore, Billerica, MA</t>
  </si>
  <si>
    <t>Millipore Cat# MAB1501, RRID:AB_2223041</t>
  </si>
  <si>
    <t>1:20,000</t>
  </si>
  <si>
    <t>RRID:AB_2223041</t>
  </si>
  <si>
    <t>Synaptotagmin 7</t>
  </si>
  <si>
    <t xml:space="preserve">Polyclonal anti-Syt7 serum </t>
  </si>
  <si>
    <t>Cat No. 105172, Synaptic systems, Göttingen, Germany</t>
  </si>
  <si>
    <t>Synaptic Systems Cat# 105 172, RRID:AB_2199662</t>
  </si>
  <si>
    <t>Endocrinology 2014 155: 98-107</t>
  </si>
  <si>
    <t>10.1210/en.2013-1691</t>
  </si>
  <si>
    <t>RRID:AB_2199662</t>
  </si>
  <si>
    <t>Ghrelin</t>
  </si>
  <si>
    <t xml:space="preserve">Polyclonal anti-ghrelin serum </t>
  </si>
  <si>
    <t>Cat No. sc-10368, Santa Cruz Biotechnology Inc., Santa Cruz, CA</t>
  </si>
  <si>
    <t>Santa Cruz Biotechnology Cat# sc-10368, RRID:AB_2232479</t>
  </si>
  <si>
    <t>RRID:AB_2232479</t>
  </si>
  <si>
    <t>p75NTR Anti-Human</t>
  </si>
  <si>
    <t>(Tyr490) Cell</t>
  </si>
  <si>
    <t>Signaling,</t>
  </si>
  <si>
    <t>9141 Rabbit,</t>
  </si>
  <si>
    <t>polyclonal 1/1000</t>
  </si>
  <si>
    <t>p75</t>
  </si>
  <si>
    <t>pAb Promega,</t>
  </si>
  <si>
    <t>G3231 Rabbit,</t>
  </si>
  <si>
    <t>AA2</t>
  </si>
  <si>
    <t>cat. 05-661, Millipore, Temecula, CA</t>
  </si>
  <si>
    <t>Millipore Cat# 05-661, RRID:AB_309885</t>
  </si>
  <si>
    <t>Endocrinology 2014 155: 3262-3273</t>
  </si>
  <si>
    <t>10.1210/en.2013-2019</t>
  </si>
  <si>
    <t>RRID:AB_309885</t>
  </si>
  <si>
    <t>c-Myc</t>
  </si>
  <si>
    <t>Y69</t>
  </si>
  <si>
    <t>cat. Ab32072: Abcam</t>
  </si>
  <si>
    <t>Abcam Cat# ab32072, RRID:AB_731658</t>
  </si>
  <si>
    <t>RRID:AB_731658</t>
  </si>
  <si>
    <t xml:space="preserve">Actin </t>
  </si>
  <si>
    <t>C4</t>
  </si>
  <si>
    <t>cat. MA5-11869: Pierce Thermo Fisher Scientific</t>
  </si>
  <si>
    <t>Thermo Fisher Scientific Cat# MA5-11869, RRID:AB_11004139</t>
  </si>
  <si>
    <t>RRID:AB_11004139</t>
  </si>
  <si>
    <t>ERG</t>
  </si>
  <si>
    <t>C-17</t>
  </si>
  <si>
    <t>cat. sc-354, Santa Cruz Biotechnology, Santa Cruz, CA</t>
  </si>
  <si>
    <t>Santa Cruz Biotechnology Cat# sc-354, RRID:AB_2098432</t>
  </si>
  <si>
    <t>RRID:AB_2098432</t>
  </si>
  <si>
    <t>synthetic GnRH1 
(Bale Biochem, Switzerland)</t>
  </si>
  <si>
    <t>anti-GNRH1</t>
  </si>
  <si>
    <t>Catherine Taragnat</t>
  </si>
  <si>
    <t>polyclonal sheep</t>
  </si>
  <si>
    <t>PTGER2</t>
  </si>
  <si>
    <t>SLRTQDATQTSCSTQSDASKQADL</t>
  </si>
  <si>
    <t>EP2 Receptor Polyclonal Antibody</t>
  </si>
  <si>
    <t>Cayman Chemical 101750</t>
  </si>
  <si>
    <t>Cayman Chemical Cat# 101750, RRID:AB_10078697</t>
  </si>
  <si>
    <t>RRID:AB_10078697</t>
  </si>
  <si>
    <t>PTGER4</t>
  </si>
  <si>
    <t>GSGRAGPAPKGSSLQVTFPSETLNLSEKCI</t>
  </si>
  <si>
    <t>EP4 Receptor Polyclonal Antibody</t>
  </si>
  <si>
    <t>Cayman Chemical 101775</t>
  </si>
  <si>
    <t>Cayman Chemical Cat# 101775, RRID:AB_10077932</t>
  </si>
  <si>
    <t>RRID:AB_10077932</t>
  </si>
  <si>
    <t>b1-sGC</t>
  </si>
  <si>
    <t>Synthetic peptide [EDFYEDLDRFEENGTQDSR] corresponding to amino acids 188-207 of b1 subunit of rat sGC</t>
  </si>
  <si>
    <t>Gunalyate cyclase subunit (soluble) polyclonal antibody</t>
  </si>
  <si>
    <t>Cayman Chemical, #160897</t>
  </si>
  <si>
    <t>Cayman Chemical Cat# 160897, RRID:AB_10080042</t>
  </si>
  <si>
    <t>Rabbit polyclonal antisera</t>
  </si>
  <si>
    <t>RRID:AB_10080042</t>
  </si>
  <si>
    <t>ARC</t>
  </si>
  <si>
    <t>Cayman Chemical, Cat# 160737</t>
  </si>
  <si>
    <t>Cayman Chemical Cat# 160737, RRID:AB_10079432</t>
  </si>
  <si>
    <t>RRID:AB_10079432</t>
  </si>
  <si>
    <t xml:space="preserve">human EP2 receptor C-terminal amino acids 335-358 </t>
  </si>
  <si>
    <t>Cayman Chemical, Number 101750</t>
  </si>
  <si>
    <t>WB 1 in 5000, IF 1:1000</t>
  </si>
  <si>
    <t>Endocrinology 2014 155: 605-617</t>
  </si>
  <si>
    <t>10.1210/en.2013-1761</t>
  </si>
  <si>
    <t>human mPGE synthase amino acids 59-75</t>
  </si>
  <si>
    <t>CRSDPDVERSLRAHRND</t>
  </si>
  <si>
    <t>Prostaglandin E Synthase-1 (microsomal) Polyclonal Antibody</t>
  </si>
  <si>
    <t>Cayman Chemicals Number 160140</t>
  </si>
  <si>
    <t>Cayman Chemical Cat# 160140, RRID:AB_10079429</t>
  </si>
  <si>
    <t>RRID:AB_10079429</t>
  </si>
  <si>
    <t>B-Catenin</t>
  </si>
  <si>
    <t>Cell Siganlling #9562</t>
  </si>
  <si>
    <t>Cell Signaling Technology Cat# 9562, RRID:AB_331149</t>
  </si>
  <si>
    <t>RRID:AB_331149</t>
  </si>
  <si>
    <t>phosho-Akt Y473</t>
  </si>
  <si>
    <t>p-Akt</t>
  </si>
  <si>
    <t>Cell Signaing # 4060</t>
  </si>
  <si>
    <t>Cell Signaling Technology Cat# 4060, RRID:AB_2341228</t>
  </si>
  <si>
    <t xml:space="preserve">Rabbit monoclonal </t>
  </si>
  <si>
    <t>10.1210/en.2012-1932</t>
  </si>
  <si>
    <t>RRID:AB_2341228</t>
  </si>
  <si>
    <t>Cortactin Tyrosine 421</t>
  </si>
  <si>
    <t>CortactinTyr421</t>
  </si>
  <si>
    <t>Cell Signaing #4569</t>
  </si>
  <si>
    <t>Cell Signaling Technology Cat# 4569, RRID:AB_2276917</t>
  </si>
  <si>
    <t>1 to 1,000</t>
  </si>
  <si>
    <t>10.1210/en.2012-1929</t>
  </si>
  <si>
    <t>RRID:AB_2276917</t>
  </si>
  <si>
    <t>Cell Signaing, 4967</t>
  </si>
  <si>
    <t>Cell Signaling Technology Cat# 4967, RRID:AB_330288</t>
  </si>
  <si>
    <t>RRID:AB_330288</t>
  </si>
  <si>
    <t>Synthetic mouse STAT3</t>
  </si>
  <si>
    <t>STAT3</t>
  </si>
  <si>
    <t>Cell Signaling Technology Cat# 9139, RRID:AB_331757</t>
  </si>
  <si>
    <t>RRID:AB_331757</t>
  </si>
  <si>
    <t>Synthetic phopho-peptide of residues surrounding Ser32 of human IKB</t>
  </si>
  <si>
    <t>pIKB (Ser32)</t>
  </si>
  <si>
    <t>Cell Signaling Technology Cat# 9241, RRID:AB_2566820</t>
  </si>
  <si>
    <t>RRID:AB_2566820</t>
  </si>
  <si>
    <t>Synthetic phopho-peptide of residues surrounding Ser789 of mouse IRS</t>
  </si>
  <si>
    <t>pIRS(Ser789)</t>
  </si>
  <si>
    <t>Cell Signaling Technology Cat# 2389, RRID:AB_330353</t>
  </si>
  <si>
    <t>RRID:AB_330353</t>
  </si>
  <si>
    <t>Synthetic phospho-peptide around Tyr705 of mouse STAT3</t>
  </si>
  <si>
    <t>pSTAT3 (Thy705)</t>
  </si>
  <si>
    <t>Synthetic phospho-peptide of residues surounding Ser473 of mouse Akt</t>
  </si>
  <si>
    <t>587F11</t>
  </si>
  <si>
    <t>Phospho-Akt (Ser473)</t>
  </si>
  <si>
    <t>#3662</t>
  </si>
  <si>
    <t>#9272</t>
  </si>
  <si>
    <t>AMPK-alpha</t>
  </si>
  <si>
    <t>#2603</t>
  </si>
  <si>
    <t>#3661</t>
  </si>
  <si>
    <t>#9271</t>
  </si>
  <si>
    <t>pAMPK</t>
  </si>
  <si>
    <t>#2535</t>
  </si>
  <si>
    <t xml:space="preserve">phospho-p44/42 MAPK (ERK1/2) </t>
  </si>
  <si>
    <t>a synthetic phosphopeptide corresponding to residues surrounding Thr202/Tyr204 of human p44 MAP kinase</t>
  </si>
  <si>
    <t>Phospho-p44/42 MAPK (Erk1/2) (Thr202/Tyr204) Antibody #9101</t>
  </si>
  <si>
    <t xml:space="preserve">cleaved caspase-3 </t>
  </si>
  <si>
    <t>CC3 (D175)</t>
  </si>
  <si>
    <t>Normal IgG</t>
  </si>
  <si>
    <t>Cell Signaling Technology Cat# 2729, RRID:AB_2617119</t>
  </si>
  <si>
    <t>Endocrinology 2014 155: 1373-1385</t>
  </si>
  <si>
    <t>10.1210/en.2013-1785</t>
  </si>
  <si>
    <t>RRID:AB_2617119</t>
  </si>
  <si>
    <t>Acetyl-CoA Carboxylase porotein</t>
  </si>
  <si>
    <t>Acetyl-CoA Carboxylase antibody</t>
  </si>
  <si>
    <t>AMPKα porotein (including α-1 and α-2)</t>
  </si>
  <si>
    <t>AMPKα antibody</t>
  </si>
  <si>
    <t>phosphorylated Acetyl-CoA Carboxylase at serine 79</t>
  </si>
  <si>
    <t>Phospho-Acetyl-CoA Carboxylase antibody</t>
  </si>
  <si>
    <t>phosphorylated AMPKα porotein at threonine 172 (including α-1 and α-2)</t>
  </si>
  <si>
    <t>Phospho-AMPKα antibody</t>
  </si>
  <si>
    <t>Anti-phosporylated STAT3</t>
  </si>
  <si>
    <t>Anti-pSTAT3</t>
  </si>
  <si>
    <t>C-terminus of human GAPDH</t>
  </si>
  <si>
    <t>GAPDH (14C10)</t>
  </si>
  <si>
    <t>rabbit, monoclonal</t>
  </si>
  <si>
    <t xml:space="preserve"> 1 : 1000</t>
  </si>
  <si>
    <t>Endocrinology 2014 155: 758-768</t>
  </si>
  <si>
    <t>10.1210/en.2013-1519</t>
  </si>
  <si>
    <t>phosphorylated GSK3</t>
  </si>
  <si>
    <t>p-GSK3</t>
  </si>
  <si>
    <t>1:5K</t>
  </si>
  <si>
    <t>Endocrinology 2014 155:1771-1785</t>
  </si>
  <si>
    <t>10.1210/en.2013-2014</t>
  </si>
  <si>
    <t>Phospho-Akt Ser473</t>
  </si>
  <si>
    <t>Cell Signaling  #9271</t>
  </si>
  <si>
    <t>Phospho-Akt Thr308</t>
  </si>
  <si>
    <t>Cell Signaling  #9275</t>
  </si>
  <si>
    <t>Cell Signaling Technology Cat# 9275, RRID:AB_329828</t>
  </si>
  <si>
    <t>RRID:AB_329828</t>
  </si>
  <si>
    <t>Total SMAD2</t>
  </si>
  <si>
    <t>Monoclonal antibody is produced by immunizing animals with a synthetic peptide corresponding to residues surrounding Trp85 of human Smad2.</t>
  </si>
  <si>
    <t xml:space="preserve">Smad2 (86F7) </t>
  </si>
  <si>
    <t>Cell Signaling  3122</t>
  </si>
  <si>
    <t>Cell Signaling Technology Cat# 3122, RRID:AB_823638</t>
  </si>
  <si>
    <t>Endocrinology 2014 155:3054-3064</t>
  </si>
  <si>
    <t>10.1210/en.2013-2116</t>
  </si>
  <si>
    <t>RRID:AB_823638</t>
  </si>
  <si>
    <t>Total SMAD5</t>
  </si>
  <si>
    <t xml:space="preserve">Polyclonal antibodies are produced by immunizing animals with a synthetic peptide corresponding to the residues surrounding Ile251 of human Smad5. </t>
  </si>
  <si>
    <t xml:space="preserve">Smad5 </t>
  </si>
  <si>
    <t>Cell Signaling  9517</t>
  </si>
  <si>
    <t>Cell Signaling Technology Cat# 9517, RRID:AB_2193632</t>
  </si>
  <si>
    <t>RRID:AB_2193632</t>
  </si>
  <si>
    <t>pERK</t>
  </si>
  <si>
    <t>Thr202/Tyr204 of human p44 MAP kinase</t>
  </si>
  <si>
    <t>Phospho-p44/42 MAPK (Erk1/2) (Thr202/Tyr204) Antibody</t>
  </si>
  <si>
    <t>Cell Signaling (#9101)</t>
  </si>
  <si>
    <t>10.1210/en.2012-2141</t>
  </si>
  <si>
    <t>ERK</t>
  </si>
  <si>
    <t>C-terminus of rat p44 MAP Kinase</t>
  </si>
  <si>
    <t xml:space="preserve">p44/42 MAPK (Erk1/2) Antibody </t>
  </si>
  <si>
    <t>Cell Signaling (#9102)</t>
  </si>
  <si>
    <t>10.1210/en.2012-2140</t>
  </si>
  <si>
    <t>Phosphorylated AKT at serine 473</t>
  </si>
  <si>
    <t>Cell Signaling (9271)</t>
  </si>
  <si>
    <t>Cell Signaling (9272)</t>
  </si>
  <si>
    <t xml:space="preserve">STAT 5 a/b </t>
  </si>
  <si>
    <t>3H7</t>
  </si>
  <si>
    <t>Cell signaling (9358S)</t>
  </si>
  <si>
    <t>Cell Signaling Technology Cat# 9358, RRID:AB_10698747</t>
  </si>
  <si>
    <t>Endocrinology 2014 155: 703-715</t>
  </si>
  <si>
    <t>10.1210/en.2013-1791</t>
  </si>
  <si>
    <t>RRID:AB_10698747</t>
  </si>
  <si>
    <t>phospho-tyrosine 694 STAT5a / phospho-tyrosine 699 STAT 5b</t>
  </si>
  <si>
    <t>C11C5</t>
  </si>
  <si>
    <t>Cell signaling (9359P)</t>
  </si>
  <si>
    <t>Cell Signaling Technology Cat# 9359, RRID:AB_823649</t>
  </si>
  <si>
    <t>RRID:AB_823649</t>
  </si>
  <si>
    <t>Phospho-eNOS (Ser1177)</t>
  </si>
  <si>
    <t>Cell Signaling (9571)</t>
  </si>
  <si>
    <t>Cell Signaling Technology Cat# 9571, RRID:AB_329837</t>
  </si>
  <si>
    <t>RRID:AB_329837</t>
  </si>
  <si>
    <t>pAKT (Ser 473)</t>
  </si>
  <si>
    <t>Ser 473</t>
  </si>
  <si>
    <t>Anti-Phospho AKT (Ser 473)</t>
  </si>
  <si>
    <t>Cell Signaling (CAT#4058)</t>
  </si>
  <si>
    <t xml:space="preserve">Rabbit Monoclonal </t>
  </si>
  <si>
    <t>1:1000 WB</t>
  </si>
  <si>
    <t>pERK1/2</t>
  </si>
  <si>
    <t>Phospho-p44-42 MAPK (ERK1/2)</t>
  </si>
  <si>
    <t>Cell Signaling (CAT#9101)</t>
  </si>
  <si>
    <t>p44-42 MAPK (ERK1/2)</t>
  </si>
  <si>
    <t>Cell Signaling (CAT#9102)</t>
  </si>
  <si>
    <t>Anti-AKT Antibody</t>
  </si>
  <si>
    <t>Cell Signaling (CAT#9272)</t>
  </si>
  <si>
    <t>Cleaved Caspase-3</t>
  </si>
  <si>
    <t>Asp175</t>
  </si>
  <si>
    <t>Anti-Cleaved Caspase-3</t>
  </si>
  <si>
    <t>Cell Signaling (CAT#9661)</t>
  </si>
  <si>
    <t>Cell Signaling Technology Cat# 9661, RRID:AB_2341188</t>
  </si>
  <si>
    <t>RRID:AB_2341188</t>
  </si>
  <si>
    <t>Anti-Caspase-3</t>
  </si>
  <si>
    <t>Cell Signaling (CAT#9662)</t>
  </si>
  <si>
    <t>Cell Signaling Technology Cat# 9662, RRID:AB_331439</t>
  </si>
  <si>
    <t>RRID:AB_331439</t>
  </si>
  <si>
    <t>Synthetic peptide a-terminal residues adjacent to Asp353 of rat caspase-9</t>
  </si>
  <si>
    <t>Cleaved caspase 9 (Asp353)</t>
  </si>
  <si>
    <t>Cell Signaling (Danvers, MA, USA)</t>
  </si>
  <si>
    <t>Cell Signaling Technology Cat# 9509, RRID:AB_2073476</t>
  </si>
  <si>
    <t>RRID:AB_2073476</t>
  </si>
  <si>
    <t>Synthetic peptide, a-terminal residues adjacent to Asp175 of human caspase-3</t>
  </si>
  <si>
    <t>Cleaved caspase 3 (Asp175)</t>
  </si>
  <si>
    <t>GSK3β</t>
  </si>
  <si>
    <t>Phospho-GSK3β</t>
  </si>
  <si>
    <t>Rab7</t>
  </si>
  <si>
    <t>Cell Signaling Technology Cat# 2094, RRID:AB_2300652</t>
  </si>
  <si>
    <t>RRID:AB_2300652</t>
  </si>
  <si>
    <t>phospho AS-160 Thr642</t>
  </si>
  <si>
    <t>Cell Signaling # 4288</t>
  </si>
  <si>
    <t>Cell Signaling Technology Cat# 4288, RRID:AB_10545274</t>
  </si>
  <si>
    <t>RRID:AB_10545274</t>
  </si>
  <si>
    <t>phospho-Src Y416</t>
  </si>
  <si>
    <t>p-Src</t>
  </si>
  <si>
    <t>Cell signaling # 6943</t>
  </si>
  <si>
    <t>Cell Signaling Technology Cat# 6943, RRID:AB_10013641</t>
  </si>
  <si>
    <t>10.1210/en.2012-1934</t>
  </si>
  <si>
    <t>RRID:AB_10013641</t>
  </si>
  <si>
    <t>JNK</t>
  </si>
  <si>
    <t>Cell Signaling # 9252</t>
  </si>
  <si>
    <t>Cell Signaling Technology Cat# 9252, RRID:AB_2250373</t>
  </si>
  <si>
    <t>Endocrinology 2013 154: 2188-2199</t>
  </si>
  <si>
    <t>10.1210/en.2012-2218</t>
  </si>
  <si>
    <t>RRID:AB_2250373</t>
  </si>
  <si>
    <t>p-cJunSer 63</t>
  </si>
  <si>
    <t>Cell Signaling #2361</t>
  </si>
  <si>
    <t>Cell Signaling Technology Cat# 2361, RRID:AB_490908</t>
  </si>
  <si>
    <t>RRID:AB_490908</t>
  </si>
  <si>
    <t>Phospho-IRS-1 Ser307</t>
  </si>
  <si>
    <t>Cell Signaling #2381</t>
  </si>
  <si>
    <t>Cell Signaling Technology Cat# 2381, RRID:AB_330342</t>
  </si>
  <si>
    <t>RRID:AB_330342</t>
  </si>
  <si>
    <t>phospho IRS1 Ser636</t>
  </si>
  <si>
    <t>synthetic phosphopeptide
corresponding to residues surrounding serine 636/639
of human IRS-1.</t>
  </si>
  <si>
    <t>Phospho-IRS-1 (Ser636/639) Antibody</t>
  </si>
  <si>
    <t>Cell Signaling #2388</t>
  </si>
  <si>
    <t>Cell Signaling Technology Cat# 2388, RRID:AB_330339</t>
  </si>
  <si>
    <t>RRID:AB_330339</t>
  </si>
  <si>
    <t>AMPK</t>
  </si>
  <si>
    <t xml:space="preserve">AMPKa </t>
  </si>
  <si>
    <t>Cell Signaling #2532</t>
  </si>
  <si>
    <t>TCF-4: TCF7L2</t>
  </si>
  <si>
    <t>synthetic peptid around a.a. 81</t>
  </si>
  <si>
    <t>TCF4(C9B9)</t>
  </si>
  <si>
    <t>Cell Signaling #2565S</t>
  </si>
  <si>
    <t>Cell Signaling Technology Cat# 2565, RRID:AB_2303009</t>
  </si>
  <si>
    <t xml:space="preserve"> 1:100 IF-P: 1:1000 WB</t>
  </si>
  <si>
    <t>RRID:AB_2303009</t>
  </si>
  <si>
    <t>TORC1</t>
  </si>
  <si>
    <t>TORC1 Ab</t>
  </si>
  <si>
    <t>Cell signaling #2587</t>
  </si>
  <si>
    <t>Cell Signaling Technology Cat# 2587, RRID:AB_2261091</t>
  </si>
  <si>
    <t>1 to 6667</t>
  </si>
  <si>
    <t>RRID:AB_2261091</t>
  </si>
  <si>
    <t>p-IΚΚβ S176/180</t>
  </si>
  <si>
    <t>Cell Signaling #2697</t>
  </si>
  <si>
    <t>Cell Signaling Technology Cat# 2697, RRID:AB_2079382</t>
  </si>
  <si>
    <t>RRID:AB_2079382</t>
  </si>
  <si>
    <t>p-Akt1 T308</t>
  </si>
  <si>
    <t>Cell Signaling #2975</t>
  </si>
  <si>
    <t>Cell Signaling Technology Cat# 2975, RRID:AB_1196588</t>
  </si>
  <si>
    <t>Endocrinology 2014 155: 1618-1628</t>
  </si>
  <si>
    <t>10.1210/en.2013-1817</t>
  </si>
  <si>
    <t>RRID:AB_1196588</t>
  </si>
  <si>
    <t xml:space="preserve">IGF-I Receptor </t>
  </si>
  <si>
    <t>IGF-I Receptor b antibody</t>
  </si>
  <si>
    <t>Cell Signaling #3027</t>
  </si>
  <si>
    <t>Cell Signaling Technology Cat# 3027, RRID:AB_2122378</t>
  </si>
  <si>
    <t>Polyclonal (Rabbit)</t>
  </si>
  <si>
    <t>Endocrinology 2013 154: 1701-1710</t>
  </si>
  <si>
    <t>10.1210/en.2012-2263</t>
  </si>
  <si>
    <t>RRID:AB_2122378</t>
  </si>
  <si>
    <t>p-NF-Κβ p65</t>
  </si>
  <si>
    <t>Cell Signaling #3031</t>
  </si>
  <si>
    <t>Cell Signaling Technology Cat# 3031, RRID:AB_330559</t>
  </si>
  <si>
    <t>RRID:AB_330559</t>
  </si>
  <si>
    <t>phospho-SMAD2</t>
  </si>
  <si>
    <t>Anti-pSMAD2</t>
  </si>
  <si>
    <t>Cell Signaling #3101S</t>
  </si>
  <si>
    <t>Endocrinology 2014 155: 1970-1981</t>
  </si>
  <si>
    <t>10.1210/en.2013-1741</t>
  </si>
  <si>
    <t>p-PERK</t>
  </si>
  <si>
    <t>Cell Signaling #3179</t>
  </si>
  <si>
    <t>Cell Signaling Technology Cat# 3179, RRID:AB_2095853</t>
  </si>
  <si>
    <t>RRID:AB_2095853</t>
  </si>
  <si>
    <t>Phospho-IRS-1  Ser612</t>
  </si>
  <si>
    <t>Cell Signaling #3203</t>
  </si>
  <si>
    <t>Cell Signaling Technology Cat# 3203, RRID:AB_1031167</t>
  </si>
  <si>
    <t>RRID:AB_1031167</t>
  </si>
  <si>
    <t>Cell Signaling #3294</t>
  </si>
  <si>
    <t>Cortactin</t>
  </si>
  <si>
    <t>Cell Signaling #3502</t>
  </si>
  <si>
    <t>Cell Signaling Technology Cat# 3502, RRID:AB_2115148</t>
  </si>
  <si>
    <t>10.1210/en.2012-1925</t>
  </si>
  <si>
    <t>RRID:AB_2115148</t>
  </si>
  <si>
    <t>pSer473-PKB</t>
  </si>
  <si>
    <t>synthetic phosphopeptide corresponding to residues around Ser473 of mouse Akt.</t>
  </si>
  <si>
    <t>Cell Signaling #4058</t>
  </si>
  <si>
    <t>p-Akt1 S473</t>
  </si>
  <si>
    <t>Cell Signaling #4060</t>
  </si>
  <si>
    <t>IF: 1:100, IB: 1:1000</t>
  </si>
  <si>
    <t>phospho-AKT (Ser473)</t>
  </si>
  <si>
    <t>phospho-AKT (Ser473) antibody,</t>
  </si>
  <si>
    <t>rabbit, mono</t>
  </si>
  <si>
    <t>IHC - 1:500</t>
  </si>
  <si>
    <t xml:space="preserve">ERK 1/2 </t>
  </si>
  <si>
    <t>Cell signaling #4370</t>
  </si>
  <si>
    <t>Cell Signaling Technology Cat# 4370, RRID:AB_2315112</t>
  </si>
  <si>
    <t>10.1210/en.2012-1930</t>
  </si>
  <si>
    <t>RRID:AB_2315112</t>
  </si>
  <si>
    <t>phospho-ERK</t>
  </si>
  <si>
    <t>Cell Signaling #4376</t>
  </si>
  <si>
    <t>Cell Signaling Technology Cat# 4376, RRID:AB_2315155</t>
  </si>
  <si>
    <t>rabbit mAb</t>
  </si>
  <si>
    <t>RRID:AB_2315155</t>
  </si>
  <si>
    <t>phospho-ERK1/2(T202/Y204)</t>
  </si>
  <si>
    <t>phospho-ERK1/2(T202/Y204) (20G11)</t>
  </si>
  <si>
    <t>p-P38 MAPK</t>
  </si>
  <si>
    <t>Cell Signaling #4511</t>
  </si>
  <si>
    <t>Cell Signaling Technology Cat# 4511, RRID:AB_2139682</t>
  </si>
  <si>
    <t>RRID:AB_2139682</t>
  </si>
  <si>
    <t>phospho-JNK</t>
  </si>
  <si>
    <t>Thr185.Tyr187</t>
  </si>
  <si>
    <t>Cell Signaling #4668</t>
  </si>
  <si>
    <t>Cell Signaling Technology Cat# 4668, RRID:AB_2307320</t>
  </si>
  <si>
    <t>RRID:AB_2307320</t>
  </si>
  <si>
    <t>Cell Signaling #4695</t>
  </si>
  <si>
    <t>Cell Signaling Technology Cat# 4695, RRID:AB_390779</t>
  </si>
  <si>
    <t>RRID:AB_390779</t>
  </si>
  <si>
    <t>synthetic peptide corresponding
to residues near the C-terminus of rat p44 MAP kinase</t>
  </si>
  <si>
    <t>p44/42 MAPK (Erk1/2) (137F5)</t>
  </si>
  <si>
    <t>Snail</t>
  </si>
  <si>
    <t>Recombinant human protein</t>
  </si>
  <si>
    <t>Snail (SN9H2)</t>
  </si>
  <si>
    <t>Cell Signaling #4719</t>
  </si>
  <si>
    <t>Cell Signaling Technology Cat# 4719, RRID:AB_2191760</t>
  </si>
  <si>
    <t>RRID:AB_2191760</t>
  </si>
  <si>
    <t>Arp 3</t>
  </si>
  <si>
    <t>Cell signaling #4738</t>
  </si>
  <si>
    <t>Cell Signaling Technology Cat# 4738, RRID:AB_2221973</t>
  </si>
  <si>
    <t>10.1210/en.2012-1924</t>
  </si>
  <si>
    <t>RRID:AB_2221973</t>
  </si>
  <si>
    <t>Phospho-IRS-1 Ser318</t>
  </si>
  <si>
    <t>Cell Signaling #5610</t>
  </si>
  <si>
    <t>Cell Signaling Technology Cat# 5610, RRID:AB_10695244</t>
  </si>
  <si>
    <t>RRID:AB_10695244</t>
  </si>
  <si>
    <t>NOTCH2, NTMIC</t>
  </si>
  <si>
    <t>synthetic peptid surrounding Ala2378 of human Notch2 protein</t>
  </si>
  <si>
    <t>Notch2 (D76A6) XP</t>
  </si>
  <si>
    <t>Cell Signaling #5732</t>
  </si>
  <si>
    <t>Cell Signaling Technology Cat# 5732, RRID:AB_10693319</t>
  </si>
  <si>
    <t>RRID:AB_10693319</t>
  </si>
  <si>
    <t>PEPCK</t>
  </si>
  <si>
    <t>PCK2</t>
  </si>
  <si>
    <t>Cell Signaling #6924</t>
  </si>
  <si>
    <t>Cell Signaling Technology Cat# 6924, RRID:AB_10836185</t>
  </si>
  <si>
    <t>RRID:AB_10836185</t>
  </si>
  <si>
    <t>phospho ERK Thr202/Tyr204</t>
  </si>
  <si>
    <t>synthetic phosphopeptide
corresponding to residues surrounding Thr202/Tyr204 of
human p44 MAP kinase.</t>
  </si>
  <si>
    <t>Phospho-p44/42 MAPK
(Erk1/2) (Thr202/Tyr204) Antibody</t>
  </si>
  <si>
    <t>Cell Signaling #9101</t>
  </si>
  <si>
    <t>p44/42 MAPK (ERK1/2)</t>
  </si>
  <si>
    <t>Cell Signaling #9102</t>
  </si>
  <si>
    <t>CREB (86B10)</t>
  </si>
  <si>
    <t>Cell Signaling #9104</t>
  </si>
  <si>
    <t>Cell Signaling Technology Cat# 9104, RRID:AB_490881</t>
  </si>
  <si>
    <t>mouse,monoclonal IgG1</t>
  </si>
  <si>
    <t>RRID:AB_490881</t>
  </si>
  <si>
    <t>phospho-Stat3 (Tyr705)</t>
  </si>
  <si>
    <t>Cell Signaling #9131</t>
  </si>
  <si>
    <t>Endocrinology 2014 155: 3421-3433</t>
  </si>
  <si>
    <t>10.1210/en.2014-1051</t>
  </si>
  <si>
    <t>Stat3</t>
  </si>
  <si>
    <t>Stat3 Antibody</t>
  </si>
  <si>
    <t>Cell Signaling #9132</t>
  </si>
  <si>
    <t>phospho-CREB(S133)</t>
  </si>
  <si>
    <t>pCREB Ser133 (1B6)</t>
  </si>
  <si>
    <t>Cell Signaling #9196</t>
  </si>
  <si>
    <t>Cell Signaling Technology Cat# 9196, RRID:AB_331275</t>
  </si>
  <si>
    <t>RRID:AB_331275</t>
  </si>
  <si>
    <t>pCREB</t>
  </si>
  <si>
    <t>pCREB (S133)</t>
  </si>
  <si>
    <t>Cell signaling #9198</t>
  </si>
  <si>
    <t>Cell Signaling Technology Cat# 9198, RRID:AB_2561044</t>
  </si>
  <si>
    <t>1 to 8000</t>
  </si>
  <si>
    <t>RRID:AB_2561044</t>
  </si>
  <si>
    <t>p70S6K</t>
  </si>
  <si>
    <t>p70S6 Kinase</t>
  </si>
  <si>
    <t>Cell Signaling #9202</t>
  </si>
  <si>
    <t>Cell Signaling Technology Cat# 9202, RRID:AB_331676</t>
  </si>
  <si>
    <t xml:space="preserve">rabbit, polyclonal </t>
  </si>
  <si>
    <t>RRID:AB_331676</t>
  </si>
  <si>
    <t>phospho-p70S6K (T389)</t>
  </si>
  <si>
    <t>Cell Signaling #9205</t>
  </si>
  <si>
    <t>Cell Signaling Technology Cat# 9205, RRID:AB_330944</t>
  </si>
  <si>
    <t>RRID:AB_330944</t>
  </si>
  <si>
    <t>p38MAPK</t>
  </si>
  <si>
    <t>Cell Signaling #9212</t>
  </si>
  <si>
    <t>Cell Signaling Technology Cat# 9212, RRID:AB_330713</t>
  </si>
  <si>
    <t>RRID:AB_330713</t>
  </si>
  <si>
    <t>phospho-p38MAPK</t>
  </si>
  <si>
    <t>Thr180/Tyr182</t>
  </si>
  <si>
    <t>Cell Signaling #9215</t>
  </si>
  <si>
    <t>Cell Signaling Technology Cat# 9215, RRID:AB_331762</t>
  </si>
  <si>
    <t>RRID:AB_331762</t>
  </si>
  <si>
    <t>p-JNK Ty 183/185</t>
  </si>
  <si>
    <t>Cell Signaling #9251</t>
  </si>
  <si>
    <t>phospho-Akt(S473)</t>
  </si>
  <si>
    <t>phospho-Akt(Ser473)</t>
  </si>
  <si>
    <t>Cell Signaling #9271</t>
  </si>
  <si>
    <t>p-Akt S 473</t>
  </si>
  <si>
    <t>WB - 1:2000</t>
  </si>
  <si>
    <t>Akt</t>
  </si>
  <si>
    <t>Cell Signaling #9272</t>
  </si>
  <si>
    <t>PKB</t>
  </si>
  <si>
    <t>carboxy-terminal sequence of mouse Akt</t>
  </si>
  <si>
    <t>Akt Antibody</t>
  </si>
  <si>
    <t>Akt Antibody,</t>
  </si>
  <si>
    <t>WB - 1:1000</t>
  </si>
  <si>
    <t>p-Akt T308</t>
  </si>
  <si>
    <t>Cell Signaling #9275</t>
  </si>
  <si>
    <t xml:space="preserve">GSK3b </t>
  </si>
  <si>
    <t>GSK-3b (27C10) Rabbit mAb</t>
  </si>
  <si>
    <t>Cell Signaling #9315</t>
  </si>
  <si>
    <t>Cell Signaling Technology Cat# 9315, RRID:AB_490890</t>
  </si>
  <si>
    <t>RRID:AB_490890</t>
  </si>
  <si>
    <t xml:space="preserve">phospho-GSK3b (Ser9) </t>
  </si>
  <si>
    <t>Phospho-GSK-3b (Ser9) Antibody</t>
  </si>
  <si>
    <t>Cell Signaling #9336</t>
  </si>
  <si>
    <t>Cell Signaling Technology Cat# 9336, RRID:AB_331405</t>
  </si>
  <si>
    <t>RRID:AB_331405</t>
  </si>
  <si>
    <t xml:space="preserve">phospho-FOXO1 (Ser256) </t>
  </si>
  <si>
    <t>Phospho-Fox01(Ser256) Antibody</t>
  </si>
  <si>
    <t>Cell Signaling #9461</t>
  </si>
  <si>
    <t>Cell Signaling Technology Cat# 9461, RRID:AB_329831</t>
  </si>
  <si>
    <t>RRID:AB_329831</t>
  </si>
  <si>
    <t>phospho-SMAD1/5/8</t>
  </si>
  <si>
    <t>Anti-pSMAD1/5/8</t>
  </si>
  <si>
    <t>Cell Signaling #9511S</t>
  </si>
  <si>
    <t>phospho-SMAD3</t>
  </si>
  <si>
    <t>Anti-pSMAD3</t>
  </si>
  <si>
    <t>Cell Signaling #9520S</t>
  </si>
  <si>
    <t>p-RPS6</t>
  </si>
  <si>
    <t>p-RPS6 (Ser235/236)  antibody</t>
  </si>
  <si>
    <t>Cell signaling 2211</t>
  </si>
  <si>
    <t>Cell Signaling Technology Cat# 2211, RRID:AB_331679</t>
  </si>
  <si>
    <t>RRID:AB_331679</t>
  </si>
  <si>
    <t>RPS6</t>
  </si>
  <si>
    <t>RPS6  antibody</t>
  </si>
  <si>
    <t>Cell signaling 2217</t>
  </si>
  <si>
    <t>Cell Signaling Technology Cat# 2217, RRID:AB_331355</t>
  </si>
  <si>
    <t>RRID:AB_331355</t>
  </si>
  <si>
    <t>SOCS3</t>
  </si>
  <si>
    <t>SOCS3 (L210)  antibody</t>
  </si>
  <si>
    <t>Cell signaling 2932</t>
  </si>
  <si>
    <t>Cell Signaling Technology Cat# 2932, RRID:AB_2286460</t>
  </si>
  <si>
    <t>RRID:AB_2286460</t>
  </si>
  <si>
    <t>Akt1</t>
  </si>
  <si>
    <t>Akt1(2H10)  antibody</t>
  </si>
  <si>
    <t>Cell signaling 2967</t>
  </si>
  <si>
    <t>Cell Signaling Technology Cat# 2967, RRID:AB_331160</t>
  </si>
  <si>
    <t>RRID:AB_331160</t>
  </si>
  <si>
    <t>p-mTOR</t>
  </si>
  <si>
    <t>p-mTOR (Ser2448)  antibody</t>
  </si>
  <si>
    <t>Cell signaling 2971</t>
  </si>
  <si>
    <t>Cell Signaling Technology Cat# 2971, RRID:AB_330970</t>
  </si>
  <si>
    <t>RRID:AB_330970</t>
  </si>
  <si>
    <t>mTOR</t>
  </si>
  <si>
    <t>mTOR  antibody</t>
  </si>
  <si>
    <t>Cell signaling 2972</t>
  </si>
  <si>
    <t>Cell Signaling Technology Cat# 2972, RRID:AB_330978</t>
  </si>
  <si>
    <t>RRID:AB_330978</t>
  </si>
  <si>
    <t>CYCLIN D1</t>
  </si>
  <si>
    <t>CD1</t>
  </si>
  <si>
    <t>CELL SIGNALING 2978</t>
  </si>
  <si>
    <t>Cell Signaling Technology Cat# 2978, RRID:AB_2259616</t>
  </si>
  <si>
    <t>RRID:AB_2259616</t>
  </si>
  <si>
    <t>IGF1R</t>
  </si>
  <si>
    <t>IGF1R beta antibody</t>
  </si>
  <si>
    <t>Cell signaling 3027</t>
  </si>
  <si>
    <t>Akt2</t>
  </si>
  <si>
    <t>Akt2 (D6G4)  antibody</t>
  </si>
  <si>
    <t>Cell signaling 3063</t>
  </si>
  <si>
    <t>Cell Signaling Technology Cat# 3063, RRID:AB_2225186</t>
  </si>
  <si>
    <t>RRID:AB_2225186</t>
  </si>
  <si>
    <t>SOCS1</t>
  </si>
  <si>
    <t>SOCS1 (A156)  antibody</t>
  </si>
  <si>
    <t>Cell signaling 3950</t>
  </si>
  <si>
    <t>Cell Signaling Technology Cat# 3950 RRID:AB_2192983</t>
  </si>
  <si>
    <t>p-Akt (ser473) (193H12)  antibody</t>
  </si>
  <si>
    <t>Cell signaling 4058</t>
  </si>
  <si>
    <t>residues surrounding Thr202/Tyr204 of human p44 MAP kinase.</t>
  </si>
  <si>
    <t>pErk1/2</t>
  </si>
  <si>
    <t>Cell signaling 4377</t>
  </si>
  <si>
    <t>Cell Signaling Technology Cat# 4377, RRID:AB_331775</t>
  </si>
  <si>
    <t>1/500 for IHC:  1/1000 for western</t>
  </si>
  <si>
    <t>VINCULIN</t>
  </si>
  <si>
    <t>CELL SIGNALING 4650</t>
  </si>
  <si>
    <t>Cell Signaling Technology Cat# 4650, RRID:AB_10559207</t>
  </si>
  <si>
    <t>RRID:AB_10559207</t>
  </si>
  <si>
    <t>ANTI RABBIT</t>
  </si>
  <si>
    <t>ANTI RABBIT HRP</t>
  </si>
  <si>
    <t>CELL SIGNALING 7074</t>
  </si>
  <si>
    <t>Cell Signaling Technology Cat# 7074, RRID:AB_2099233</t>
  </si>
  <si>
    <t xml:space="preserve"> 1: 2000</t>
  </si>
  <si>
    <t>RRID:AB_2099233</t>
  </si>
  <si>
    <t>ANTI MOUSE</t>
  </si>
  <si>
    <t>ANTI MOUSE HRP</t>
  </si>
  <si>
    <t>CELL SIGNALING 7076</t>
  </si>
  <si>
    <t>Cell Signaling Technology Cat# 7076, RRID:AB_330924</t>
  </si>
  <si>
    <t>Horse</t>
  </si>
  <si>
    <t>RRID:AB_330924</t>
  </si>
  <si>
    <t>synthetic peptide corresponding to a sequence in the C-terminus of rat p44 MAP Kinase</t>
  </si>
  <si>
    <t>Cell signaling 9102</t>
  </si>
  <si>
    <t>p-Stat3</t>
  </si>
  <si>
    <t>p-Stat3 (Tyr 705)  antibody</t>
  </si>
  <si>
    <t>Cell signaling 9131</t>
  </si>
  <si>
    <t>p-Stat3 (Ser727)  antibody</t>
  </si>
  <si>
    <t>Cell signaling 9134</t>
  </si>
  <si>
    <t>Cell Signaling Technology Cat# 9134, RRID:AB_331589</t>
  </si>
  <si>
    <t>RRID:AB_331589</t>
  </si>
  <si>
    <t>Stat3  antibody</t>
  </si>
  <si>
    <t>Cell signaling 9139</t>
  </si>
  <si>
    <t>p-Stat1</t>
  </si>
  <si>
    <t>p-Stat1 (Tyr701)  antibody</t>
  </si>
  <si>
    <t>Cell signaling 9171</t>
  </si>
  <si>
    <t>Cell Signaling Technology Cat# 9171, RRID:AB_331591</t>
  </si>
  <si>
    <t>RRID:AB_331591</t>
  </si>
  <si>
    <t>Stat1</t>
  </si>
  <si>
    <t>Stat1  antibody</t>
  </si>
  <si>
    <t>Cell signaling 9172</t>
  </si>
  <si>
    <t>Cell Signaling Technology Cat# 9172, RRID:AB_2198300</t>
  </si>
  <si>
    <t>RRID:AB_2198300</t>
  </si>
  <si>
    <t>Akt antibody</t>
  </si>
  <si>
    <t>Cell signaling 9272</t>
  </si>
  <si>
    <t>p-Stat5</t>
  </si>
  <si>
    <t>p-Stat5 (Tyr 694)(14H2)  antibody</t>
  </si>
  <si>
    <t>Cell signaling 9356S</t>
  </si>
  <si>
    <t>Cell Signaling Technology Cat# 9356, RRID:AB_331263</t>
  </si>
  <si>
    <t>RRID:AB_331263</t>
  </si>
  <si>
    <t>p-4EBP1</t>
  </si>
  <si>
    <t>p-4EBP1 (Ser65)  antibody</t>
  </si>
  <si>
    <t>Cell signaling 9451</t>
  </si>
  <si>
    <t>Cell Signaling Technology Cat# 9451, RRID:AB_330947</t>
  </si>
  <si>
    <t>RRID:AB_330947</t>
  </si>
  <si>
    <t>4EBP1</t>
  </si>
  <si>
    <t>4EBP1  antibody</t>
  </si>
  <si>
    <t>Cell signaling 9452</t>
  </si>
  <si>
    <t>Cell Signaling Technology Cat# 9452, RRID:AB_331692</t>
  </si>
  <si>
    <t>RRID:AB_331692</t>
  </si>
  <si>
    <t>p-4EBP1 (Thr70)  antibody</t>
  </si>
  <si>
    <t>Cell signaling 9455</t>
  </si>
  <si>
    <t>Cell Signaling Technology Cat# 9455, RRID:AB_330949</t>
  </si>
  <si>
    <t>RRID:AB_330949</t>
  </si>
  <si>
    <t>pSMAD1/5</t>
  </si>
  <si>
    <t>Monoclonal antibody is produced by immunizing animals with a synthetic phosphopeptide corresponding to residues surrounding Ser463/465 of human Smad5.</t>
  </si>
  <si>
    <t xml:space="preserve">Phospho-Smad1/5 (Ser463/465) (41D10) </t>
  </si>
  <si>
    <t>Cell Signaling 9516</t>
  </si>
  <si>
    <t>Cell Signaling Technology Cat# 9516, RRID:AB_491015</t>
  </si>
  <si>
    <t>RRID:AB_491015</t>
  </si>
  <si>
    <t>cleaved caspase 3</t>
  </si>
  <si>
    <t>residues adjacent to (Asp175) in human caspase-3.</t>
  </si>
  <si>
    <t>cleaved caspase-3</t>
  </si>
  <si>
    <t>Cell signaling 9661</t>
  </si>
  <si>
    <t>p-eIF4E</t>
  </si>
  <si>
    <t>p-eIF4E (Ser209)  antibody</t>
  </si>
  <si>
    <t>Cell signaling 9741</t>
  </si>
  <si>
    <t>Cell Signaling Technology Cat# 9741, RRID:AB_331677</t>
  </si>
  <si>
    <t>RRID:AB_331677</t>
  </si>
  <si>
    <t>eIF4E</t>
  </si>
  <si>
    <t>eIF4E  antibody</t>
  </si>
  <si>
    <t>Cell signaling 9742</t>
  </si>
  <si>
    <t>Cell Signaling Technology Cat# 9742, RRID:AB_330955</t>
  </si>
  <si>
    <t>RRID:AB_330955</t>
  </si>
  <si>
    <t>residues surrounding Arg 28 of human vimentin</t>
  </si>
  <si>
    <t>VIMENTIN</t>
  </si>
  <si>
    <t>CELL SIGNALING R28</t>
  </si>
  <si>
    <t>Cell Signaling Technology Cat# 3932, RRID:AB_2288553</t>
  </si>
  <si>
    <t>RRID:AB_2288553</t>
  </si>
  <si>
    <t>p-p44/42 MAPK(Erk1/2) Thr202/Tyr204</t>
  </si>
  <si>
    <t>Cell Signaling Tech (CST)., #4370</t>
  </si>
  <si>
    <t xml:space="preserve">Phospho-Akt Ser473 </t>
  </si>
  <si>
    <t>cell signaling technologies #4060</t>
  </si>
  <si>
    <t>Endocrinology 2013 154: 1973-1978</t>
  </si>
  <si>
    <t>10.1210/en.2012-2017</t>
  </si>
  <si>
    <t>P-ERK1/2</t>
  </si>
  <si>
    <t>#4370</t>
  </si>
  <si>
    <t>Cell Signaling Technologies, Danvers, MA, USA</t>
  </si>
  <si>
    <t>10.1210/en.2014-1570</t>
  </si>
  <si>
    <t>P-STAT3</t>
  </si>
  <si>
    <t>#9145</t>
  </si>
  <si>
    <t>phospho-GSK3b(Ser-9)</t>
  </si>
  <si>
    <t>anti-phospho-GSK3b(Ser-9)</t>
  </si>
  <si>
    <t>Cell Signaling Technology</t>
  </si>
  <si>
    <t>1 to 1500</t>
  </si>
  <si>
    <t>Endocrinology 2013 154: 4525-4535</t>
  </si>
  <si>
    <t>10.1210/en.2013-1633</t>
  </si>
  <si>
    <t>phosphor-IRb(Tyr-1150/1151)</t>
  </si>
  <si>
    <t>anti-phosphor-IRb(Tyr-1150/1151)</t>
  </si>
  <si>
    <t>phosphor-JAK2(Tyr-1007/1008)</t>
  </si>
  <si>
    <t>anti-phosphor-JAK2(Tyr-1007/1008)</t>
  </si>
  <si>
    <t>Cell Signaling Technology Cat# 3776, RRID:AB_2617123</t>
  </si>
  <si>
    <t>RRID:AB_2617123</t>
  </si>
  <si>
    <t>phosphor-STAT3(Tyr-705)</t>
  </si>
  <si>
    <t>anti-phosphor-STAT3(Tyr-705)</t>
  </si>
  <si>
    <t>total AKT</t>
  </si>
  <si>
    <t>anti-total AKT</t>
  </si>
  <si>
    <t>total IRb</t>
  </si>
  <si>
    <t>anti-total IRb</t>
  </si>
  <si>
    <t>total JAK2</t>
  </si>
  <si>
    <t>anti-total JAK2</t>
  </si>
  <si>
    <t>total STAT3</t>
  </si>
  <si>
    <t>anti-total STAT3</t>
  </si>
  <si>
    <t>pSTAT5</t>
  </si>
  <si>
    <t>Tyr694</t>
  </si>
  <si>
    <t>Phospho-AKT (Ser473) Antiboy</t>
  </si>
  <si>
    <t>Endocrinology 2014 155: 2545-2554</t>
  </si>
  <si>
    <t>AKT Antobody</t>
  </si>
  <si>
    <t>Cyclin A</t>
  </si>
  <si>
    <t>Cycline A antibody</t>
  </si>
  <si>
    <t>EGFR</t>
  </si>
  <si>
    <t>Phospho-EGF Receptor (Tyr1068) Antibody</t>
  </si>
  <si>
    <t>Phospho-EGF Receptor (Tyr1148) Antibody</t>
  </si>
  <si>
    <t>Cell Signaling Technology Cat# 4404, RRID:AB_331127</t>
  </si>
  <si>
    <t>RRID:AB_331127</t>
  </si>
  <si>
    <t>EGF Receptor Antibody</t>
  </si>
  <si>
    <t>Phospho-p44/42 MAPK</t>
  </si>
  <si>
    <t>Erk1/2 antibody</t>
  </si>
  <si>
    <t>phospho-STAT3 Antibody</t>
  </si>
  <si>
    <t>STAT3 antibody</t>
  </si>
  <si>
    <t>STAT5A/B</t>
  </si>
  <si>
    <t>Phospho-STAT5A/B</t>
  </si>
  <si>
    <t>STAT5A/B antibody</t>
  </si>
  <si>
    <t>PI3K</t>
  </si>
  <si>
    <t>4292S</t>
  </si>
  <si>
    <t>PI3K (p 85)</t>
  </si>
  <si>
    <t>Cell Signaling Technology Cat# 4292, RRID:AB_10693316</t>
  </si>
  <si>
    <t>1/1,000</t>
  </si>
  <si>
    <t>Endocrinology 2014 155:2423-2435</t>
  </si>
  <si>
    <t>10.1210/en.2013-1998</t>
  </si>
  <si>
    <t>RRID:AB_10693316</t>
  </si>
  <si>
    <t>pStat3</t>
  </si>
  <si>
    <t>9131S</t>
  </si>
  <si>
    <t>pStat3 (T705)</t>
  </si>
  <si>
    <t>Mouse: Polyclonal</t>
  </si>
  <si>
    <t>pFoxO1</t>
  </si>
  <si>
    <t>9461S</t>
  </si>
  <si>
    <t>pFoxO1 (S256)</t>
  </si>
  <si>
    <t xml:space="preserve">Cell Signaling Technology </t>
  </si>
  <si>
    <t xml:space="preserve">Akt </t>
  </si>
  <si>
    <t xml:space="preserve">Polyclonal anti-Akt </t>
  </si>
  <si>
    <t xml:space="preserve">Cell Signaling Technology  </t>
  </si>
  <si>
    <t>PAPR1</t>
  </si>
  <si>
    <t>anti-human PARP1</t>
  </si>
  <si>
    <t>Cell signaling technology  (polyclonal)</t>
  </si>
  <si>
    <t>Tropomyosin-1</t>
  </si>
  <si>
    <t>Tropomyosin-1 (D12H4) Rabbit mAb</t>
  </si>
  <si>
    <t>Cell Signaling Technology  #3910</t>
  </si>
  <si>
    <t>Cell Signaling Technology Cat# 3910, RRID:AB_2205654</t>
  </si>
  <si>
    <t>RRID:AB_2205654</t>
  </si>
  <si>
    <t>Troponin I</t>
  </si>
  <si>
    <t>Troponin-I</t>
  </si>
  <si>
    <t>Cell Signaling Technology  #4002</t>
  </si>
  <si>
    <t>Cell Signaling Technology Cat# 4002, RRID:AB_2206278</t>
  </si>
  <si>
    <t>RRID:AB_2206278</t>
  </si>
  <si>
    <t>Phosphorylated cardiac troponin-I (serine 23/24)</t>
  </si>
  <si>
    <t>Phospho-Troponin I (Cardiac) (Ser23/24)</t>
  </si>
  <si>
    <t>Cell Signaling Technology  #4004</t>
  </si>
  <si>
    <t>Cell Signaling Technology Cat# 4004, RRID:AB_2206275</t>
  </si>
  <si>
    <t>RRID:AB_2206275</t>
  </si>
  <si>
    <t>phospho-MEK1/2</t>
  </si>
  <si>
    <t>Ser217/221</t>
  </si>
  <si>
    <t>phospho-MEK1/2(Ser217/221)(41G9)Rabbit mAb</t>
  </si>
  <si>
    <t>Cell Signaling Technology  #4376</t>
  </si>
  <si>
    <t>SERCA2</t>
  </si>
  <si>
    <t>ATP2A2/SERCA2</t>
  </si>
  <si>
    <t>Cell Signaling Technology  #4388</t>
  </si>
  <si>
    <t>Cell Signaling Technology Cat# 4388, RRID:AB_2227684</t>
  </si>
  <si>
    <t>1 in 4000</t>
  </si>
  <si>
    <t>RRID:AB_2227684</t>
  </si>
  <si>
    <t>phospho-ERK1/2</t>
  </si>
  <si>
    <t>Phospho-p44/42 MAPK (Thr202/Tyr204)(D13.14.4E)XPTM Rabbit mAb</t>
  </si>
  <si>
    <t>Cell Signaling Technology  #9154</t>
  </si>
  <si>
    <t>Cell Signaling Technology Cat# 9154, RRID:AB_2138017</t>
  </si>
  <si>
    <t>RRID:AB_2138017</t>
  </si>
  <si>
    <t>pAkt</t>
  </si>
  <si>
    <t>Phospho-Akt antibody</t>
  </si>
  <si>
    <t>Cell Signaling Technology  #9271</t>
  </si>
  <si>
    <t>Phospho-AMPKa(Thr172)(40H9) Rabbit mAb</t>
  </si>
  <si>
    <t>Cell Signaling Technology  2535</t>
  </si>
  <si>
    <t>Endocrinology 2013 154: 3671-3679</t>
  </si>
  <si>
    <t>10.1210/en.2013-1176</t>
  </si>
  <si>
    <t>pmTOR</t>
  </si>
  <si>
    <t>phospho-mTOR XP ser2448</t>
  </si>
  <si>
    <t>Cell Signaling Technology  5536</t>
  </si>
  <si>
    <t>Cell Signaling Technology Cat# 5536, RRID:AB_10693423</t>
  </si>
  <si>
    <t>Endocrinology 2013 154: 2281-2295</t>
  </si>
  <si>
    <t>RRID:AB_10693423</t>
  </si>
  <si>
    <t>Phospho-Serum Response factor (pSRF)  Serine 103</t>
  </si>
  <si>
    <t xml:space="preserve"> Serine 103 of SRF of human origin</t>
  </si>
  <si>
    <t xml:space="preserve"> Phospho-SRF (Ser103) Antibody</t>
  </si>
  <si>
    <t>Cell Signaling Technology (4261)</t>
  </si>
  <si>
    <t>Cell Signaling Technology Cat# 4261, RRID:AB_2239783</t>
  </si>
  <si>
    <t>RRID:AB_2239783</t>
  </si>
  <si>
    <t>a recombinant fusion protein containing the cytoplamic domain of human EGF receptor</t>
  </si>
  <si>
    <t xml:space="preserve">EGF Receptor (C74B9) </t>
  </si>
  <si>
    <t>Cell Signaling Technology #2646</t>
  </si>
  <si>
    <t>Cell Signaling Technology Cat# 2646, RRID:AB_2230881</t>
  </si>
  <si>
    <t>RRID:AB_2230881</t>
  </si>
  <si>
    <t>Phospho-IGF-I Receptor</t>
  </si>
  <si>
    <t>a synthetic phosphopeptide corresponding to residues surrounding Tyr1135/1136 of human IGF-I receptor β</t>
  </si>
  <si>
    <t>Phospho-IGF-I Receptor β (Tyr1135/1136)/Insulin Receptor β (Tyr1150/1151) (19H7)</t>
  </si>
  <si>
    <t>Cell Signaling Technology #3024</t>
  </si>
  <si>
    <t>Cell Signaling Technology Cat# 3024, RRID:AB_331253</t>
  </si>
  <si>
    <t>RRID:AB_331253</t>
  </si>
  <si>
    <t>IGF-I Receptor</t>
  </si>
  <si>
    <t>a synthetic peptide corresponding to the carboxy-terminal residues of human IGF-IR b</t>
  </si>
  <si>
    <t>IGF-I Receptor β Antibody</t>
  </si>
  <si>
    <t>Cell Signaling Technology #3027</t>
  </si>
  <si>
    <t>Connexin43</t>
  </si>
  <si>
    <t>not declared</t>
  </si>
  <si>
    <t>Cell Signaling Technology #3512</t>
  </si>
  <si>
    <t>Cell Signaling Technology Cat# 3512, RRID:AB_2294590</t>
  </si>
  <si>
    <t>1 in 600, 1 in 1000</t>
  </si>
  <si>
    <t>Endocrinology 2013 154: 3460-3475</t>
  </si>
  <si>
    <t>10.1210/en.2012-2227</t>
  </si>
  <si>
    <t>RRID:AB_2294590</t>
  </si>
  <si>
    <t>Akt only when phosphorylated at threonine 308</t>
  </si>
  <si>
    <t>NC_000078.6</t>
  </si>
  <si>
    <t>phospho-Thr308 Akt</t>
  </si>
  <si>
    <t>Cell Signaling Technology #4056</t>
  </si>
  <si>
    <t>Cell Signaling Technology Cat# 4056, RRID:AB_331163</t>
  </si>
  <si>
    <t>Rabbit, monoclonal</t>
  </si>
  <si>
    <t>RRID:AB_331163</t>
  </si>
  <si>
    <t>Phospho-p44/42 MAPK (Erk1/2) (Thr202/Tyr204) (E10) Mouse mAb</t>
  </si>
  <si>
    <t>Cell Signaling Technology #9106</t>
  </si>
  <si>
    <t>Cell Signaling Technology Cat# 9106, RRID:AB_331768</t>
  </si>
  <si>
    <t>RRID:AB_331768</t>
  </si>
  <si>
    <t>phospho-Akt</t>
  </si>
  <si>
    <t xml:space="preserve">Phospho-Akt (Ser473) </t>
  </si>
  <si>
    <t>Cell signaling Technology #9271</t>
  </si>
  <si>
    <t>endogenous levels of Akt only when phosphorylated at Ser473</t>
  </si>
  <si>
    <t>phospho-Ser473 Akt</t>
  </si>
  <si>
    <t>Cell Signaling Technology #9271</t>
  </si>
  <si>
    <t>Cell signaling Technology #9272</t>
  </si>
  <si>
    <t>Phospho-STAT5(Y694)</t>
  </si>
  <si>
    <t>a synthetic phosphopeptide corresponding to residues surrounding Tyr694 of mouse Stat5a</t>
  </si>
  <si>
    <t xml:space="preserve">Phospho-Stat5 (Tyr694) </t>
  </si>
  <si>
    <t>Cell Signaling Technology #9351</t>
  </si>
  <si>
    <t>Cell Signaling Technology Cat# 9351, RRID:AB_2315225</t>
  </si>
  <si>
    <t>RRID:AB_2315225</t>
  </si>
  <si>
    <t>a synthetic peptide corresponding to residues surrounding Tyr694 of Stat5a</t>
  </si>
  <si>
    <t>Phospho-Stat5 (Tyr694)(C11C5)</t>
  </si>
  <si>
    <t>Cell Signaling Technology #9359</t>
  </si>
  <si>
    <t>STAT5</t>
  </si>
  <si>
    <t>a synthetic peptide corresponding to an amino-terminal region within Stat5</t>
  </si>
  <si>
    <t>Stat5 Antibody</t>
  </si>
  <si>
    <t>Cell Signaling Technology #9363</t>
  </si>
  <si>
    <t>Cell Signaling Technology Cat# 9363, RRID:AB_2196923</t>
  </si>
  <si>
    <t>RRID:AB_2196923</t>
  </si>
  <si>
    <t>Cleaved Caspase 3</t>
  </si>
  <si>
    <t>corresponds to amino-terminal residues adjacent to Asp175 in human caspase 3</t>
  </si>
  <si>
    <t>Cell Signaling Technology #9661</t>
  </si>
  <si>
    <t>1 in 200, 1 in 1000</t>
  </si>
  <si>
    <t>Rab5</t>
  </si>
  <si>
    <t>total Rab5</t>
  </si>
  <si>
    <t>Cell Signaling Technology 2143</t>
  </si>
  <si>
    <t>Cell Signaling Technology Cat# 2143, RRID:AB_823625</t>
  </si>
  <si>
    <t>Endocrinology 2014 155:3315-3328</t>
  </si>
  <si>
    <t>10.1210/en.2013-2148</t>
  </si>
  <si>
    <t>RRID:AB_823625</t>
  </si>
  <si>
    <t>α/β-tubulin</t>
  </si>
  <si>
    <t>Cell Signaling Technology 2148</t>
  </si>
  <si>
    <t>Cell Signaling Technology Cat# 2148, RRID:AB_2288042</t>
  </si>
  <si>
    <t>RRID:AB_2288042</t>
  </si>
  <si>
    <t>AS160</t>
  </si>
  <si>
    <t>AS160 total</t>
  </si>
  <si>
    <t>Cell Signaling Technology 2670</t>
  </si>
  <si>
    <t>Cell Signaling Technology Cat# 2670, RRID:AB_2199375</t>
  </si>
  <si>
    <t>RRID:AB_2199375</t>
  </si>
  <si>
    <t>mTor</t>
  </si>
  <si>
    <t>Cell Signaling Technology 2972</t>
  </si>
  <si>
    <t>phospho-Smad2</t>
  </si>
  <si>
    <t>Cell Signaling Technology 3108S</t>
  </si>
  <si>
    <t>Cell Signaling Technology Cat# 3108, RRID:AB_490941</t>
  </si>
  <si>
    <t>1:2K</t>
  </si>
  <si>
    <t>Endocrinology 2014 155:670-675</t>
  </si>
  <si>
    <t>10.1210/en.2013-2107</t>
  </si>
  <si>
    <t>RRID:AB_490941</t>
  </si>
  <si>
    <t>Beclin-1</t>
  </si>
  <si>
    <t>Beclin-1 (d40C5)</t>
  </si>
  <si>
    <t>Cell Signaling Technology 3495</t>
  </si>
  <si>
    <t>Cell Signaling Technology Cat# 3495, RRID:AB_1903911</t>
  </si>
  <si>
    <t>RRID:AB_1903911</t>
  </si>
  <si>
    <t>LC3B</t>
  </si>
  <si>
    <t>LC3B D11 XP</t>
  </si>
  <si>
    <t>Cell Signaling Technology 3868</t>
  </si>
  <si>
    <t>Cell Signaling Technology Cat# 3868, RRID:AB_2137707</t>
  </si>
  <si>
    <t>RRID:AB_2137707</t>
  </si>
  <si>
    <t>phospho AS160 thr642</t>
  </si>
  <si>
    <t>Cell Signaling Technology 4288</t>
  </si>
  <si>
    <t>AIF</t>
  </si>
  <si>
    <t>Cell Signaling Technology 4642</t>
  </si>
  <si>
    <t>Cell Signaling Technology Cat# 4642, RRID:AB_2224542</t>
  </si>
  <si>
    <t>RRID:AB_2224542</t>
  </si>
  <si>
    <t>Cell Signaling Technology 5174P</t>
  </si>
  <si>
    <t>Cell Signaling Technology Cat# 5174, RRID:AB_10622025</t>
  </si>
  <si>
    <t>RRID:AB_10622025</t>
  </si>
  <si>
    <t>Smad2</t>
  </si>
  <si>
    <t>Cell Signaling Technology 5339S</t>
  </si>
  <si>
    <t>ERa</t>
  </si>
  <si>
    <t>ER-alpha</t>
  </si>
  <si>
    <t>Cell Signaling Technology 8644</t>
  </si>
  <si>
    <t>Cell Signaling Technology Cat# 8644, RRID:AB_2617128</t>
  </si>
  <si>
    <t>RRID:AB_2617128</t>
  </si>
  <si>
    <t>phospho Akt ser473</t>
  </si>
  <si>
    <t>Cell Signaling Technology 9271</t>
  </si>
  <si>
    <t>Akt total</t>
  </si>
  <si>
    <t>Cell Signaling Technology 9272</t>
  </si>
  <si>
    <t>Cl. Casp9</t>
  </si>
  <si>
    <t>Cleaved caspase 9</t>
  </si>
  <si>
    <t>Cell Signaling Technology 9505</t>
  </si>
  <si>
    <t>Cell Signaling Technology Cat# 9505, RRID:AB_2290727</t>
  </si>
  <si>
    <t>RRID:AB_2290727</t>
  </si>
  <si>
    <t>phospho-Smad3</t>
  </si>
  <si>
    <t>Cell Signaling Technology 9520S</t>
  </si>
  <si>
    <t>Smad3</t>
  </si>
  <si>
    <t>Cell Signaling Technology 9523S</t>
  </si>
  <si>
    <t>Cell Signaling Technology Cat# 9523, RRID:AB_2193182</t>
  </si>
  <si>
    <t>RRID:AB_2193182</t>
  </si>
  <si>
    <t>Cell Signaling Technology 9542</t>
  </si>
  <si>
    <t>Cl. Parp</t>
  </si>
  <si>
    <t>Cleaved PARP</t>
  </si>
  <si>
    <t>Cell Signaling Technology 9545</t>
  </si>
  <si>
    <t>Cell Signaling Technology Cat# 9545, RRID:AB_2283565</t>
  </si>
  <si>
    <t>RRID:AB_2283565</t>
  </si>
  <si>
    <t>Cl. Casp3</t>
  </si>
  <si>
    <t>Cleaved caspase 3</t>
  </si>
  <si>
    <t>Cell Signaling Technology 9661</t>
  </si>
  <si>
    <t>phosphorylated-ERK1/2</t>
  </si>
  <si>
    <t>anti-phospho-p44/42 MAPK</t>
  </si>
  <si>
    <t>Cell Signaling Technology catalogue no. 4377</t>
  </si>
  <si>
    <t>phosphorylated-eNOS</t>
  </si>
  <si>
    <t>anti-phospho-eNOS</t>
  </si>
  <si>
    <t>Cell Signaling Technology catalogue no. 9571</t>
  </si>
  <si>
    <t>Caspase 3</t>
  </si>
  <si>
    <t>anti-human caspase 3</t>
  </si>
  <si>
    <t>Cell signaling technology Clone 8G10</t>
  </si>
  <si>
    <t>Cell Signaling Technology Cat# 9665, RRID:AB_2069872</t>
  </si>
  <si>
    <t>RRID:AB_2069872</t>
  </si>
  <si>
    <t>P-ACC</t>
  </si>
  <si>
    <t xml:space="preserve">P-ACC </t>
  </si>
  <si>
    <t>Cell Signaling Technology Inc, (#3661)</t>
  </si>
  <si>
    <t>p-cSrc</t>
  </si>
  <si>
    <t>Anti-p-cSrc</t>
  </si>
  <si>
    <t>Cell Signaling Technology Inc. (Beverly, MA) CAT #Ab47411</t>
  </si>
  <si>
    <t>Phospho-Akt (Ser 473)</t>
  </si>
  <si>
    <t>Cell Signaling Technology Inc., #9271S</t>
  </si>
  <si>
    <t>Cell Signaling Technology Inc., #9272S</t>
  </si>
  <si>
    <t>Cell Signaling Technology Cat# 9272, RRID:AB_10699016</t>
  </si>
  <si>
    <t>RRID:AB_10699016</t>
  </si>
  <si>
    <t>β-actin antibody</t>
  </si>
  <si>
    <t>Cell Signaling Technology Inc., Danvers, MA, USA: #4967</t>
  </si>
  <si>
    <t>Endocrinology 2014 155: 27-32</t>
  </si>
  <si>
    <t>10.1210/en.2013-1549</t>
  </si>
  <si>
    <t>total IRS-1</t>
  </si>
  <si>
    <t>Anti-IRS-1 Antibody</t>
  </si>
  <si>
    <t>Cell Signaling Technology, #2382</t>
  </si>
  <si>
    <t>AS160 Antibody</t>
  </si>
  <si>
    <t>Cell Signaling Technology, #2447</t>
  </si>
  <si>
    <t>Cell Signaling Technology Cat# 2447, RRID:AB_2199376</t>
  </si>
  <si>
    <t>RRID:AB_2199376</t>
  </si>
  <si>
    <t>p53</t>
  </si>
  <si>
    <t>p53(1C12) Mouse mAb</t>
  </si>
  <si>
    <t>Cell signaling Technology, #2524</t>
  </si>
  <si>
    <t>Cell Signaling Technology Cat# 2524, RRID:AB_331743</t>
  </si>
  <si>
    <t>RRID:AB_331743</t>
  </si>
  <si>
    <t>AMPKa protein</t>
  </si>
  <si>
    <t>Anti-AMPKα Antibody</t>
  </si>
  <si>
    <t>Cell Signaling Technology, #2532</t>
  </si>
  <si>
    <t>Phospho-AMPKα (Thr172)</t>
  </si>
  <si>
    <t>Anti-Phospho-AMPKα (Thr172) (40H9) Rabbit mAb</t>
  </si>
  <si>
    <t>Cell Signaling Technology, #2535</t>
  </si>
  <si>
    <t xml:space="preserve">p-IKK </t>
  </si>
  <si>
    <t>Phospho-IKKα/β (Ser176/180) (16A6) Rabbit mAb</t>
  </si>
  <si>
    <t>Cell Signaling Technology, #2687</t>
  </si>
  <si>
    <t xml:space="preserve">rabbit, Monoclonal </t>
  </si>
  <si>
    <t>SOCS2</t>
  </si>
  <si>
    <t>SOCS2 Antibody</t>
  </si>
  <si>
    <t>Cell Signaling Technology, #2779S</t>
  </si>
  <si>
    <t>Cell Signaling Technology Cat# 2779, RRID:AB_2193157</t>
  </si>
  <si>
    <t>(1:1000)</t>
  </si>
  <si>
    <t>RRID:AB_2193157</t>
  </si>
  <si>
    <t>p-IκBα</t>
  </si>
  <si>
    <t>Phospho-IκBα (Ser32) (14D4) Rabbit mAb</t>
  </si>
  <si>
    <t>Cell Signaling Technology, #2859</t>
  </si>
  <si>
    <t>Cell Signaling Technology Cat# 2859, RRID:AB_561111</t>
  </si>
  <si>
    <t>RRID:AB_561111</t>
  </si>
  <si>
    <t>Calreticulin</t>
  </si>
  <si>
    <t>Calreticulin Antibody</t>
  </si>
  <si>
    <t>Cell signaling Technology, #2891</t>
  </si>
  <si>
    <t>Cell Signaling Technology Cat# 2891, RRID:AB_2275208</t>
  </si>
  <si>
    <t>1:2000, 1:100</t>
  </si>
  <si>
    <t>RRID:AB_2275208</t>
  </si>
  <si>
    <t>SOCS3 (L210) Antibody</t>
  </si>
  <si>
    <t>Cell Signaling Technology, #2932</t>
  </si>
  <si>
    <t>p21</t>
  </si>
  <si>
    <t>p21 Waf1/Cip1 (DCS60) Mouse mAb</t>
  </si>
  <si>
    <t>Cell signaling Technology, #2946</t>
  </si>
  <si>
    <t>Cell Signaling Technology Cat# 2946, RRID:AB_2260325</t>
  </si>
  <si>
    <t>RRID:AB_2260325</t>
  </si>
  <si>
    <t>hsa-mTOR</t>
  </si>
  <si>
    <t>mTOR (7C10) Rabbit mAb #2983</t>
  </si>
  <si>
    <t>Cell Signaling Technology, #2983</t>
  </si>
  <si>
    <t>Cell Signaling Technology Cat# 2983, RRID:AB_2105622</t>
  </si>
  <si>
    <t>Rabbit:  monoclonal</t>
  </si>
  <si>
    <t>WB:1:1000</t>
  </si>
  <si>
    <t>RRID:AB_2105622</t>
  </si>
  <si>
    <t xml:space="preserve">Human Synt. peptide, </t>
  </si>
  <si>
    <t>C27C9</t>
  </si>
  <si>
    <t>Cell Signaling Technology, #3014</t>
  </si>
  <si>
    <t>Cell Signaling Technology Cat# 3014, RRID:AB_2126503</t>
  </si>
  <si>
    <t xml:space="preserve">1:50-1:100 </t>
  </si>
  <si>
    <t>RRID:AB_2126503</t>
  </si>
  <si>
    <t>total IGF1R</t>
  </si>
  <si>
    <t>Cell Signaling Technology, #3018</t>
  </si>
  <si>
    <t>Cell Signaling Technology Cat# 3018, RRID:AB_560943</t>
  </si>
  <si>
    <t>RRID:AB_560943</t>
  </si>
  <si>
    <t>pIGF1R</t>
  </si>
  <si>
    <t>Cell Signaling Technology, #3024</t>
  </si>
  <si>
    <t>phospho-JAK2 [pY1007/1008]</t>
  </si>
  <si>
    <t>phosphopeptide corresponding to region surrounding phosphopY1007/Y1008 in hmuan JAK2</t>
  </si>
  <si>
    <t>Cell Signaling Technology, #3776</t>
  </si>
  <si>
    <t>Cell Signaling Technology Cat# 3776, RRID:AB_2128521</t>
  </si>
  <si>
    <t>Endocrinology 2014 155:3219-3226</t>
  </si>
  <si>
    <t>10.1210/en.2014-1264</t>
  </si>
  <si>
    <t>RRID:AB_2128521</t>
  </si>
  <si>
    <t>SOCS1 (A156) Antibody</t>
  </si>
  <si>
    <t>Cell Signaling Technology, #3950S</t>
  </si>
  <si>
    <t>Cell Signaling Technology Cat# 3950, RRID:AB_2192983</t>
  </si>
  <si>
    <t>RRID:AB_2192983</t>
  </si>
  <si>
    <t>A synthetic phosphopeptide corresponding to residues around Ser473 of mouse AKT</t>
  </si>
  <si>
    <t>phospho-Akt(Ser473) rabbit mAb</t>
  </si>
  <si>
    <t>Cell Signaling Technology, #4058</t>
  </si>
  <si>
    <t>Rabbit: monoclonal</t>
  </si>
  <si>
    <t>Endocrinology 2014 155: 854-864</t>
  </si>
  <si>
    <t>10.1210/en.2013-1847</t>
  </si>
  <si>
    <t>Epac1 (5D3) Mouse mAb</t>
  </si>
  <si>
    <t>Cell signaling Technology, #4155</t>
  </si>
  <si>
    <t>Cell Signaling Technology Cat# 4155, RRID:AB_1903962</t>
  </si>
  <si>
    <t>RRID:AB_1903962</t>
  </si>
  <si>
    <t>EPAC2</t>
  </si>
  <si>
    <t>Epac2 (5B1) Mouse mAb</t>
  </si>
  <si>
    <t>Cell signaling Technology, #4156</t>
  </si>
  <si>
    <t>Cell Signaling Technology Cat# 4156, RRID:AB_1904112</t>
  </si>
  <si>
    <t>RRID:AB_1904112</t>
  </si>
  <si>
    <t>phosphoAS160</t>
  </si>
  <si>
    <t>Phospho-AS160(Thr642) Antibody</t>
  </si>
  <si>
    <t>Cell Signaling Technology, #4288</t>
  </si>
  <si>
    <t>pERKs</t>
  </si>
  <si>
    <t>A synthetic phosphopeptide (KLH-coupled) corresponding to residues surrounding Thr202/Tyr204 of human p44 MAP kinase</t>
  </si>
  <si>
    <t>Phospho-p44/42 MAPK(Erk1/2)(Thr202/Tyr204)(D13.14.4E) XP rabbit mAb</t>
  </si>
  <si>
    <t>Cell Signaling Technology, #4370</t>
  </si>
  <si>
    <t>Cell Signaling Technology, #4376</t>
  </si>
  <si>
    <t>FITC</t>
  </si>
  <si>
    <t>Anti-rabbit IgG (H+L), F(ab')2 Fragment (Alexa Fluor® 488 Conjugate)</t>
  </si>
  <si>
    <t>Cell Signaling Technology, #4412S</t>
  </si>
  <si>
    <t>Cell Signaling Technology Cat# 4412, RRID:AB_10694705</t>
  </si>
  <si>
    <t>goat (anti-rabbit fluorescent secondary)</t>
  </si>
  <si>
    <t>RRID:AB_10694705</t>
  </si>
  <si>
    <t>Akt (pan) (11E7)</t>
  </si>
  <si>
    <t>Cell Signaling Technology, #4685</t>
  </si>
  <si>
    <t>Cell Signaling Technology Cat# 4685, RRID:AB_2225340</t>
  </si>
  <si>
    <t>RRID:AB_2225340</t>
  </si>
  <si>
    <t>total ERK1/2</t>
  </si>
  <si>
    <t>Cell Signaling Technology, #4695</t>
  </si>
  <si>
    <t>hsa-phospho-p90RSK, hsa-phospho-Akt, hsa-phospho-p44/42 MAPK, hsa-phospho-S6 Ribosomal Protein</t>
  </si>
  <si>
    <t>PathScan® Multiplex Western Cocktail I: Phospho-p90RSK, Phospho-Akt, Phospho-p44/42 MAPK (Erk1/2) and Phospho-S6 Ribosomal Protein Detection Cocktail I #5301</t>
  </si>
  <si>
    <t>Cell Signaling Technology, #5301</t>
  </si>
  <si>
    <t>Cell Signaling Technology Cat# 5301, RRID:AB_10694369</t>
  </si>
  <si>
    <t>WB:1:200</t>
  </si>
  <si>
    <t>RRID:AB_10694369</t>
  </si>
  <si>
    <t>hsa-phospho-mTOR</t>
  </si>
  <si>
    <t>Phospho-mTOR (Ser2448) (D9C2) XP® Rabbit mAb #5536</t>
  </si>
  <si>
    <t>Cell Signaling Technology, #5536</t>
  </si>
  <si>
    <t>Cell Signaling Technology Cat# 5536, RRID:AB_10691552</t>
  </si>
  <si>
    <t>RRID:AB_10691552</t>
  </si>
  <si>
    <t>p-STAT3</t>
  </si>
  <si>
    <t>Phospho-Stat3 (Tyr705) (D3A7) XP® Rabbit mAb</t>
  </si>
  <si>
    <t>Cell Signaling Technology, #9145</t>
  </si>
  <si>
    <t>p-CREB</t>
  </si>
  <si>
    <t>CREB (48H2) Rabbit mAb</t>
  </si>
  <si>
    <t>Cell signaling Technology, #9197</t>
  </si>
  <si>
    <t>Cell Signaling Technology Cat# 9197, RRID:AB_331277</t>
  </si>
  <si>
    <t>RRID:AB_331277</t>
  </si>
  <si>
    <t>Phospho-CREB (Ser133) (87G3) Rabbit mAb</t>
  </si>
  <si>
    <t>Cell signaling Technology, #9198</t>
  </si>
  <si>
    <t>pp38</t>
  </si>
  <si>
    <t>A synthetic phosphopeptide corresponding to residues around Thr180/Tyr182 of human p38 MAPK</t>
  </si>
  <si>
    <t>Phospho-p38 MAP Kinase(Thr180/Tyr182) Antibody</t>
  </si>
  <si>
    <t>Cell Signaling Technology, #9211</t>
  </si>
  <si>
    <t>Cell Signaling Technology Cat# 9211, RRID:AB_331641</t>
  </si>
  <si>
    <t>RRID:AB_331641</t>
  </si>
  <si>
    <t>A synthetic peptide corresponding to the sequence of human p38 MAPK</t>
  </si>
  <si>
    <t>p38 MAPK Antibody</t>
  </si>
  <si>
    <t>Cell Signaling Technology, #9212</t>
  </si>
  <si>
    <t>pJNKs</t>
  </si>
  <si>
    <t>A synthetic phosphopeptide corresponding to residues surrounding Thr183/Tyr185 of human SAPK/JNK</t>
  </si>
  <si>
    <t>Phospho-SAPK/JNK(Thr183/Tyr185) (G9) Mouse mAb</t>
  </si>
  <si>
    <t>Cell Signaling Technology, #9255</t>
  </si>
  <si>
    <t>Cell Signaling Technology Cat# 9255, RRID:AB_2307321</t>
  </si>
  <si>
    <t>RRID:AB_2307321</t>
  </si>
  <si>
    <t>JNKs</t>
  </si>
  <si>
    <t>Human JNK2/MBP fusion protein</t>
  </si>
  <si>
    <t>SAPK/JNK(56G8) Rabbit mAb</t>
  </si>
  <si>
    <t>Cell Signaling Technology, #9258</t>
  </si>
  <si>
    <t>Cell Signaling Technology Cat# 9258, RRID:AB_2141027</t>
  </si>
  <si>
    <t>RRID:AB_2141027</t>
  </si>
  <si>
    <t>Cell Signaling Technology, #9271</t>
  </si>
  <si>
    <t>1 in 2000</t>
  </si>
  <si>
    <t>Phospho-Akt(Ser473)</t>
  </si>
  <si>
    <t>Anti-Phospho-Akt (Ser473) Antibody</t>
  </si>
  <si>
    <t>Phospho-Akt (Serine 473)</t>
  </si>
  <si>
    <t>residues surrounding phosphorylated Ser473 of mouse Akt</t>
  </si>
  <si>
    <t>Phospho-Akt (Ser473) Antibody</t>
  </si>
  <si>
    <t>Endocrinology 2014 155:3713-3724</t>
  </si>
  <si>
    <t>10.1210/en.2013-2058</t>
  </si>
  <si>
    <t>Ser473-phosphorylated AKT</t>
  </si>
  <si>
    <t xml:space="preserve">Cell Signaling Technology, #9271 </t>
  </si>
  <si>
    <t>total Akt1, Akt2 and Akt3</t>
  </si>
  <si>
    <t>Anti-Akt Antibody</t>
  </si>
  <si>
    <t>Cell Signaling Technology, #9272</t>
  </si>
  <si>
    <t>a synthetic peptide derived from the C-terminal sequence of mouse Akt</t>
  </si>
  <si>
    <t>Phospho-Akt (Threonine 308)</t>
  </si>
  <si>
    <t>phospho-peptide corresponding to residues around P-Thr308 of mouse Akt</t>
  </si>
  <si>
    <t>Phospho-Akt (THR308) Antibody</t>
  </si>
  <si>
    <t>Cell Signaling Technology, #9275</t>
  </si>
  <si>
    <t xml:space="preserve">phospho-p53 </t>
  </si>
  <si>
    <t xml:space="preserve">phosphorylated Ser 15 </t>
  </si>
  <si>
    <t>Phospho-p53 Antibody (Ser15)</t>
  </si>
  <si>
    <t>Cell Signaling Technology, #9284S</t>
  </si>
  <si>
    <t>Cell Signaling Technology Cat# 9284, RRID:AB_331464</t>
  </si>
  <si>
    <t>RRID:AB_331464</t>
  </si>
  <si>
    <t>total GSK-3β protein</t>
  </si>
  <si>
    <t>Anti-GSK-3β (27C10) Rabbit mAb</t>
  </si>
  <si>
    <t>Cell Signaling Technology, #9315</t>
  </si>
  <si>
    <t>Phospho-GSK-3alpha/beta (Ser21/9)</t>
  </si>
  <si>
    <t>Anti-Phospho-GSK-3α/β (Ser21/9) Antibody</t>
  </si>
  <si>
    <t>Cell Signaling Technology, #9331</t>
  </si>
  <si>
    <t>Cell Signaling Technology Cat# 9331, RRID:AB_2247990</t>
  </si>
  <si>
    <t>RRID:AB_2247990</t>
  </si>
  <si>
    <t>phosphotyrosine</t>
  </si>
  <si>
    <t>phosphotyrosine containing phosphopeptides</t>
  </si>
  <si>
    <t>Phospho-Tyrosine Mouse mAb (p-Tyr -100)</t>
  </si>
  <si>
    <t>Cell Signaling Technology, #9411</t>
  </si>
  <si>
    <t>Cell Signaling Technology Cat# 9411, RRID:AB_331228</t>
  </si>
  <si>
    <t>RRID:AB_331228</t>
  </si>
  <si>
    <t>Glyceraldehyde-3-phosphate dehydrogenase</t>
  </si>
  <si>
    <t>Cell Signaling Technology, 2118</t>
  </si>
  <si>
    <t>Cell Signaling Technology Cat# 2118, RRID:AB_561053</t>
  </si>
  <si>
    <t>1:2500</t>
  </si>
  <si>
    <t>RRID:AB_561053</t>
  </si>
  <si>
    <t>α-Tubulin Antibody</t>
  </si>
  <si>
    <t>Cell Signaling Technology, 2144</t>
  </si>
  <si>
    <t>Cell Signaling Technology Cat# 2144, RRID:AB_2210548</t>
  </si>
  <si>
    <t>10.1210/en.2014-1966</t>
  </si>
  <si>
    <t>RRID:AB_2210548</t>
  </si>
  <si>
    <t>Serrate-like ligand 2</t>
  </si>
  <si>
    <t>Jagged2</t>
  </si>
  <si>
    <t>Cell Signaling Technology, 2210</t>
  </si>
  <si>
    <t>Cell Signaling Technology Cat# 2210, RRID:AB_823553</t>
  </si>
  <si>
    <t>RRID:AB_823553</t>
  </si>
  <si>
    <t>Cell Signaling Technology, 2532</t>
  </si>
  <si>
    <t>Human, Mouse, Rat, Monkey, Hamster</t>
  </si>
  <si>
    <t>Endocrinology 2014 155: 1291-1301</t>
  </si>
  <si>
    <t>10.1210/en.2013-1823</t>
  </si>
  <si>
    <t>phosphoAMPK-α</t>
  </si>
  <si>
    <t>Phospho-AMPKα (Thr172) (40H9) Rabbit mAb</t>
  </si>
  <si>
    <t>Cell Signaling Technology, 2535</t>
  </si>
  <si>
    <t>Human, Mouse, Rat, Monkey,S. Cervisiae, D. Melanogaster, Hamster</t>
  </si>
  <si>
    <t>T cell factor 4</t>
  </si>
  <si>
    <t>TCF-4</t>
  </si>
  <si>
    <t>Cell Signaling Technology, 2565</t>
  </si>
  <si>
    <t>Cell Signaling Technology Cat# 2565, RRID:AB_2561041</t>
  </si>
  <si>
    <t>RRID:AB_2561041</t>
  </si>
  <si>
    <t>Notch Receptor 3</t>
  </si>
  <si>
    <t>Notch3</t>
  </si>
  <si>
    <t>Cell Signaling Technology, 2889</t>
  </si>
  <si>
    <t>Cell Signaling Technology Cat# 2889, RRID:AB_2298413</t>
  </si>
  <si>
    <t>RRID:AB_2298413</t>
  </si>
  <si>
    <t>phospho-protein kinase B</t>
  </si>
  <si>
    <t>p-AKT Tyr308</t>
  </si>
  <si>
    <t>Cell Signaling Technology, 2965</t>
  </si>
  <si>
    <t>Cell Signaling Technology Cat# 2965, RRID:AB_2255933</t>
  </si>
  <si>
    <t>RRID:AB_2255933</t>
  </si>
  <si>
    <t>Notch Receptor 1</t>
  </si>
  <si>
    <t>Notch1</t>
  </si>
  <si>
    <t>Cell Signaling Technology, 3680</t>
  </si>
  <si>
    <t>Cell Signaling Technology Cat# 3680, RRID:AB_1642227</t>
  </si>
  <si>
    <t>RRID:AB_1642227</t>
  </si>
  <si>
    <t>Cell Signaling Technology, 4380</t>
  </si>
  <si>
    <t>Cell Signaling Technology Cat# 4380, RRID:AB_10691684</t>
  </si>
  <si>
    <t>RRID:AB_10691684</t>
  </si>
  <si>
    <t>Stat3 (79D7)Rabbit mAb</t>
  </si>
  <si>
    <t>Cell Signaling Technology, 4904</t>
  </si>
  <si>
    <t>Cell Signaling Technology Cat# 4904, RRID:AB_331269</t>
  </si>
  <si>
    <t>RRID:AB_331269</t>
  </si>
  <si>
    <t>Cell Signaling Technology, 5732</t>
  </si>
  <si>
    <t>phospho-mitogen-activated protein kinase</t>
  </si>
  <si>
    <t>p-p44/42 MAPK</t>
  </si>
  <si>
    <t>Cell Signaling Technology, 9101</t>
  </si>
  <si>
    <t>Cell Signaling Technology Cat# 9101, RRID:AB_2315036</t>
  </si>
  <si>
    <t>RRID:AB_2315036</t>
  </si>
  <si>
    <t>Mitogen-activated protein kinase</t>
  </si>
  <si>
    <t>p44/42 MAPK</t>
  </si>
  <si>
    <t>Cell signaling Technology, 9102</t>
  </si>
  <si>
    <t xml:space="preserve">phospho-signal transducer and activator of transcription 3 (STAT3) </t>
  </si>
  <si>
    <t>Phospho-Stat3 (Tyr705) (D3A7) XP Rabbit mAb</t>
  </si>
  <si>
    <t>Cell Signaling Technology, 9145</t>
  </si>
  <si>
    <t>pten</t>
  </si>
  <si>
    <t>PTEN (D4.3) XP® Rabbit mAb</t>
  </si>
  <si>
    <t>Cell Signaling Technology, 9188</t>
  </si>
  <si>
    <t>Cell Signaling Technology Cat# 9188, RRID:AB_2253290</t>
  </si>
  <si>
    <t>RRID:AB_2253290</t>
  </si>
  <si>
    <t>p473-Akt</t>
  </si>
  <si>
    <t>Cell Signaling Technology, 9271</t>
  </si>
  <si>
    <t>Cell Signaling Technology, 9272</t>
  </si>
  <si>
    <t>Protein kinase B</t>
  </si>
  <si>
    <t>GSK-3β (27C10) Rabbit mAb</t>
  </si>
  <si>
    <t>Cell Signaling Technology, 9315</t>
  </si>
  <si>
    <t>p-GSK3β</t>
  </si>
  <si>
    <t>Phospho-GSK-3β (Ser9) Antibody</t>
  </si>
  <si>
    <t>Cell Signaling Technology, 9336</t>
  </si>
  <si>
    <t>cleaved caspase-3 (Asp175) (5A1E) Rabbit mAb</t>
  </si>
  <si>
    <t>Cell Signaling Technology, 9664</t>
  </si>
  <si>
    <t>Cell Signaling Technology Cat# 9664, RRID:AB_2070042</t>
  </si>
  <si>
    <t>RRID:AB_2070042</t>
  </si>
  <si>
    <t>Cleaved caspase-3</t>
  </si>
  <si>
    <t>Cleaved caspase-3 (Asp175) (5A1E) Rabbit mAb</t>
  </si>
  <si>
    <t>1 in 200</t>
  </si>
  <si>
    <t>Endocrinology 2013 154: 3423-3436</t>
  </si>
  <si>
    <t>10.1210/en.2012-2251</t>
  </si>
  <si>
    <t>caspase-3</t>
  </si>
  <si>
    <t>caspase-3 (8G10) rabbit mAb</t>
  </si>
  <si>
    <t>Cell Signaling Technology, 9665</t>
  </si>
  <si>
    <t>14C10</t>
  </si>
  <si>
    <t>#2118S</t>
  </si>
  <si>
    <t>Cell Signaling Technology, Beverly MA</t>
  </si>
  <si>
    <t>Cell Signaling Technology Cat# 2118, RRID:AB_10698756</t>
  </si>
  <si>
    <t>rabbitt</t>
  </si>
  <si>
    <t>RRID:AB_10698756</t>
  </si>
  <si>
    <t xml:space="preserve">phospho–Hormone sensitive lipase </t>
  </si>
  <si>
    <t>Ser563</t>
  </si>
  <si>
    <t>#4139</t>
  </si>
  <si>
    <t>Cell Signaling Technology Cat# 4139, RRID:AB_2135495</t>
  </si>
  <si>
    <t>rabbitt, policlonal</t>
  </si>
  <si>
    <t>RRID:AB_2135495</t>
  </si>
  <si>
    <t>Ser 660</t>
  </si>
  <si>
    <t>#4126</t>
  </si>
  <si>
    <t>Cell Signaling Technology Cat# 4126, RRID:AB_490997</t>
  </si>
  <si>
    <t>RRID:AB_490997</t>
  </si>
  <si>
    <t>Rabbit anti-phospho-NF-κB p65</t>
  </si>
  <si>
    <t>Cell Signaling Technology, Beverly, MA</t>
  </si>
  <si>
    <t>Rabbit anti-total-NF-κB p65</t>
  </si>
  <si>
    <t>anti-phospho-Akt</t>
  </si>
  <si>
    <t>Cell Signaling Technology, Beverly, MA, cat # 9271</t>
  </si>
  <si>
    <t>anti-Akt</t>
  </si>
  <si>
    <t>Cell Signaling Technology, Beverly, MA, cat # 9272</t>
  </si>
  <si>
    <t>Synthetic peptide corresponding to residues surrounding Lys557 of human acetyl CoA carboxylase alpha1</t>
  </si>
  <si>
    <t>Cell Signaling Technology, Beverly, MA: 3662</t>
  </si>
  <si>
    <t>Synthetic peptide corresponding to residues surrounding Ser112 of human 4E-BP1</t>
  </si>
  <si>
    <t>4E-BP1</t>
  </si>
  <si>
    <t>Cell Signaling Technology, Beverly, MA: 53H11</t>
  </si>
  <si>
    <t>Cell Signaling Technology Cat# 9644, RRID:AB_2097841</t>
  </si>
  <si>
    <t>RRID:AB_2097841</t>
  </si>
  <si>
    <t>Beta-Actin Antibody</t>
  </si>
  <si>
    <t>Cell Signaling Technology, Cat.#4967</t>
  </si>
  <si>
    <t>p44/42 phospho-ERK</t>
  </si>
  <si>
    <t>not known</t>
  </si>
  <si>
    <t>anti-p44/42 phospho-ERK</t>
  </si>
  <si>
    <t>Cell Signaling Technology, Cat#9101</t>
  </si>
  <si>
    <t>Endocrinology 2014 155: 405-416</t>
  </si>
  <si>
    <t>10.1210/en.2013-1480</t>
  </si>
  <si>
    <t xml:space="preserve">GAPDH </t>
  </si>
  <si>
    <t xml:space="preserve"> GAPDH Ab</t>
  </si>
  <si>
    <t>Cell Signaling Technology, Danvers, MA, #2118</t>
  </si>
  <si>
    <t>IRS-1Ab</t>
  </si>
  <si>
    <t>Cell Signaling Technology, Danvers, MA, #2385</t>
  </si>
  <si>
    <t>Cell Signaling Technology Cat# 2385, RRID:AB_330363</t>
  </si>
  <si>
    <t>RRID:AB_330363</t>
  </si>
  <si>
    <t>phospho-Akt (Ser 473)</t>
  </si>
  <si>
    <t>phospho-Akt (Ser 473) Ab</t>
  </si>
  <si>
    <t>Cell Signaling Technology, Danvers, MA, #4051</t>
  </si>
  <si>
    <t>phospho-SAP/JNK (T183/Y185)</t>
  </si>
  <si>
    <t>phospho-SAP/JNK (T183/Y185) Ab</t>
  </si>
  <si>
    <t>Cell Signaling Technology, Danvers, MA, #4671</t>
  </si>
  <si>
    <t>Cell Signaling Technology Cat# 4671, RRID:AB_331338</t>
  </si>
  <si>
    <t>RRID:AB_331338</t>
  </si>
  <si>
    <t>SAP/JNK (T183/Y185)</t>
  </si>
  <si>
    <t>SAP/JNK (T183/Y185) Ab</t>
  </si>
  <si>
    <t>Cell Signaling Technology, Danvers, MA, #9258</t>
  </si>
  <si>
    <t>total Akt</t>
  </si>
  <si>
    <t>total Akt Ab</t>
  </si>
  <si>
    <t>Cell Signaling Technology, Danvers, MA, #9272</t>
  </si>
  <si>
    <t>p-CREB(Ser133)</t>
  </si>
  <si>
    <t>Phospho-CREB
(Ser133) Antibody</t>
  </si>
  <si>
    <t>Cell Signaling Technology, Inc. (#9191)</t>
  </si>
  <si>
    <t>Cell Signaling Technology Cat# 9191, RRID:AB_331606</t>
  </si>
  <si>
    <t>1:1000 in WB: 1:50 in IHC and IF</t>
  </si>
  <si>
    <t>RRID:AB_331606</t>
  </si>
  <si>
    <t>CREB (48H2)
Rabbit mAb</t>
  </si>
  <si>
    <t>Cell Signaling Technology, Inc. (#9197)</t>
  </si>
  <si>
    <t>NFκB p65</t>
  </si>
  <si>
    <t>NF-κB p65 (C22B4) Rabbit mAb</t>
  </si>
  <si>
    <t>Cell Signaling Technology, INC., cat#4764</t>
  </si>
  <si>
    <t>Cell Signaling Technology Cat# 4764, RRID:AB_823578</t>
  </si>
  <si>
    <t>1/50</t>
  </si>
  <si>
    <t>RRID:AB_823578</t>
  </si>
  <si>
    <t>Cell Signaling Technology, MA, USA: #4370</t>
  </si>
  <si>
    <t xml:space="preserve"> rabbit: monoclonal antibody </t>
  </si>
  <si>
    <t>Endocrinology 2013 154: 3401-3409</t>
  </si>
  <si>
    <t>10.1210/en.2013-1133</t>
  </si>
  <si>
    <t>Cell Signaling Technology, MA, USA: #4695</t>
  </si>
  <si>
    <t xml:space="preserve">p-GSK-3β (Ser9) </t>
  </si>
  <si>
    <t>p-GSK-3β (Ser9)  Rabbit mAb</t>
  </si>
  <si>
    <t>Cell Signaling Technology,catalog #5558</t>
  </si>
  <si>
    <t>Cell Signaling Technology Cat# 5558, RRID:AB_10013750</t>
  </si>
  <si>
    <t>a rabbit  monoclonal IgG</t>
  </si>
  <si>
    <t>Endocrinology 2014 155: 941-950</t>
  </si>
  <si>
    <t>10.1210/en.2013-1813</t>
  </si>
  <si>
    <t>RRID:AB_10013750</t>
  </si>
  <si>
    <t xml:space="preserve">p-Akt (Ser473) </t>
  </si>
  <si>
    <t>Cell Signaling Technology,catalog #9271</t>
  </si>
  <si>
    <t>a rabbit  polyclonal IgG</t>
  </si>
  <si>
    <t>residues surrounding Thr202/Tyr204 of human p44 MAP kinase</t>
  </si>
  <si>
    <t>p44/42 MAPK (Erk1/2) Thr202/Tyr204</t>
  </si>
  <si>
    <t>Cell Signaling Technology:  Ab #9101</t>
  </si>
  <si>
    <t>Endocrinology 2013 154: 2434-2445</t>
  </si>
  <si>
    <t>10.1210/en.2013-1109</t>
  </si>
  <si>
    <t>residues surrounding Tyr694 of mouse STAT5 (amino acid sequence AVDGyVKPQC, where y = phosphorylated tyrosine)</t>
  </si>
  <si>
    <t>pSTAT5 Tyr 694</t>
  </si>
  <si>
    <t>Cell Signaling Technology:  mAb #9359</t>
  </si>
  <si>
    <t xml:space="preserve">GAPDH (14C10) </t>
  </si>
  <si>
    <t>anti-GAPDH</t>
  </si>
  <si>
    <t>Cell Signaling Technology: 2118</t>
  </si>
  <si>
    <t>Endocrinology 2014 155: 2942-2952</t>
  </si>
  <si>
    <t>10.1210/en.2013-1918</t>
  </si>
  <si>
    <t>acetylated K12 H4</t>
  </si>
  <si>
    <t>anti-K12H4</t>
  </si>
  <si>
    <t>Cell Signaling Technology: 2591</t>
  </si>
  <si>
    <t>Cell Signaling Technology Cat# 2591, RRID:AB_2118617</t>
  </si>
  <si>
    <t>RRID:AB_2118617</t>
  </si>
  <si>
    <t>BCL-2 (50E3)</t>
  </si>
  <si>
    <t>anti-BCL-2</t>
  </si>
  <si>
    <t>Cell Signaling Technology: 2870</t>
  </si>
  <si>
    <t>Cell Signaling Technology Cat# 2870, RRID:AB_2290370</t>
  </si>
  <si>
    <t>RRID:AB_2290370</t>
  </si>
  <si>
    <t>total Fox01</t>
  </si>
  <si>
    <t>C29H4</t>
  </si>
  <si>
    <t>total FoxO1</t>
  </si>
  <si>
    <t>Cell Signaling Technology: 2880S</t>
  </si>
  <si>
    <t>Cell Signaling Technology Cat# 2880, RRID:AB_2106495</t>
  </si>
  <si>
    <t>Rabbit: Monoclonal</t>
  </si>
  <si>
    <t>RRID:AB_2106495</t>
  </si>
  <si>
    <t xml:space="preserve">pAkt </t>
  </si>
  <si>
    <t>193H12</t>
  </si>
  <si>
    <t>pAkt (S473)</t>
  </si>
  <si>
    <t>Cell Signaling Technology: 4058S</t>
  </si>
  <si>
    <t>b-actin. Detects targets from human, mouse, rat, hamster, monkey, mink, D. melanogaster, zebrafish, bovine</t>
  </si>
  <si>
    <t>Cell Signaling Technology: 4967</t>
  </si>
  <si>
    <t>1000x</t>
  </si>
  <si>
    <t>anti-Phospho-p44/42 MAPK(Erk1/2)(Thr202/Tyr204)</t>
  </si>
  <si>
    <t>anti-pERK antibody</t>
  </si>
  <si>
    <t>Cell Signaling Technology: 9101</t>
  </si>
  <si>
    <t>p44/42 MAPK (Erk1/2) Antibody</t>
  </si>
  <si>
    <t>anti-tERK antibody</t>
  </si>
  <si>
    <t>Cell Signaling Technology: 9102</t>
  </si>
  <si>
    <t xml:space="preserve">total Akt  </t>
  </si>
  <si>
    <t>Cell Signaling Technology: 9272</t>
  </si>
  <si>
    <t>total H3</t>
  </si>
  <si>
    <t>anti-H3</t>
  </si>
  <si>
    <t>Cell Signaling Technology: 9715</t>
  </si>
  <si>
    <t>Cell Signaling Technology Cat# 9715, RRID:AB_331563</t>
  </si>
  <si>
    <t>RRID:AB_331563</t>
  </si>
  <si>
    <t>synthetic peptide corresponding to residues of human connexin 43</t>
  </si>
  <si>
    <t>Cell Signaling Technology: Cat. No. 3512</t>
  </si>
  <si>
    <t>1:200 for IB</t>
  </si>
  <si>
    <t>pSTAT3</t>
  </si>
  <si>
    <t>residues surrounding Tyr705 of mouse Stat3.</t>
  </si>
  <si>
    <t>pSTAT3 Tyr 705</t>
  </si>
  <si>
    <t>Cell Signaling Technology: mAb #9145</t>
  </si>
  <si>
    <t>Sirt1</t>
  </si>
  <si>
    <t>Sirt1 (D1D7)</t>
  </si>
  <si>
    <t>Cell Signaling Technology:9475</t>
  </si>
  <si>
    <t>Cell Signaling Technology Cat# 9475, RRID:AB_2617130</t>
  </si>
  <si>
    <t>RRID:AB_2617130</t>
  </si>
  <si>
    <t>Akt (pan) (C67E7) Rabbit mAb</t>
  </si>
  <si>
    <t>Cell Signaling Technology:catalog #4691</t>
  </si>
  <si>
    <t>Cell Signaling Technology Cat# 4691, RRID:AB_915783</t>
  </si>
  <si>
    <t>RRID:AB_915783</t>
  </si>
  <si>
    <t>GSK-3β</t>
  </si>
  <si>
    <t>Cell Signaling Technology:catalog #9315</t>
  </si>
  <si>
    <t>Lyn</t>
  </si>
  <si>
    <t>N-terminal sequence of human Lyn</t>
  </si>
  <si>
    <t>Lyn Antibody</t>
  </si>
  <si>
    <t>Cell Signaling Technology. #2732</t>
  </si>
  <si>
    <t>Cell Signaling Technology Cat# 2732, RRID:AB_2138260</t>
  </si>
  <si>
    <t>RRID:AB_2138260</t>
  </si>
  <si>
    <t>Fox O1</t>
  </si>
  <si>
    <t xml:space="preserve">FoxO1 (C29H4) Rabbit mAb </t>
  </si>
  <si>
    <t>Cell signaling tecnology (#2880)</t>
  </si>
  <si>
    <t>Endocrinology 2014 155: 2102-2111</t>
  </si>
  <si>
    <t>10.1210/en.2013-2032</t>
  </si>
  <si>
    <t>FoxO1</t>
  </si>
  <si>
    <t>Phospho-FoxO1 (Ser256) Antibody</t>
  </si>
  <si>
    <t>Cell signaling tecnology (#9271)</t>
  </si>
  <si>
    <t>Akt Antibody #9272</t>
  </si>
  <si>
    <t>Cell signaling tecnology (#9272)</t>
  </si>
  <si>
    <t>IGF-1 receptor beta subunit</t>
  </si>
  <si>
    <t>IGF-I Receptor β Antibody (D23H3) XP</t>
  </si>
  <si>
    <t>Cell signaling tecnology (#9750)</t>
  </si>
  <si>
    <t>Cell Signaling Technology Cat# 9750, RRID:AB_10950969</t>
  </si>
  <si>
    <t>RRID:AB_10950969</t>
  </si>
  <si>
    <t>p-MAPK</t>
  </si>
  <si>
    <t>Cell Signaling, # 4370</t>
  </si>
  <si>
    <t>Endocrinology 2014 155: 3956-3969</t>
  </si>
  <si>
    <t>10.1210/en.2013-2097</t>
  </si>
  <si>
    <t>LC3A/B</t>
  </si>
  <si>
    <t>Cell signaling, #12741</t>
  </si>
  <si>
    <t>Cell Signaling Technology Cat# 12741, RRID:AB_2617131</t>
  </si>
  <si>
    <t>Endocrinology 2013 154: 4873-4884</t>
  </si>
  <si>
    <t>RRID:AB_2617131</t>
  </si>
  <si>
    <t>Lamin A/C</t>
  </si>
  <si>
    <t xml:space="preserve">residues surrounding Asp230 of human lamin A. </t>
  </si>
  <si>
    <t xml:space="preserve">Lamin A/C Antibody </t>
  </si>
  <si>
    <t>Cell signaling, #2032</t>
  </si>
  <si>
    <t>Cell Signaling Technology Cat# 2032, RRID:AB_2136278</t>
  </si>
  <si>
    <t>RRID:AB_2136278</t>
  </si>
  <si>
    <t xml:space="preserve">X-linked Inhibitor of apoptosis protein (XIAP) </t>
  </si>
  <si>
    <t>XIAP</t>
  </si>
  <si>
    <t>Cell signaling, #2042</t>
  </si>
  <si>
    <t>Cell Signaling Technology Cat# 2042, RRID:AB_2214870</t>
  </si>
  <si>
    <t>RRID:AB_2214870</t>
  </si>
  <si>
    <t>Protein kinase C-α (WB)</t>
  </si>
  <si>
    <t>PKC</t>
  </si>
  <si>
    <t>Cell signaling, #2056</t>
  </si>
  <si>
    <t>Cell Signaling Technology Cat# 2056, RRID:AB_2284227</t>
  </si>
  <si>
    <t>10.1210/en.2012-2125</t>
  </si>
  <si>
    <t>RRID:AB_2284227</t>
  </si>
  <si>
    <t>Rictor</t>
  </si>
  <si>
    <t>Rictor (53A2) Rabbit mAb</t>
  </si>
  <si>
    <t>Cell signaling, #2114</t>
  </si>
  <si>
    <t>Cell Signaling Technology Cat# 2114, RRID:AB_2179963</t>
  </si>
  <si>
    <t>Endocrinology 2014 155: 1327-1339</t>
  </si>
  <si>
    <t>10.1210/en.2013-1759</t>
  </si>
  <si>
    <t>RRID:AB_2179963</t>
  </si>
  <si>
    <t>Cell Signaling, #2118</t>
  </si>
  <si>
    <t>Endocrinology 2014 155: 3920-3933</t>
  </si>
  <si>
    <t>10.1210/en.2014-1192</t>
  </si>
  <si>
    <t>C-terminal end (residues not specified)</t>
  </si>
  <si>
    <t>GAPDH (14C10) Rabbit mAb</t>
  </si>
  <si>
    <t>Endocrinology 2014 155: 975-986</t>
  </si>
  <si>
    <t>10.1210/en.2013-1899</t>
  </si>
  <si>
    <t xml:space="preserve">α-Tubulin </t>
  </si>
  <si>
    <t xml:space="preserve">α-Tubulin Antibody </t>
  </si>
  <si>
    <t>Cell signaling, #2144</t>
  </si>
  <si>
    <t>2000X</t>
  </si>
  <si>
    <t>Beta tubulin</t>
  </si>
  <si>
    <t xml:space="preserve">Beta tubulin </t>
  </si>
  <si>
    <t>Cell Signaling, #2146</t>
  </si>
  <si>
    <t>Cell Signaling Technology Cat# 2146, RRID:AB_2210545</t>
  </si>
  <si>
    <t>Endocrinology 2014 155: 1268-1279</t>
  </si>
  <si>
    <t>10.1210/en.2013-1523</t>
  </si>
  <si>
    <t>RRID:AB_2210545</t>
  </si>
  <si>
    <t>Phospho-Ribosomal protein S6 (S235/236)</t>
  </si>
  <si>
    <t>Cell signaling, #2211</t>
  </si>
  <si>
    <t>Raptor</t>
  </si>
  <si>
    <t>Raptor (24C12) Rabbit mAb</t>
  </si>
  <si>
    <t>Cell signaling, #2280</t>
  </si>
  <si>
    <t>Cell Signaling Technology Cat# 2280, RRID:AB_561245</t>
  </si>
  <si>
    <t>RRID:AB_561245</t>
  </si>
  <si>
    <t>Phosph-AMPKa (Thr172)</t>
  </si>
  <si>
    <t>Phosph-AMPKa (Thr172) antibosy</t>
  </si>
  <si>
    <t>Cell Signaling, #2531</t>
  </si>
  <si>
    <t>Human, Mouse, Rat, Monkey: Polyclonal</t>
  </si>
  <si>
    <t>X1000</t>
  </si>
  <si>
    <t>Endocrinology 2014 155:3288-3301</t>
  </si>
  <si>
    <t>10.1210/en.2013-2157</t>
  </si>
  <si>
    <t>AMPKa</t>
  </si>
  <si>
    <t>AMPKa antibody</t>
  </si>
  <si>
    <t>Cell Signaling, #2532</t>
  </si>
  <si>
    <t>Cell Signaling Technology Cat# 2932S, RRID:d</t>
  </si>
  <si>
    <t>Cell signaling, #2772</t>
  </si>
  <si>
    <t>Cell Signaling Technology Cat# 2772, RRID:AB_329921</t>
  </si>
  <si>
    <t>RRID:AB_329921</t>
  </si>
  <si>
    <t>Cell signaling, #2775</t>
  </si>
  <si>
    <t>Cell signaling, #2880</t>
  </si>
  <si>
    <t>Cell Signaling, #2920</t>
  </si>
  <si>
    <t>Cell Signaling Technology Cat# 2920, RRID:AB_1147620</t>
  </si>
  <si>
    <t>Endocrinology 2013 154: 3776-3783</t>
  </si>
  <si>
    <t>10.1210/en.2013-1209</t>
  </si>
  <si>
    <t>RRID:AB_1147620</t>
  </si>
  <si>
    <t>Cell Signaling, #2932</t>
  </si>
  <si>
    <t>10.1210/en.2013-2100</t>
  </si>
  <si>
    <t>Phospho-mTOR</t>
  </si>
  <si>
    <t>Phospho-mTOR (Ser2448)</t>
  </si>
  <si>
    <t>Cell signaling, #2971</t>
  </si>
  <si>
    <t>Cell signaling, #3014</t>
  </si>
  <si>
    <t>IGFIR</t>
  </si>
  <si>
    <t>IGF-I Receptor β (111A9)</t>
  </si>
  <si>
    <t>Cell Signaling, #3018</t>
  </si>
  <si>
    <t>Rabbit, mAb</t>
  </si>
  <si>
    <t>Endocrinology 2013 154: 2410-2420</t>
  </si>
  <si>
    <t>10.1210/en.2013-1261</t>
  </si>
  <si>
    <t>INSR</t>
  </si>
  <si>
    <t>Insulin Receptor β (4B8)</t>
  </si>
  <si>
    <t>Cell Signaling, #3025</t>
  </si>
  <si>
    <t>Cell Signaling Technology Cat# 3025, RRID:AB_2280448</t>
  </si>
  <si>
    <t>RRID:AB_2280448</t>
  </si>
  <si>
    <t>Phosphodisulphide isomerase (PDI)</t>
  </si>
  <si>
    <t>PDI(C81H6)</t>
  </si>
  <si>
    <t>Cell signaling, #3501</t>
  </si>
  <si>
    <t>Cell Signaling Technology Cat# 3501, RRID:AB_2156433</t>
  </si>
  <si>
    <t>RRID:AB_2156433</t>
  </si>
  <si>
    <t>β-actin (8H10D10) Mouse mAb</t>
  </si>
  <si>
    <t>Cell signaling, #3700</t>
  </si>
  <si>
    <t>Cell Signaling Technology Cat# 3700, RRID:AB_2242334</t>
  </si>
  <si>
    <t>RRID:AB_2242334</t>
  </si>
  <si>
    <t>p-JAK2</t>
  </si>
  <si>
    <t>Phosho-JAK2(Tyr1007/1008)</t>
  </si>
  <si>
    <t>Cell Signaling, #3776</t>
  </si>
  <si>
    <t>Phospho-IGF-1Rβ (Tyr1135)</t>
  </si>
  <si>
    <t>Phospho-IGF-1 Receptor β (Tyr1135) (DA7A8) Rabbit mAb</t>
  </si>
  <si>
    <t>Cell signaling, #3918</t>
  </si>
  <si>
    <t>Cell Signaling Technology Cat# 3918, RRID:AB_10548764</t>
  </si>
  <si>
    <t>RRID:AB_10548764</t>
  </si>
  <si>
    <t>phosphorylated AKT at serine 473</t>
  </si>
  <si>
    <t>Phospho-Akt (ser 473)</t>
  </si>
  <si>
    <t>Cell Signaling, #4060</t>
  </si>
  <si>
    <t>Phospho-Akt (S473)</t>
  </si>
  <si>
    <t>Phospho-Akt (Ser473) (D9E) XP® Rabbit mAb</t>
  </si>
  <si>
    <t>Cell signaling, #4060</t>
  </si>
  <si>
    <t>pGRSer232</t>
  </si>
  <si>
    <t>Phospho-Glucocorticoid Receptor (Ser211)</t>
  </si>
  <si>
    <t>Cell Signaling, #4161</t>
  </si>
  <si>
    <t>Cell Signaling Technology Cat# 4161, RRID:AB_2155797</t>
  </si>
  <si>
    <t>RRID:AB_2155797</t>
  </si>
  <si>
    <t>phosphorylated ERK Threonine 202 and Tyrosine 204</t>
  </si>
  <si>
    <t>Phospho-p44/42 MAPK (Erk1/2) (Thr202/Tyr204)</t>
  </si>
  <si>
    <t>Cell Signaling, #4370</t>
  </si>
  <si>
    <t xml:space="preserve">Phospho-p44/42 MAPK (Erk1/2) (Thr202/Tyr204) (D13.14.4E) XP® Rabbit mAb </t>
  </si>
  <si>
    <t>cell signaling, #4370</t>
  </si>
  <si>
    <t>rabbit:monoclonal</t>
  </si>
  <si>
    <t>1*TBST</t>
  </si>
  <si>
    <t>Endocrinology 2014 155:3493-3507</t>
  </si>
  <si>
    <t>10.1210/en.2014-1058</t>
  </si>
  <si>
    <t>histone H3</t>
  </si>
  <si>
    <t>Histone H3 (D1H2)XP</t>
  </si>
  <si>
    <t>Cell Signaling, #4499</t>
  </si>
  <si>
    <t>Cell Signaling Technology Cat# 4499, RRID:AB_10544537</t>
  </si>
  <si>
    <t>RRID:AB_10544537</t>
  </si>
  <si>
    <t>residues near the C-terminus of rat p44 MAP kinase</t>
  </si>
  <si>
    <t>p44/42 MAPK (Erk1/2) (137F5) Rabbit mAb</t>
  </si>
  <si>
    <t>cell signaling, #4695</t>
  </si>
  <si>
    <t>b-actin antibody</t>
  </si>
  <si>
    <t>Cell signaling, #4967</t>
  </si>
  <si>
    <t>rabbit: :polyclonal</t>
  </si>
  <si>
    <t>β-Actin (13E5) Rabbit</t>
  </si>
  <si>
    <t>Cell Signaling, #4970</t>
  </si>
  <si>
    <t>Cell Signaling Technology Cat# 4970, RRID:AB_2223172</t>
  </si>
  <si>
    <t>RRID:AB_2223172</t>
  </si>
  <si>
    <t>Erk</t>
  </si>
  <si>
    <t>Cell Signaling, #9102</t>
  </si>
  <si>
    <t>Endocrinology 2013 154: 4126-4135</t>
  </si>
  <si>
    <t>10.1210/en.2013-1428</t>
  </si>
  <si>
    <t>Total Erk</t>
  </si>
  <si>
    <t>P44/P42 MAPK (Erk1/2)</t>
  </si>
  <si>
    <t>Thr202/Tyr204-Erk</t>
  </si>
  <si>
    <t>Cell Signaling, #9102S</t>
  </si>
  <si>
    <t xml:space="preserve">CREB (86B10) Mouse mAb </t>
  </si>
  <si>
    <t>cell signaling, #9104</t>
  </si>
  <si>
    <t>Phosho-STAT3(Tyr705)</t>
  </si>
  <si>
    <t>Cell Signaling, #9131</t>
  </si>
  <si>
    <t xml:space="preserve">phospho-CREB </t>
  </si>
  <si>
    <t xml:space="preserve">Phospho-CREB (Ser133) (1B6) Mouse mAb </t>
  </si>
  <si>
    <t>cell signaling, #9196</t>
  </si>
  <si>
    <t xml:space="preserve">GST-CREB full length fusion protein. </t>
  </si>
  <si>
    <t xml:space="preserve">CREB (48H2) Rabbit mAb </t>
  </si>
  <si>
    <t>Cell signaling, #9197</t>
  </si>
  <si>
    <t xml:space="preserve">Rabbit Monoclonal antibody  </t>
  </si>
  <si>
    <t>100X</t>
  </si>
  <si>
    <t xml:space="preserve">residues surrounding Ser133 of human CREB </t>
  </si>
  <si>
    <t xml:space="preserve">Phospho-CREB (Ser133) (87G3) Rabbit mAb </t>
  </si>
  <si>
    <t>Cell signaling, #9198</t>
  </si>
  <si>
    <t>Total P70S6K</t>
  </si>
  <si>
    <t>p70 S6 Kinase Antibody</t>
  </si>
  <si>
    <t>Cell signaling, #9202</t>
  </si>
  <si>
    <t>Phospho P70S6K (Thr389)</t>
  </si>
  <si>
    <t>Phospho-p70 S6 Kinase (Thr389) Antibody</t>
  </si>
  <si>
    <t>Cell signaling, #9205</t>
  </si>
  <si>
    <t>phospho- SAPK / JNK (Thr183/Tyr185)</t>
  </si>
  <si>
    <t>phospho- SAPK / JNK (Thr183/Tyr185)antibody</t>
  </si>
  <si>
    <t>Cell signaling, #9251</t>
  </si>
  <si>
    <t>Cell Signaling Technology Cat# 9251, RRID:AB_331659</t>
  </si>
  <si>
    <t>1:250-500</t>
  </si>
  <si>
    <t>RRID:AB_331659</t>
  </si>
  <si>
    <t>c-Jun N-terminal kinase (SAPK / JNK)</t>
  </si>
  <si>
    <t>SAPK / JNK antibody</t>
  </si>
  <si>
    <t>Cell signaling, #9252</t>
  </si>
  <si>
    <t>Phospho Akt (Ser473)</t>
  </si>
  <si>
    <t>Cell Signaling, #9271</t>
  </si>
  <si>
    <t>phospho-Akt (Ser 473) antibody</t>
  </si>
  <si>
    <t>Cell signaling, #9271</t>
  </si>
  <si>
    <t>Phospho-Akt (Ser473) antibody</t>
  </si>
  <si>
    <t>Human, Mouse, Rat, Hamster: Polyclonal</t>
  </si>
  <si>
    <t>Total Akt</t>
  </si>
  <si>
    <t>Cell Signaling, #9272</t>
  </si>
  <si>
    <t>Cell signaling, #9272</t>
  </si>
  <si>
    <t>pAKTthr308</t>
  </si>
  <si>
    <t>Phospho-Akt (Thr308)</t>
  </si>
  <si>
    <t>Cell Signaling, #9275</t>
  </si>
  <si>
    <t>Endocrinology 2014 155: 3610-3623</t>
  </si>
  <si>
    <t>10.1210/en.2014-1190</t>
  </si>
  <si>
    <t>Phospho-p53</t>
  </si>
  <si>
    <t>Phospho-P53 (Ser 15)</t>
  </si>
  <si>
    <t>Cell signaling, #9284</t>
  </si>
  <si>
    <t>Total 4EBP-1</t>
  </si>
  <si>
    <t>4EBP-1 Antibody</t>
  </si>
  <si>
    <t>Cell signaling, #9452</t>
  </si>
  <si>
    <t>Phospho-4EBP-1 (Thr70)</t>
  </si>
  <si>
    <t>Phospho-4E-BP1 (Thr70) Antibody</t>
  </si>
  <si>
    <t>Cell signaling, #9455</t>
  </si>
  <si>
    <t>pSMAD1 (ser463/465)/Smad5(ser463/465)/Smad8(Ser426/428)</t>
  </si>
  <si>
    <t xml:space="preserve"> pSmad1/5/8</t>
  </si>
  <si>
    <t>Cell signaling, #9511</t>
  </si>
  <si>
    <t>Phospho-Smad1/5/8</t>
  </si>
  <si>
    <t>anti-phospho-Smad 1/5/8 antibody</t>
  </si>
  <si>
    <t>Cell Signaling, #9512S</t>
  </si>
  <si>
    <t>Cell Signaling Technology Cat# 9512, RRID:AB_2335665</t>
  </si>
  <si>
    <t>RRID:AB_2335665</t>
  </si>
  <si>
    <t>Cleaved PARP (Asp214) Human specific</t>
  </si>
  <si>
    <t>Cell signaling, #9541</t>
  </si>
  <si>
    <t>Cell Signaling Technology Cat# 9541, RRID:AB_331426</t>
  </si>
  <si>
    <t>RRID:AB_331426</t>
  </si>
  <si>
    <t>Cleaved Caspase-3 (Asp175)</t>
  </si>
  <si>
    <t>Cell Signaling, #9661</t>
  </si>
  <si>
    <t>Endocrinology 2014 155: 441-448</t>
  </si>
  <si>
    <t>10.1210/en.2013-1345</t>
  </si>
  <si>
    <t>Cleaved Caspase3 (Asp175)5A1E</t>
  </si>
  <si>
    <t>Cell signaling, #9664</t>
  </si>
  <si>
    <t>Protein Kinase C θ</t>
  </si>
  <si>
    <t>PKC θ</t>
  </si>
  <si>
    <t>Cell Signaling, 2059S</t>
  </si>
  <si>
    <t>Cell Signaling Technology Cat# 2059, RRID:AB_10693784</t>
  </si>
  <si>
    <t>RRID:AB_10693784</t>
  </si>
  <si>
    <t>Cell Signaling, 2923</t>
  </si>
  <si>
    <t>Cell Signaling Technology Cat# 2923, RRID:AB_2255132</t>
  </si>
  <si>
    <t>RRID:AB_2255132</t>
  </si>
  <si>
    <t>NF-kB</t>
  </si>
  <si>
    <t>NF-kappaB p65</t>
  </si>
  <si>
    <t>Cell Signaling, 3034</t>
  </si>
  <si>
    <t>Cell Signaling Technology Cat# 3034, RRID:AB_330561</t>
  </si>
  <si>
    <t>Endocrinology 2013 154: 3719-3728</t>
  </si>
  <si>
    <t>10.1210/en.2012-2221</t>
  </si>
  <si>
    <t>RRID:AB_330561</t>
  </si>
  <si>
    <t>phosphorylated NF-kB</t>
  </si>
  <si>
    <t xml:space="preserve">Phospho-NF-kappaB p65 </t>
  </si>
  <si>
    <t>Cell Signaling, 3037</t>
  </si>
  <si>
    <t>Cell Signaling Technology Cat# 3037, RRID:AB_2341216</t>
  </si>
  <si>
    <t>RRID:AB_2341216</t>
  </si>
  <si>
    <t>Human phosphorylated-SMAD2</t>
  </si>
  <si>
    <t>Phospho-Smad2 (Ser465/467) (138D4)</t>
  </si>
  <si>
    <t>Cell signaling, 3108</t>
  </si>
  <si>
    <t>Rabbit IgG: monoclonal</t>
  </si>
  <si>
    <t>Whole connexin 43 protein</t>
  </si>
  <si>
    <t>Cell Signaling, 3512</t>
  </si>
  <si>
    <t>1:200 IB: 1:100 IF</t>
  </si>
  <si>
    <t>Akt ser</t>
  </si>
  <si>
    <t>Akt ser 473</t>
  </si>
  <si>
    <t>Cell signaling, 4060</t>
  </si>
  <si>
    <t>Human phosphorylated-AKT (Ser473)</t>
  </si>
  <si>
    <t>Phospho-Akt</t>
  </si>
  <si>
    <t>Rabbit, Monoclonal</t>
  </si>
  <si>
    <t>Cadherin</t>
  </si>
  <si>
    <t>synthetic peptide</t>
  </si>
  <si>
    <t>Pan-cadherin</t>
  </si>
  <si>
    <t>Cell Signaling, 4068</t>
  </si>
  <si>
    <t>Cell Signaling Technology Cat# 4068, RRID:AB_2158565</t>
  </si>
  <si>
    <t>1: 1000-2000</t>
  </si>
  <si>
    <t>RRID:AB_2158565</t>
  </si>
  <si>
    <t>Epac2</t>
  </si>
  <si>
    <t>Recombinant frangment of mouse Epac2</t>
  </si>
  <si>
    <t>Mouse anti-Epac2 (5B1) monoclonal antibody</t>
  </si>
  <si>
    <t>Cell Signaling, 4156</t>
  </si>
  <si>
    <t>1:1,000 for western blot</t>
  </si>
  <si>
    <t>Endocrinology 2014 155: 3817-3828</t>
  </si>
  <si>
    <t>10.1210/en.2014-1218</t>
  </si>
  <si>
    <t>pPI3K</t>
  </si>
  <si>
    <t>Cell Signaling, 4228</t>
  </si>
  <si>
    <t>Cell Signaling Technology Cat# 4228, RRID:AB_659940</t>
  </si>
  <si>
    <t>RRID:AB_659940</t>
  </si>
  <si>
    <t>Total PI3K</t>
  </si>
  <si>
    <t>Cell Signaling, 4257</t>
  </si>
  <si>
    <t>Cell Signaling Technology Cat# 4257, RRID:AB_659889</t>
  </si>
  <si>
    <t>RRID:AB_659889</t>
  </si>
  <si>
    <t>pERK 1/2</t>
  </si>
  <si>
    <t>Cell Signaling, 4370</t>
  </si>
  <si>
    <t>Human phosphorylated-MAPK (Erk 1/2)</t>
  </si>
  <si>
    <t>Cell signaling, 4370</t>
  </si>
  <si>
    <t>Thr202/Tyr204 of p44/42 MAPK</t>
  </si>
  <si>
    <t>Phospho-p44/42 MAPK (ERK1/2) (Thr202/Tyr204)</t>
  </si>
  <si>
    <t>phospho-p44/42</t>
  </si>
  <si>
    <t>Phospho-p44/42MAPK (Erk1/2)</t>
  </si>
  <si>
    <t>Keratin 19 (BA17)</t>
  </si>
  <si>
    <t>Cell signaling, 4558</t>
  </si>
  <si>
    <t>Cell Signaling Technology Cat# 4558, RRID:AB_2133455</t>
  </si>
  <si>
    <t>RRID:AB_2133455</t>
  </si>
  <si>
    <t>Human insulin</t>
  </si>
  <si>
    <t>Insulin Antibody</t>
  </si>
  <si>
    <t>Cell Signaling, 4590</t>
  </si>
  <si>
    <t>Cell Signaling Technology Cat# 4590, RRID:AB_659820</t>
  </si>
  <si>
    <t>1:250 (IHC, IF)</t>
  </si>
  <si>
    <t>p-SAPK/JNK T183/Y185</t>
  </si>
  <si>
    <t>p-SAPK/JNK T183/Y185 Ab</t>
  </si>
  <si>
    <t>Cell signaling, 4668</t>
  </si>
  <si>
    <t>Akt(pan)</t>
  </si>
  <si>
    <t>Akt (pan)</t>
  </si>
  <si>
    <t>Cell signaling, 4691</t>
  </si>
  <si>
    <t>Cell Signaling, 4695</t>
  </si>
  <si>
    <t xml:space="preserve">p44/42 MAPK (ERK1/2) </t>
  </si>
  <si>
    <t>p44/42 MAPK (Erk1/2)</t>
  </si>
  <si>
    <t>Cell signaling, 4695</t>
  </si>
  <si>
    <t>p44/42</t>
  </si>
  <si>
    <t>Cell Signaling, 4696</t>
  </si>
  <si>
    <t>Cell Signaling Technology Cat# 4696, RRID:AB_390780</t>
  </si>
  <si>
    <t>RRID:AB_390780</t>
  </si>
  <si>
    <t>p-PKA C(Thr197)</t>
  </si>
  <si>
    <t>Residues surrounding Thr197 of PKA C</t>
  </si>
  <si>
    <t>Anti-phospho-PKA C (Thr197) antibody</t>
  </si>
  <si>
    <t>Cell Signaling, 4781</t>
  </si>
  <si>
    <t>Cell Signaling Technology Cat# 4781, RRID:AB_2300165</t>
  </si>
  <si>
    <t>RRID:AB_2300165</t>
  </si>
  <si>
    <t>phospho-Protein Kinase A</t>
  </si>
  <si>
    <t>p-PKA</t>
  </si>
  <si>
    <t>Cell Signaling, 4781S</t>
  </si>
  <si>
    <t>PKA Cα</t>
  </si>
  <si>
    <t>Carboxy terminal sequence of human PKA C-α</t>
  </si>
  <si>
    <t>Anti-PKA C-α antibody</t>
  </si>
  <si>
    <t>Cell Signaling, 4782</t>
  </si>
  <si>
    <t>Cell Signaling Technology Cat# 4782, RRID:AB_2170170</t>
  </si>
  <si>
    <t>RRID:AB_2170170</t>
  </si>
  <si>
    <t>Protein Kinase A</t>
  </si>
  <si>
    <t>PKA</t>
  </si>
  <si>
    <t>Cell Signaling, 4782S</t>
  </si>
  <si>
    <t>Cyt C oxidase</t>
  </si>
  <si>
    <t>Cell Signaling, 4850</t>
  </si>
  <si>
    <t>Cell Signaling Technology Cat# 4850, RRID:AB_2085424</t>
  </si>
  <si>
    <t>RRID:AB_2085424</t>
  </si>
  <si>
    <t>Total STAT3</t>
  </si>
  <si>
    <t>Cell Signaling, 4905</t>
  </si>
  <si>
    <t>Cell Signaling Technology Cat# 4905, RRID:AB_2278249</t>
  </si>
  <si>
    <t>RRID:AB_2278249</t>
  </si>
  <si>
    <t>Cell Signaling, 5125</t>
  </si>
  <si>
    <t>Cell Signaling Technology Cat# 5125, RRID:AB_1903890</t>
  </si>
  <si>
    <t>RRID:AB_1903890</t>
  </si>
  <si>
    <t>Anti-rabbit-IgG</t>
  </si>
  <si>
    <t>Anti-rabbit IgG, HRP-linked antibody</t>
  </si>
  <si>
    <t>Cell signaling, 7074</t>
  </si>
  <si>
    <t>1:1500 (WB)</t>
  </si>
  <si>
    <t>Anti-rabbit IgG, HRP linked Antibody</t>
  </si>
  <si>
    <t>Cell Signaling, 7074S</t>
  </si>
  <si>
    <t>Goat: Polyclonal</t>
  </si>
  <si>
    <t>Anti-mouse IgG, HRP linked Antibody</t>
  </si>
  <si>
    <t>Cell Signaling, 7076S</t>
  </si>
  <si>
    <t>Cell Signaling Technology Cat# 7076, RRID:AB_10695470</t>
  </si>
  <si>
    <t xml:space="preserve">Horse: Polyclonal </t>
  </si>
  <si>
    <t>RRID:AB_10695470</t>
  </si>
  <si>
    <t>Histone</t>
  </si>
  <si>
    <t>Histone H2A</t>
  </si>
  <si>
    <t>Cell Signaling, 7631</t>
  </si>
  <si>
    <t>Cell Signaling Technology Cat# 7631, RRID:AB_10860771</t>
  </si>
  <si>
    <t>RRID:AB_10860771</t>
  </si>
  <si>
    <t>p-44/42 MAPk</t>
  </si>
  <si>
    <t>p-44/42 MAPk Ab</t>
  </si>
  <si>
    <t>Cell signaling, 9101</t>
  </si>
  <si>
    <t>human Erk1/2</t>
  </si>
  <si>
    <t>Cell Signaling, 9101S</t>
  </si>
  <si>
    <t>44/42 MAPk</t>
  </si>
  <si>
    <t>44/42 MAPk Ab</t>
  </si>
  <si>
    <t>Cell signaling, 9102</t>
  </si>
  <si>
    <t>human CREB</t>
  </si>
  <si>
    <t>Cell Signaling, 9104</t>
  </si>
  <si>
    <t>Cell Signaling, 9145</t>
  </si>
  <si>
    <t>human phospho-CREB</t>
  </si>
  <si>
    <t>Cell Signaling, 9196</t>
  </si>
  <si>
    <t>SAPK/JNK</t>
  </si>
  <si>
    <t>SAPK/JNK Ab</t>
  </si>
  <si>
    <t>Cell signaling, 9252</t>
  </si>
  <si>
    <t>Akt Ab</t>
  </si>
  <si>
    <t>Cell signaling, 9272</t>
  </si>
  <si>
    <t>Akt thr</t>
  </si>
  <si>
    <t>Akt thr 308</t>
  </si>
  <si>
    <t>Cell signaling, 9275</t>
  </si>
  <si>
    <t>Phospo-Rb</t>
  </si>
  <si>
    <t>Phospho-Rb (Ser807/811)</t>
  </si>
  <si>
    <t>Cell Signaling, 9308</t>
  </si>
  <si>
    <t>Cell Signaling Technology Cat# 9308, RRID:AB_331472</t>
  </si>
  <si>
    <t>RRID:AB_331472</t>
  </si>
  <si>
    <t>phospho-Protein Kinase C θ</t>
  </si>
  <si>
    <t>p-PKC θ</t>
  </si>
  <si>
    <t>Cell Signaling, 9377S</t>
  </si>
  <si>
    <t>Cell Signaling Technology Cat# 9377, RRID:AB_2172071</t>
  </si>
  <si>
    <t>RRID:AB_2172071</t>
  </si>
  <si>
    <t>Beta-catenin</t>
  </si>
  <si>
    <t>Beta-catenin Antibody</t>
  </si>
  <si>
    <t>Cell Signaling, 9562L</t>
  </si>
  <si>
    <t>Endocrinology 2014 155: 4951-4963</t>
  </si>
  <si>
    <t>10.1210/en.2014-1226</t>
  </si>
  <si>
    <t>Human Cleaved Caspase-3</t>
  </si>
  <si>
    <t>Cleaved caspase-3 (Asp175)</t>
  </si>
  <si>
    <t>Cell signaling, 9661</t>
  </si>
  <si>
    <t>Total PKD</t>
  </si>
  <si>
    <t>PKD/PKCmu</t>
  </si>
  <si>
    <t>Cell Signaling, cat # 2052</t>
  </si>
  <si>
    <t>Cell Signaling Technology Cat# 2052, RRID:AB_2268946</t>
  </si>
  <si>
    <t>Endocrinology 2014 155: 2524-2533</t>
  </si>
  <si>
    <t>10.1210/en.2013-1485</t>
  </si>
  <si>
    <t>RRID:AB_2268946</t>
  </si>
  <si>
    <t>Cell Signaling, cat # 9104</t>
  </si>
  <si>
    <t xml:space="preserve">Phosphorylated CREB </t>
  </si>
  <si>
    <t>Phospho CREB (Ser133) (87G3)</t>
  </si>
  <si>
    <t>Cell Signaling, cat # 9198</t>
  </si>
  <si>
    <t>1 to 800</t>
  </si>
  <si>
    <t>Phosphorylated CREB</t>
  </si>
  <si>
    <t>Phosphorylated ATF-2</t>
  </si>
  <si>
    <t>Phospho ATF-2 (Thr69/71)</t>
  </si>
  <si>
    <t>Cell Signaling, cat # 9225</t>
  </si>
  <si>
    <t>Cell Signaling Technology Cat# 9225, RRID:AB_2060933</t>
  </si>
  <si>
    <t>RRID:AB_2060933</t>
  </si>
  <si>
    <t xml:space="preserve">ATF-2 </t>
  </si>
  <si>
    <t>ATF-2 (20F1)</t>
  </si>
  <si>
    <t>Cell Signaling, cat # 9226</t>
  </si>
  <si>
    <t>Cell Signaling Technology Cat# 9226, RRID:AB_2060930</t>
  </si>
  <si>
    <t>RRID:AB_2060930</t>
  </si>
  <si>
    <t>BAX</t>
  </si>
  <si>
    <t>Cell Signaling, Cat #2772</t>
  </si>
  <si>
    <t>1- 3000</t>
  </si>
  <si>
    <t>BCL2</t>
  </si>
  <si>
    <t xml:space="preserve">Bcl-2 </t>
  </si>
  <si>
    <t>Cell Signaling, Cat #2876</t>
  </si>
  <si>
    <t>Cell Signaling Technology Cat# 2876, RRID:AB_2064177</t>
  </si>
  <si>
    <t>1- 2000</t>
  </si>
  <si>
    <t>RRID:AB_2064177</t>
  </si>
  <si>
    <t>Phospho-Akt (Ser473) (D9E) XP</t>
  </si>
  <si>
    <t>Cell Signaling, Cat #4060</t>
  </si>
  <si>
    <t>PPARγ</t>
  </si>
  <si>
    <t>PPARγ (81B8) Rabbit mAb #2443</t>
  </si>
  <si>
    <t>Cell Signaling, Cat 81B8</t>
  </si>
  <si>
    <t>Cell Signaling Technology Cat# 2443, RRID:AB_823598</t>
  </si>
  <si>
    <t>Endocrinology 2013 154: 3054-3066</t>
  </si>
  <si>
    <t>10.1210/en.2013-1097</t>
  </si>
  <si>
    <t>RRID:AB_823598</t>
  </si>
  <si>
    <t>GLUT4</t>
  </si>
  <si>
    <t>Glut4 (1F8) Mouse mAb</t>
  </si>
  <si>
    <t>Cell Signaling, Cat. # 2213</t>
  </si>
  <si>
    <t>Cell Signaling Technology Cat# 2213, RRID:AB_823508</t>
  </si>
  <si>
    <t>Endocrinology 2013 154: 3937-3946</t>
  </si>
  <si>
    <t>10.1210/en.2012-2261</t>
  </si>
  <si>
    <t>RRID:AB_823508</t>
  </si>
  <si>
    <t>N-terminus of AMPKα</t>
  </si>
  <si>
    <t>AMPKa Antibody</t>
  </si>
  <si>
    <t>Cell Signaling, Cat. # 2532</t>
  </si>
  <si>
    <t>p-AMPKa</t>
  </si>
  <si>
    <t>Thr172</t>
  </si>
  <si>
    <t>Phospho-AMPKa (Thr172) 
(40H9) Rabbit mAb</t>
  </si>
  <si>
    <t>Cell Signaling, Cat. # 2535</t>
  </si>
  <si>
    <t>Ser473</t>
  </si>
  <si>
    <t>Phospho-Akt (Ser473) 
(D9E) XP® Rabbit mAb</t>
  </si>
  <si>
    <t>Cell Signaling, Cat. # 4060</t>
  </si>
  <si>
    <t>C-terminus of Akt</t>
  </si>
  <si>
    <t>Akt (pan) (C67E7)
Rabbit mAb</t>
  </si>
  <si>
    <t>Cell Signaling, Cat. # 4691</t>
  </si>
  <si>
    <t>C-terminus of GAPDH</t>
  </si>
  <si>
    <t>GAPDH (D16H11) XP® Rabbit mAb</t>
  </si>
  <si>
    <t>Cell Signaling, Cat. # 5174</t>
  </si>
  <si>
    <t>Cell Signaling, Cat# 2042</t>
  </si>
  <si>
    <t xml:space="preserve">1:500 </t>
  </si>
  <si>
    <t>Cell Signaling, Cat# 2532</t>
  </si>
  <si>
    <t>Phospho-AMPK</t>
  </si>
  <si>
    <t>Phospho-AMPKa (Thr172) (40H9)</t>
  </si>
  <si>
    <t>Cell Signaling, Cat# 2535</t>
  </si>
  <si>
    <t>Cell Signaling, Cat# 2971</t>
  </si>
  <si>
    <t>Cell Signaling, Cat# 2972</t>
  </si>
  <si>
    <t>Cell Signaling, Cat# 3738</t>
  </si>
  <si>
    <t>Cell Signaling Technology Cat# 3738, RRID:AB_490837</t>
  </si>
  <si>
    <t>RRID:AB_490837</t>
  </si>
  <si>
    <t>LC3-I/II</t>
  </si>
  <si>
    <t>Cell Signaling, Cat# 4108</t>
  </si>
  <si>
    <t>Cell Signaling Technology Cat# 4108, RRID:AB_2137703</t>
  </si>
  <si>
    <t>RRID:AB_2137703</t>
  </si>
  <si>
    <t>Caspase-9</t>
  </si>
  <si>
    <t>Caspase-9 (Rat Specific)</t>
  </si>
  <si>
    <t>Cell Signaling, Cat# 9506</t>
  </si>
  <si>
    <t>Cell Signaling Technology Cat# 9506, RRID:AB_2071336</t>
  </si>
  <si>
    <t>RRID:AB_2071336</t>
  </si>
  <si>
    <t>Cell Signaling, Cat# 9662</t>
  </si>
  <si>
    <t xml:space="preserve">phospho-ERK1/2 </t>
  </si>
  <si>
    <t>phospho-p44/42 MAPK (Erk1/2) (Thr202/Tyr204) Antibody</t>
  </si>
  <si>
    <t>Cell Signaling, catalog #9101</t>
  </si>
  <si>
    <t>Endocrinology 2014 155: 1436-1444</t>
  </si>
  <si>
    <t xml:space="preserve">ERK1/2 </t>
  </si>
  <si>
    <t>p44/42 MAPK (Erk1/2)  Antibody</t>
  </si>
  <si>
    <t>Cell Signaling, catalog #9102</t>
  </si>
  <si>
    <t>10.1210/en.2013-1821</t>
  </si>
  <si>
    <t>pERK1/2 (phospho-p44/42 MAPK Thr202/Tyr 204)</t>
  </si>
  <si>
    <t>Cell Signaling, catalog #9106, lot 38</t>
  </si>
  <si>
    <t>phospho-STAT3</t>
  </si>
  <si>
    <t>phospho-STAT3 (Tyr705) Antibody</t>
  </si>
  <si>
    <t>Cell Signaling, catalog #9131</t>
  </si>
  <si>
    <t>STAT3 Antibody</t>
  </si>
  <si>
    <t>Cell Signaling, catalog #9132</t>
  </si>
  <si>
    <t>10.1210/en.2013-1824</t>
  </si>
  <si>
    <t>glyceraldehyde-3-phosphate dehydrogenase  (GAPDH)</t>
  </si>
  <si>
    <t>Cell signaling, Danver, MA, USA  #2118</t>
  </si>
  <si>
    <t>Endocrinology 2014 155: 2244-2253</t>
  </si>
  <si>
    <t>10.1210/en.2013-1628</t>
  </si>
  <si>
    <t>p44/42 MAP kinase</t>
  </si>
  <si>
    <t>p44/42 MAP kinase antibody</t>
  </si>
  <si>
    <t>Cell signaling, Danver, MA, USA  #9102</t>
  </si>
  <si>
    <t>phospho-p44/42 MAP kinase</t>
  </si>
  <si>
    <t>Phospho-p44/42 MAPK (Thr202/Tyr204)(E10) Monoclonal antibody</t>
  </si>
  <si>
    <t>Cell signaling, Danver, MA, USA  #9106</t>
  </si>
  <si>
    <t>p-retinoblastoma protein</t>
  </si>
  <si>
    <t>Phospho-Rb (Ser807/811) Antibody</t>
  </si>
  <si>
    <t>Cell signaling, Danver, MA, USA  #9308</t>
  </si>
  <si>
    <t>cat# 3676</t>
  </si>
  <si>
    <t>Cell Signaling, Danvers, MA</t>
  </si>
  <si>
    <t>cat# 4685</t>
  </si>
  <si>
    <t>cat# 2532</t>
  </si>
  <si>
    <t>cat# 4695</t>
  </si>
  <si>
    <t>EZH2</t>
  </si>
  <si>
    <t>cat# 5246</t>
  </si>
  <si>
    <t>Cell Signaling Technology Cat# 5246, RRID:AB_10694683</t>
  </si>
  <si>
    <t>RRID:AB_10694683</t>
  </si>
  <si>
    <t>cat# 2299</t>
  </si>
  <si>
    <t>Cell Signaling Technology Cat# 2299, RRID:AB_659833</t>
  </si>
  <si>
    <t>RRID:AB_659833</t>
  </si>
  <si>
    <t>IR-β</t>
  </si>
  <si>
    <t>cat# 3025</t>
  </si>
  <si>
    <t>pAKTser473</t>
  </si>
  <si>
    <t>cat# 9271</t>
  </si>
  <si>
    <t>cat# 9275</t>
  </si>
  <si>
    <t>cat# 2535</t>
  </si>
  <si>
    <t>pERK-42</t>
  </si>
  <si>
    <t>cat# 9101</t>
  </si>
  <si>
    <t>Cell Signaling Technology Cat# 9101, RRID:AB_331646</t>
  </si>
  <si>
    <t>RRID:AB_331646</t>
  </si>
  <si>
    <t>pERK-44</t>
  </si>
  <si>
    <t>Na+K+ ATPase</t>
  </si>
  <si>
    <t>N-ter of human Na+K+ ATPase α1 subunit</t>
  </si>
  <si>
    <t>10.1210/en.2013-1927</t>
  </si>
  <si>
    <t>β-tubulin</t>
  </si>
  <si>
    <t>N-ter of human β-tubulin</t>
  </si>
  <si>
    <t>9F3</t>
  </si>
  <si>
    <t>10.1210/en.2013-1931</t>
  </si>
  <si>
    <t>residues surrounding Asp69 of human PPARγ</t>
  </si>
  <si>
    <t>PPARγ (C26H12) Rabbit mAb</t>
  </si>
  <si>
    <t>cell signaling,#2435</t>
  </si>
  <si>
    <t>Cell Signaling Technology Cat# 2435, RRID:AB_2166051</t>
  </si>
  <si>
    <t>RRID:AB_2166051</t>
  </si>
  <si>
    <t>residues surrounding Ser2481 of human mTOR</t>
  </si>
  <si>
    <t>mTOR (7C10) Rabbit mAb</t>
  </si>
  <si>
    <t>cell signaling,#2983</t>
  </si>
  <si>
    <t>the sequence of human PERK</t>
  </si>
  <si>
    <t>PERK (C33E10) Rabbit mAb</t>
  </si>
  <si>
    <t>cell signaling,#3192</t>
  </si>
  <si>
    <t>Cell Signaling Technology Cat# 3192, RRID:AB_2095847</t>
  </si>
  <si>
    <t>RRID:AB_2095847</t>
  </si>
  <si>
    <t>the sequence of human FABP4</t>
  </si>
  <si>
    <t>FABP4 (D25B3) XP® Rabbit mAb</t>
  </si>
  <si>
    <t>cell signaling,#3544</t>
  </si>
  <si>
    <t>Cell Signaling Technology Cat# 3544, RRID:AB_2278257</t>
  </si>
  <si>
    <t>RRID:AB_2278257</t>
  </si>
  <si>
    <t>residues surrounding Gly40 of LC3B</t>
  </si>
  <si>
    <t>LC3A/B Antibody</t>
  </si>
  <si>
    <t>cell signaling,#4108</t>
  </si>
  <si>
    <t xml:space="preserve">  rabbit, polyclonal</t>
  </si>
  <si>
    <t>residues surrounding Ser2448 of human mTOR protein</t>
  </si>
  <si>
    <t>cell signaling,#5536</t>
  </si>
  <si>
    <t>(residues near) the amino terminus of Atg7</t>
  </si>
  <si>
    <t>Atg7 Antibody/Atg7(D12B11) Rabbit mAb</t>
  </si>
  <si>
    <t>cell signaling,#8558, #2631</t>
  </si>
  <si>
    <t>Cell Signaling Technology Cat# 8558, RRID:AB_10831194</t>
  </si>
  <si>
    <t>RRID:AB_10831194</t>
  </si>
  <si>
    <t>phosphoSer235/236 human RPS6</t>
  </si>
  <si>
    <t>Cell Signaling,2211</t>
  </si>
  <si>
    <t>1 in 250</t>
  </si>
  <si>
    <t>p-p42/44 MAPK</t>
  </si>
  <si>
    <t>phospho-Ser473 rat MAPK</t>
  </si>
  <si>
    <t>Cell Signaling,9101</t>
  </si>
  <si>
    <t>p-AKT</t>
  </si>
  <si>
    <t>phospho Ser-473 mouse AKT</t>
  </si>
  <si>
    <t>Cell Signaling,9272</t>
  </si>
  <si>
    <t>phsopho Ser21 human GSK3</t>
  </si>
  <si>
    <t>Cell Signaling,9331</t>
  </si>
  <si>
    <t>Cell Signaling Technology Cat# 9331, RRID:AB_329830</t>
  </si>
  <si>
    <t>RRID:AB_329830</t>
  </si>
  <si>
    <t>Ser473Akt</t>
  </si>
  <si>
    <t>Cell signaling: # 9271</t>
  </si>
  <si>
    <t>PPARy</t>
  </si>
  <si>
    <t>Cell Signaling: #2443</t>
  </si>
  <si>
    <t>FoxO-1 threonine 24</t>
  </si>
  <si>
    <t>p-FoxO1 (Thr24)</t>
  </si>
  <si>
    <t>Cell Signaling: #9464</t>
  </si>
  <si>
    <t>Cell Signaling Technology Cat# 9464, RRID:AB_329842</t>
  </si>
  <si>
    <t>RRID:AB_329842</t>
  </si>
  <si>
    <t>A synthetic peptide near the carboxy terminus of human GAPDH</t>
  </si>
  <si>
    <t>Cell signaling: 2118</t>
  </si>
  <si>
    <t>Rabbit Monoclonal antibody</t>
  </si>
  <si>
    <t>Endocrinology 2013 154: 2936-2947</t>
  </si>
  <si>
    <t>10.1210/en.2013-1128</t>
  </si>
  <si>
    <t xml:space="preserve">GAPDH (14C10) Rabbit mAb </t>
  </si>
  <si>
    <t>Rabbit Polyclonal
Antibody</t>
  </si>
  <si>
    <t>1: 2000</t>
  </si>
  <si>
    <t>Endocrinology 2014 155: 168-179</t>
  </si>
  <si>
    <t>10.1210/en.2013-1559</t>
  </si>
  <si>
    <t>IRS2</t>
  </si>
  <si>
    <t>Cell Signaling: 3089</t>
  </si>
  <si>
    <t>Cell Signaling Technology Cat# 3089, RRID:AB_2125771</t>
  </si>
  <si>
    <t>RRID:AB_2125771</t>
  </si>
  <si>
    <t>Jak2</t>
  </si>
  <si>
    <t>Synthetic peptide corresponding to residues surrounding Pro841 of Jak2</t>
  </si>
  <si>
    <t xml:space="preserve">Jak2 (D2E12) XP® Rabbit mAb </t>
  </si>
  <si>
    <t>Cell signaling: 3230</t>
  </si>
  <si>
    <t>Cell Signaling Technology Cat# 3230, RRID:AB_2128522</t>
  </si>
  <si>
    <t>RRID:AB_2128522</t>
  </si>
  <si>
    <t>Phospho-Jak2 (Tyr1007/1008)</t>
  </si>
  <si>
    <t>A synthetic phosphopeptide corresponding to a region surrounding Tyr1007/1008 of human Jak2</t>
  </si>
  <si>
    <t>Phospho-Jak2 (Tyr1007/1008) (C80C3) Rabbit mAb</t>
  </si>
  <si>
    <t>Cell signaling: 3776</t>
  </si>
  <si>
    <t>pSGK1 (Ser78)</t>
  </si>
  <si>
    <t>Antobody was produced by immunizing animals with a synthetic phosphopeptide corresponding to residues surrounding Ser78 of human SGK1 protein</t>
  </si>
  <si>
    <t>Anti-pSGK1 (Ser78)</t>
  </si>
  <si>
    <t>Cell Signaling: 5599</t>
  </si>
  <si>
    <t>Cell Signaling Technology Cat# 5599, RRID:AB_10698593</t>
  </si>
  <si>
    <t>anti-rabbit monoclonal</t>
  </si>
  <si>
    <t>RRID:AB_10698593</t>
  </si>
  <si>
    <t>Cell Signaling: 587F11</t>
  </si>
  <si>
    <t>Cell Signaling Technology Cat# 5102, RRID:AB_331161</t>
  </si>
  <si>
    <t>RRID:AB_331161</t>
  </si>
  <si>
    <t>Phospho-p44/42 MAPK (Erk1/2)</t>
  </si>
  <si>
    <t>Synthetic phosphopeptide corresponding to residues surrounding Thr202/Tyr204 of human p44 MAP kinase</t>
  </si>
  <si>
    <t>Cell signaling: 9101</t>
  </si>
  <si>
    <t>Rabbit Polyclonal Antibody</t>
  </si>
  <si>
    <t>Synthetic phosphopeptide corresponding to
residues surrounding Thr202/Tyr204 of human
p44 MAP kinase</t>
  </si>
  <si>
    <t>Phospho-p44/42 MAPK
(Erk1/2) (Thr202/Tyr204)
Antibody</t>
  </si>
  <si>
    <t>1: 1000</t>
  </si>
  <si>
    <t>A synthetic peptide corresponding to a sequence in the C-terminus of rat p44 MAP Kinase</t>
  </si>
  <si>
    <t>Cell signaling: 9102</t>
  </si>
  <si>
    <t>p44/42 MAPK
(Erk1/2)</t>
  </si>
  <si>
    <t>A synthetic peptide corresponding to a
sequence in the C-terminus of rat p44 MAP Kinase</t>
  </si>
  <si>
    <t>p44/42 MAPK (Erk1/2)
Antibody</t>
  </si>
  <si>
    <t>Phospho-Stat3</t>
  </si>
  <si>
    <t>A synthetic phosphopeptide corresponding to residues surrounding Tyr705 of mouse Stat3</t>
  </si>
  <si>
    <t>Cell signaling: 9131</t>
  </si>
  <si>
    <t>Cell Signaling: 9131</t>
  </si>
  <si>
    <t>A synthetic peptide corresponding to the sequence of mouse Stat3</t>
  </si>
  <si>
    <t>Cell signaling: 9132</t>
  </si>
  <si>
    <t>Cell Signaling: 9139</t>
  </si>
  <si>
    <t>Phospho-p38 MAPK</t>
  </si>
  <si>
    <t>Phospho-p38 MAPK (Thr180/Tyr182) Antibody</t>
  </si>
  <si>
    <t>Cell signaling: 9211</t>
  </si>
  <si>
    <t>p38 MAPK</t>
  </si>
  <si>
    <t>Cell signaling: 9212</t>
  </si>
  <si>
    <t>Cell Signaling: 9241</t>
  </si>
  <si>
    <t>p-Rb</t>
  </si>
  <si>
    <t>A synthetic phosphopeptide corresponding to residues surrounding Ser780 of human Rb</t>
  </si>
  <si>
    <t>Phospho-Rb (Ser780) Antibody</t>
  </si>
  <si>
    <t>Cell signaling: 9307</t>
  </si>
  <si>
    <t>Cell Signaling Technology Cat# 9307, RRID:AB_330015</t>
  </si>
  <si>
    <t>RRID:AB_330015</t>
  </si>
  <si>
    <t>p-IRS1 S307</t>
  </si>
  <si>
    <t>Cell Signaling:#2381</t>
  </si>
  <si>
    <t>p-IRS-1ser307</t>
  </si>
  <si>
    <t>synthetic phosphopeptide corresponding to residues surrounding Ser307 of mouse IRS-1</t>
  </si>
  <si>
    <t>Phospho-IRS-1 (Ser307) Antibody</t>
  </si>
  <si>
    <t>Cell signaling:2381</t>
  </si>
  <si>
    <t>synthetic peptide corresponding to the carboxy-terminal sequence of human IRS-1</t>
  </si>
  <si>
    <t xml:space="preserve">IRS-1 antibody </t>
  </si>
  <si>
    <t>Cell signaling:2382</t>
  </si>
  <si>
    <t>P-AMPK</t>
  </si>
  <si>
    <t>synthetic peptide corresponding to residues surrounding Thr172 of human AMPKα protein</t>
  </si>
  <si>
    <t>Cell signaling:2535</t>
  </si>
  <si>
    <t>purified recombinant human AMPKα1 protein</t>
  </si>
  <si>
    <t>AMPKα (F6) Mouse mAb</t>
  </si>
  <si>
    <t>Cell signaling:2793</t>
  </si>
  <si>
    <t>Cell Signaling Technology Cat# 2793, RRID:AB_915794</t>
  </si>
  <si>
    <t>RRID:AB_915794</t>
  </si>
  <si>
    <t>p-Akt ser 308</t>
  </si>
  <si>
    <t>synthetic phosphopeptide corresponding to residues around Thr308 of mouse Akt</t>
  </si>
  <si>
    <t>Phospho-Akt(thr308) antibody</t>
  </si>
  <si>
    <t>Cell signaling:4056</t>
  </si>
  <si>
    <t>p-Akt ser 473</t>
  </si>
  <si>
    <t>synthetic phosphopeptide corresponding to residues surrounding Ser473 of mouse Akt.</t>
  </si>
  <si>
    <t>Phospho-Akt(ser473) antibody</t>
  </si>
  <si>
    <t>Cell signaling:9271</t>
  </si>
  <si>
    <t>synthetic peptide corresponding to the carboxy-terminal sequence of mouse Akt</t>
  </si>
  <si>
    <t xml:space="preserve">Akt antibody </t>
  </si>
  <si>
    <t>Cell signaling:9272</t>
  </si>
  <si>
    <t>phospho-Src</t>
  </si>
  <si>
    <t>phospho-Src family (Tyr416) antibody</t>
  </si>
  <si>
    <t>Cell Signalings, #2101</t>
  </si>
  <si>
    <t>Cell Signaling Technology Cat# 2101, RRID:AB_331697</t>
  </si>
  <si>
    <t>RRID:AB_331697</t>
  </si>
  <si>
    <t>Src</t>
  </si>
  <si>
    <t>Src Rabbit Ab</t>
  </si>
  <si>
    <t>Cell Signalings, #2108</t>
  </si>
  <si>
    <t>Cell Signaling Technology Cat# 2108, RRID:AB_331137</t>
  </si>
  <si>
    <t>RRID:AB_331137</t>
  </si>
  <si>
    <t>MAPK3/1</t>
  </si>
  <si>
    <t>p44/42 MAPK(Erk1/2)(137F5) Rabbit mAb</t>
  </si>
  <si>
    <t>Cell Signalings, #4695</t>
  </si>
  <si>
    <t>b-Actin</t>
  </si>
  <si>
    <t>b-Actin Antibody</t>
  </si>
  <si>
    <t>Cell Signalings, #4967</t>
  </si>
  <si>
    <t>1/10000</t>
  </si>
  <si>
    <t>phospho-MAPK3/1</t>
  </si>
  <si>
    <t>phospho-p44/42 MAPK (Erk1/2) (Thr202/Tyr204)(E10) Mouse mAb</t>
  </si>
  <si>
    <t>Cell Signalings, #9106</t>
  </si>
  <si>
    <t>p-AMPK alpha (thr-172)</t>
  </si>
  <si>
    <t>Anti-phospho-AMP-activated protein kinase-alpha (thr-172)</t>
  </si>
  <si>
    <t>Cell Signalling (#2531)</t>
  </si>
  <si>
    <t>AMPK alpha</t>
  </si>
  <si>
    <t>AMP-activated protein kinase - alpha</t>
  </si>
  <si>
    <t>Cell Signalling (#2532)</t>
  </si>
  <si>
    <t xml:space="preserve">Endocrinology 2013 154: 2374-2384 </t>
  </si>
  <si>
    <t>synthetic peptid near the carboxy terminus of human GAPDH</t>
  </si>
  <si>
    <t>Cell Signalling #2118</t>
  </si>
  <si>
    <t>(PC10)</t>
  </si>
  <si>
    <t>Cell Signalling #2586</t>
  </si>
  <si>
    <t>p-Smad2</t>
  </si>
  <si>
    <t>Cell Signalling #3108</t>
  </si>
  <si>
    <t>1in1000-Wb</t>
  </si>
  <si>
    <t>Smad2 (D43B4) XP</t>
  </si>
  <si>
    <t>Cell Signalling #5339</t>
  </si>
  <si>
    <t>1in2000-Wb</t>
  </si>
  <si>
    <t>GSK-3B</t>
  </si>
  <si>
    <t>(27C10)</t>
  </si>
  <si>
    <t>Cell Signalling #9315</t>
  </si>
  <si>
    <t>pGSK-3B</t>
  </si>
  <si>
    <t>(Ser)</t>
  </si>
  <si>
    <t>Cell Signalling #9336</t>
  </si>
  <si>
    <t>GSK-3a</t>
  </si>
  <si>
    <t>Cell Signalling #9338</t>
  </si>
  <si>
    <t>Cell Signaling Technology Cat# 9338, RRID:AB_2114897</t>
  </si>
  <si>
    <t>RRID:AB_2114897</t>
  </si>
  <si>
    <t>p-Smad3</t>
  </si>
  <si>
    <t>Phospho-Smad3 (Ser423/425) (C25A9)</t>
  </si>
  <si>
    <t>Cell Signalling #9520</t>
  </si>
  <si>
    <t>Smad3 (C67H9)</t>
  </si>
  <si>
    <t>Cell Signalling #9523</t>
  </si>
  <si>
    <t>(Asp175)</t>
  </si>
  <si>
    <t>Cell Signalling #9661</t>
  </si>
  <si>
    <t>phospho-NFkB p65</t>
  </si>
  <si>
    <t>Phospho-NF-κB p65 (Ser536)</t>
  </si>
  <si>
    <t>Cell signalling technology #3033</t>
  </si>
  <si>
    <t>Endocrinology 2014 155: 2000-2008</t>
  </si>
  <si>
    <t>10.1210/en.2013-2018</t>
  </si>
  <si>
    <t>NFkB p65</t>
  </si>
  <si>
    <t>NF-κB p65</t>
  </si>
  <si>
    <t>Cell signalling technology #3034</t>
  </si>
  <si>
    <t>FAK</t>
  </si>
  <si>
    <t>residues surrounding amino acid 710 of human FAK</t>
  </si>
  <si>
    <t>FAK Antibody</t>
  </si>
  <si>
    <t>Cell Signalling Technology #3285</t>
  </si>
  <si>
    <t>Cell Signaling Technology Cat# 3285, RRID:AB_2269034</t>
  </si>
  <si>
    <t>RRID:AB_2269034</t>
  </si>
  <si>
    <t>ICAM-1 (CD54)</t>
  </si>
  <si>
    <t>residues of human CD54</t>
  </si>
  <si>
    <t>CD54 (ICAM-1) Antibody</t>
  </si>
  <si>
    <t>Cell Signalling Technology #4915</t>
  </si>
  <si>
    <t>Cell Signaling Technology Cat# 4915, RRID:AB_2280018</t>
  </si>
  <si>
    <t>RRID:AB_2280018</t>
  </si>
  <si>
    <t>Vimentin</t>
  </si>
  <si>
    <t>Vimentin (D21H3) XP</t>
  </si>
  <si>
    <t>Cell signalling technology #5741</t>
  </si>
  <si>
    <t>Cell Signaling Technology Cat# 5741, RRID:AB_10695459</t>
  </si>
  <si>
    <t>RRID:AB_10695459</t>
  </si>
  <si>
    <t>Cell Signalling Technology #9101</t>
  </si>
  <si>
    <t>Cell Signalling Technology #9102</t>
  </si>
  <si>
    <t>Phospho-SAPK/JNK (Thr183/Tyr185)</t>
  </si>
  <si>
    <t>Cell signalling technology #9251</t>
  </si>
  <si>
    <t>OR Cell Signaling Technology Cat# 9251, RRID:AB_331659</t>
  </si>
  <si>
    <t>Cell Signaling Technology Cat# 2568L, RRID:AB_2139325 OR568P, RRID:AB_10140917</t>
  </si>
  <si>
    <t>Phospho-GSK-3β (Ser9) (5B3) Rabbit mAb</t>
  </si>
  <si>
    <t>Cell Signalling Technology, cat. No 9323</t>
  </si>
  <si>
    <t>Cell Signaling Technology Cat# 9323, RRID:AB_2115201</t>
  </si>
  <si>
    <t>Monoclonal</t>
  </si>
  <si>
    <t>Endocrinology 2013 154: 4737-4745</t>
  </si>
  <si>
    <t>10.1210/en.2013-1746</t>
  </si>
  <si>
    <t>RRID:AB_2115201</t>
  </si>
  <si>
    <t>low-density lipoprotein receptor (LDLR)-related protein</t>
  </si>
  <si>
    <t>Phospho-LRP6 (Ser1490) Antibody</t>
  </si>
  <si>
    <t>Cell Signalling Technology, cat. no. 2568</t>
  </si>
  <si>
    <t>Cell Signaling Technology Cat# 2568, RRID:AB_2139327</t>
  </si>
  <si>
    <t>RRID:AB_2139327</t>
  </si>
  <si>
    <t>pAMPK (4188)</t>
  </si>
  <si>
    <t>Cell Signalling Technology, Danvers, MA, USA, Calalogue #4188</t>
  </si>
  <si>
    <t>Cell Signaling Technology Cat# 4188, RRID:AB_2169396</t>
  </si>
  <si>
    <t>1 to 2000 dilution</t>
  </si>
  <si>
    <t>Endocrinology 2013 154: 3963-3964</t>
  </si>
  <si>
    <t>10.1210/en.2013-1881</t>
  </si>
  <si>
    <t>RRID:AB_2169396</t>
  </si>
  <si>
    <t>CHOP</t>
  </si>
  <si>
    <t>CHOP (L63F7) Mouse mAb</t>
  </si>
  <si>
    <t>Cell Signalling Technology,2895</t>
  </si>
  <si>
    <t>Cell Signaling Technology Cat# 2895, RRID:AB_2089254</t>
  </si>
  <si>
    <t>RRID:AB_2089254</t>
  </si>
  <si>
    <t>AKT1-3</t>
  </si>
  <si>
    <t>Phospho-Akt (Ser473)  (D9E) XP Rabbit mAb</t>
  </si>
  <si>
    <t>Cell Signalling Technology: # 4060</t>
  </si>
  <si>
    <t>rabbit: monoclonal antibody</t>
  </si>
  <si>
    <t>Endocrinology 2014 155: 1806-1816</t>
  </si>
  <si>
    <t>10.1210/en.2013-1734</t>
  </si>
  <si>
    <t>AMPKα1, 2</t>
  </si>
  <si>
    <t>Cell Signalling Technology: #2535</t>
  </si>
  <si>
    <t xml:space="preserve">JNK1 </t>
  </si>
  <si>
    <t>Phospho-SAPK/JNK (Thr183/Tyr185) (81E11) Rabbit mAb</t>
  </si>
  <si>
    <t xml:space="preserve">Cell Signalling Technology: #4668 </t>
  </si>
  <si>
    <t xml:space="preserve">Cell Signalling Technology: #9131L </t>
  </si>
  <si>
    <t>rabbit: polyclonal antibody</t>
  </si>
  <si>
    <t>GSK3ß</t>
  </si>
  <si>
    <t>Cell Signalling Technology: #9323</t>
  </si>
  <si>
    <t>P-Akt (S473) (193H12)</t>
  </si>
  <si>
    <t>Cell Signalling Tecnology/New England Biolabs - 4058S</t>
  </si>
  <si>
    <t>Rabbit Monoclonal IgG</t>
  </si>
  <si>
    <t xml:space="preserve"> 1:1000</t>
  </si>
  <si>
    <t>p-ERK</t>
  </si>
  <si>
    <t>P-p44/42 MAPK (T202/Y204) (D13.14.4E)</t>
  </si>
  <si>
    <t>Cell Signalling Tecnology/New England Biolabs - 4370S</t>
  </si>
  <si>
    <t>Cell Signaling Technology Cat# 4370, RRID:AB_2281741</t>
  </si>
  <si>
    <t>RRID:AB_2281741</t>
  </si>
  <si>
    <t>CDC2</t>
  </si>
  <si>
    <t>CDC2 Rabbit Ab</t>
  </si>
  <si>
    <t>Cell Signalling Tecnology/New England Biolabs - 9112</t>
  </si>
  <si>
    <t>Cell Signaling Technology Cat# 9112, RRID:AB_2074654</t>
  </si>
  <si>
    <t>RRID:AB_2074654</t>
  </si>
  <si>
    <t>Sp1</t>
  </si>
  <si>
    <t>SP1 Rabbit antibody</t>
  </si>
  <si>
    <t>Cell Signalling Tecnology/New England Biolabs – 5931S</t>
  </si>
  <si>
    <t>Cell Signaling Technology Cat# 5931, RRID:AB_10621245</t>
  </si>
  <si>
    <t>RRID:AB_10621245</t>
  </si>
  <si>
    <t>Cell Signalling, #23662</t>
  </si>
  <si>
    <t>10.1210/en.2014-1418</t>
  </si>
  <si>
    <t>Phospha-AMPK</t>
  </si>
  <si>
    <t>Cell Signalling, #2531</t>
  </si>
  <si>
    <t>Cell Signalling, #2532</t>
  </si>
  <si>
    <t>Cell signalling, #2966</t>
  </si>
  <si>
    <t>Cell Signaling Technology Cat# 2966, RRID:AB_331733</t>
  </si>
  <si>
    <t>RRID:AB_331733</t>
  </si>
  <si>
    <t>Phospho-ACC</t>
  </si>
  <si>
    <t>Cell Signalling, #3661</t>
  </si>
  <si>
    <t>Cell Signalling, #9131</t>
  </si>
  <si>
    <t>pAKT (ser473)</t>
  </si>
  <si>
    <t>Phospho-AKT (Ser473) Antibody</t>
  </si>
  <si>
    <t>Cell Signalling, #9271</t>
  </si>
  <si>
    <t>AKT Antibody</t>
  </si>
  <si>
    <t>Cell Signalling, #9272</t>
  </si>
  <si>
    <t>Synthetic peptide corresponding to the caspase cleavage site in PARP</t>
  </si>
  <si>
    <t>PARP antibody</t>
  </si>
  <si>
    <t>Cell Signalling, #9542</t>
  </si>
  <si>
    <t>PTEN (138G6) Antibody</t>
  </si>
  <si>
    <t>Cell Signalling, #9559</t>
  </si>
  <si>
    <t>Cell Signaling Technology Cat# 9559, RRID:AB_823618</t>
  </si>
  <si>
    <t>RRID:AB_823618</t>
  </si>
  <si>
    <t>SOCS3 Antibody</t>
  </si>
  <si>
    <t>Cell Signalling, 2923</t>
  </si>
  <si>
    <t>Flotillin 1</t>
  </si>
  <si>
    <t>Flotillin-1 Antibody</t>
  </si>
  <si>
    <t>Cell Signalling, 3253</t>
  </si>
  <si>
    <t>Cell Signaling Technology Cat# 3253, RRID:AB_2106734</t>
  </si>
  <si>
    <t>RRID:AB_2106734</t>
  </si>
  <si>
    <t>β-Arrestin 2</t>
  </si>
  <si>
    <t>β-Arrestin 2 (C16D9)</t>
  </si>
  <si>
    <t>Cell Signalling, 3857</t>
  </si>
  <si>
    <t>Cell Signaling Technology Cat# 3857, RRID:AB_2258681</t>
  </si>
  <si>
    <t>RRID:AB_2258681</t>
  </si>
  <si>
    <t>β-Arrestin 1 /2</t>
  </si>
  <si>
    <t>β-Arrestin 1/2 (D24H9)</t>
  </si>
  <si>
    <t>Cell Signalling, 4674</t>
  </si>
  <si>
    <t>Cell Signaling Technology Cat# 4674, RRID:AB_10547883</t>
  </si>
  <si>
    <t>RRID:AB_10547883</t>
  </si>
  <si>
    <t>Stat3 (79D7) Rabbit mAb</t>
  </si>
  <si>
    <t>Cell Signalling, 4904</t>
  </si>
  <si>
    <t>p-STAT3 (Y205)</t>
  </si>
  <si>
    <t xml:space="preserve">Phospho-Stat3 (Tyr705) Antibody </t>
  </si>
  <si>
    <t>Cell Signalling, 9131</t>
  </si>
  <si>
    <t>PTEN (138G6)</t>
  </si>
  <si>
    <t>Cell Signalling, 9559</t>
  </si>
  <si>
    <t>Cell Sinaling, #4967</t>
  </si>
  <si>
    <t xml:space="preserve">Akt (pan) 40D4) </t>
  </si>
  <si>
    <t>Cells Signaling #2920</t>
  </si>
  <si>
    <t>Monoclonal (Mouse)</t>
  </si>
  <si>
    <t xml:space="preserve">Phospho-Akt </t>
  </si>
  <si>
    <t>Cells Signaling #2965</t>
  </si>
  <si>
    <t>Monoclonal (Rabbit)</t>
  </si>
  <si>
    <t>Insulin Receptor</t>
  </si>
  <si>
    <t>Insulin Receptor b antibody</t>
  </si>
  <si>
    <t>Cells Signaling #3025</t>
  </si>
  <si>
    <t>neurofilament M</t>
  </si>
  <si>
    <t>NF-M</t>
  </si>
  <si>
    <t>Chemicaon, AB1987</t>
  </si>
  <si>
    <t>Millipore Cat# AB1987, RRID:AB_91201</t>
  </si>
  <si>
    <t>Endocrinology 2013 154: 3784-3795</t>
  </si>
  <si>
    <t>10.1210/en.2013-1175</t>
  </si>
  <si>
    <t>RRID:AB_91201</t>
  </si>
  <si>
    <t>goat anti-mouse HRP-conjugate</t>
  </si>
  <si>
    <t>Chemicon</t>
  </si>
  <si>
    <t>1:10K</t>
  </si>
  <si>
    <t>Tyrosine Hydroxylase</t>
  </si>
  <si>
    <t>Anti-Tyrosine Hydroxylase Antibody</t>
  </si>
  <si>
    <t>Chemicon (Millipore), catalog # AB152</t>
  </si>
  <si>
    <t>Millipore Cat# AB152, RRID:AB_390204</t>
  </si>
  <si>
    <t>Endocrinology 2014 155:2377-2390</t>
  </si>
  <si>
    <t>10.1210/en.2014-1027</t>
  </si>
  <si>
    <t>RRID:AB_390204</t>
  </si>
  <si>
    <t>KI-67</t>
  </si>
  <si>
    <t>Nuclear protein preparation from human cell line U937.50</t>
  </si>
  <si>
    <t>ANTI-KI-67 (Ki-S5)</t>
  </si>
  <si>
    <t>Chemicon #MAB4190</t>
  </si>
  <si>
    <t>Millipore Cat# MAB4190, RRID:AB_95092</t>
  </si>
  <si>
    <t xml:space="preserve"> 1:100 IF-P</t>
  </si>
  <si>
    <t>RRID:AB_95092</t>
  </si>
  <si>
    <t>NG2</t>
  </si>
  <si>
    <t>Chemicon AB5320</t>
  </si>
  <si>
    <t>Millipore Cat# AB5320, RRID:AB_91789</t>
  </si>
  <si>
    <t>Endocrinology 2014 155: 1887-1898</t>
  </si>
  <si>
    <t>10.1210/en.2013-1336</t>
  </si>
  <si>
    <t>RRID:AB_91789</t>
  </si>
  <si>
    <t>Chemicon AB5733</t>
  </si>
  <si>
    <t>Millipore Cat# AB5733, RRID:AB_2216104</t>
  </si>
  <si>
    <t>Chicken, polyclonal</t>
  </si>
  <si>
    <t>RRID:AB_2216104</t>
  </si>
  <si>
    <t>Lactate dehydrogenase</t>
  </si>
  <si>
    <t>Goat Anti-Lactate Dehydrogenase (Rabbit Muscle) Polyclonal Antibody</t>
  </si>
  <si>
    <t>Chemicon International (AB1222)</t>
  </si>
  <si>
    <t>Millipore Cat# AB1222, RRID:AB_90491</t>
  </si>
  <si>
    <t>1:5000 (Western Blot)</t>
  </si>
  <si>
    <t>Endocrinology 2014 155: 1157-1167</t>
  </si>
  <si>
    <t>10.1210/en.2013-1571</t>
  </si>
  <si>
    <t>RRID:AB_90491</t>
  </si>
  <si>
    <t>NF-kB (MAB3026)</t>
  </si>
  <si>
    <t>Chemicon International Inc, Temecula CA, USA, Catalogue # MAB3026</t>
  </si>
  <si>
    <t>Millipore Cat# AB911, RRID:AB_2157629</t>
  </si>
  <si>
    <t>1 to 200 dilution</t>
  </si>
  <si>
    <t>RRID:AB_2157629</t>
  </si>
  <si>
    <t>Oxytocin (OXT)</t>
  </si>
  <si>
    <t>Synthetic oxytocin (Sigma) conjugated to thyroglobulin</t>
  </si>
  <si>
    <t>Anti-oxytocin antibody</t>
  </si>
  <si>
    <t>Chemicon International Inc., Billercia, MA, USA: Catalogue number: AB911</t>
  </si>
  <si>
    <t>Endocrinology 2014 155: 4054-4060</t>
  </si>
  <si>
    <t>10.1210/en.2014-1182</t>
  </si>
  <si>
    <t>Somatostatin</t>
  </si>
  <si>
    <t>anti-Somatostatin</t>
  </si>
  <si>
    <t>Chemicon International, AB5494</t>
  </si>
  <si>
    <t>Millipore Cat# AB5494, RRID:AB_2255374</t>
  </si>
  <si>
    <t>Endocrinology 2013 154: 4388-4395</t>
  </si>
  <si>
    <t>10.1210/en.2012-2248</t>
  </si>
  <si>
    <t>RRID:AB_2255374</t>
  </si>
  <si>
    <t>Goat IgG</t>
  </si>
  <si>
    <t>anti-goat IgG-HRP Conjugate</t>
  </si>
  <si>
    <t>Chemicon International, AP106P</t>
  </si>
  <si>
    <t>Millipore Cat# AP106P, RRID:AB_92411</t>
  </si>
  <si>
    <t>RRID:AB_92411</t>
  </si>
  <si>
    <t>human glyceraldehyde-3-phosphate dehydrogenase</t>
  </si>
  <si>
    <t>Anti-Glyceraldehyde-3-Phosphate Dehydrogenase Antibody, clone 6C5</t>
  </si>
  <si>
    <t>Chemicon International, nr MAB374</t>
  </si>
  <si>
    <t>Millipore Cat# MAB374, RRID:AB_2107445</t>
  </si>
  <si>
    <t>Endocrinology 2014 155: 618-626</t>
  </si>
  <si>
    <t>10.1210/en.2013-1521</t>
  </si>
  <si>
    <t>RRID:AB_2107445</t>
  </si>
  <si>
    <t>Anti-Glyceraldehyde-3-Phosphate Dehydrogenase Antibody, clone 6C5 | MAB374</t>
  </si>
  <si>
    <t>Chemicon International/Millipore MAB374</t>
  </si>
  <si>
    <t>1: 20, 000</t>
  </si>
  <si>
    <t>Chemicon, MAB1501</t>
  </si>
  <si>
    <t>KI67</t>
  </si>
  <si>
    <t>Chemicon, mab4190</t>
  </si>
  <si>
    <t>NeuN</t>
  </si>
  <si>
    <t>mouse anti NeuN</t>
  </si>
  <si>
    <t>Chemicon: MAB 377</t>
  </si>
  <si>
    <t>Millipore Cat# MAB377, RRID:AB_2298772</t>
  </si>
  <si>
    <t>one to one hundred</t>
  </si>
  <si>
    <t>Endocrinology 2013 154: 3294-3304</t>
  </si>
  <si>
    <t>10.1210/en.2013-1129</t>
  </si>
  <si>
    <t>RRID:AB_2298772</t>
  </si>
  <si>
    <t>Glucocorticoid Receptor</t>
  </si>
  <si>
    <t>DQKPIFNVIPPIPVGSENWNRC</t>
  </si>
  <si>
    <t>GR 57</t>
  </si>
  <si>
    <t>Cidlowski (see reference)</t>
  </si>
  <si>
    <t>1: 100 FC, 1:500 WB</t>
  </si>
  <si>
    <t>CKPLILPDTKPKIKD</t>
  </si>
  <si>
    <t>GR 59</t>
  </si>
  <si>
    <t>Haepitope Tag</t>
  </si>
  <si>
    <t>HA 11</t>
  </si>
  <si>
    <t>Covance</t>
  </si>
  <si>
    <t>Mouse monochlonal</t>
  </si>
  <si>
    <t>YPYDVPDYA</t>
  </si>
  <si>
    <t>HA.11</t>
  </si>
  <si>
    <t>Hemagglutinin</t>
  </si>
  <si>
    <t>Covance  A594-101L</t>
  </si>
  <si>
    <t>Covance Research Products Inc Cat# A594-101L-100, RRID:AB_291230</t>
  </si>
  <si>
    <t>1 μg/mL</t>
  </si>
  <si>
    <t>RRID:AB_291230</t>
  </si>
  <si>
    <t>Covance 101MP</t>
  </si>
  <si>
    <t>1:1000 or 1:2000 Westerns: 1:100 ICC</t>
  </si>
  <si>
    <t>Anti-HA.11</t>
  </si>
  <si>
    <t>Covance Research Products (#MMS-101P)</t>
  </si>
  <si>
    <t>Covance Research Products Inc Cat# MMS-101P, RRID:AB_2314672</t>
  </si>
  <si>
    <t>1:200 (IHC) &amp; 1:2000 (western blot)</t>
  </si>
  <si>
    <t>RRID:AB_2314672</t>
  </si>
  <si>
    <t>Gonadotropin releasing hormone</t>
  </si>
  <si>
    <t>Gonadotropin-Releasing Hormone (LHRH)</t>
  </si>
  <si>
    <t>Covance, catalog #SMI-41R</t>
  </si>
  <si>
    <t>Covance Research Products Inc Cat# SMI-41R, RRID:AB_10123893</t>
  </si>
  <si>
    <t>Endocrinology 2013 154: 4259-4269</t>
  </si>
  <si>
    <t>10.1210/en.2013-1331</t>
  </si>
  <si>
    <t>RRID:AB_10123893</t>
  </si>
  <si>
    <t>C-terminus mouse K14 protein</t>
  </si>
  <si>
    <t>KVVSTHEQVLRTKN</t>
  </si>
  <si>
    <t>K14 (AF64)</t>
  </si>
  <si>
    <t>Covance, PRB-155P</t>
  </si>
  <si>
    <t>Covance Research Products Inc Cat# PRB-155P, RRID:AB_292096</t>
  </si>
  <si>
    <t>RRID:AB_292096</t>
  </si>
  <si>
    <t>Keratin 14</t>
  </si>
  <si>
    <t>COVANCE, PRB-155P</t>
  </si>
  <si>
    <t>rat PTH1R</t>
  </si>
  <si>
    <t>CTLDEAERLTEEELH</t>
  </si>
  <si>
    <t>Parathyroid Hormone Receptor Polyclonal Antibody, Peptide IV</t>
  </si>
  <si>
    <t>Covance, PRB-630P</t>
  </si>
  <si>
    <t>Covance Research Products Inc Cat# PRB-630P-100, RRID:AB_10063989</t>
  </si>
  <si>
    <t>RRID:AB_10063989</t>
  </si>
  <si>
    <t xml:space="preserve">Cre-recombinase </t>
  </si>
  <si>
    <t>cre recombinase antibody</t>
  </si>
  <si>
    <t>Covance,Princeton,USA ≠PRB-106C</t>
  </si>
  <si>
    <t xml:space="preserve"> Rabbit, Polyclonal</t>
  </si>
  <si>
    <t>Endocrinology 2014 155: 635-646</t>
  </si>
  <si>
    <t>10.1210/en.2013-1435</t>
  </si>
  <si>
    <t>CCK (human)</t>
  </si>
  <si>
    <t>RAEEAPRRQLRVSQRTDGE</t>
  </si>
  <si>
    <t>Craig P. Smith (Manchester Univ)</t>
  </si>
  <si>
    <t>1.50</t>
  </si>
  <si>
    <t>E-Cadherin (24E10)</t>
  </si>
  <si>
    <t>CST, #3195</t>
  </si>
  <si>
    <t>Cell Signaling Technology Cat# 3195, RRID:AB_2291471</t>
  </si>
  <si>
    <t>Endocrinology 2014 155:2718-2724</t>
  </si>
  <si>
    <t>10.1210/en.2014-1265</t>
  </si>
  <si>
    <t>RRID:AB_2291471</t>
  </si>
  <si>
    <t>p-ROS1 Tyr2274</t>
  </si>
  <si>
    <t>CST: 3078</t>
  </si>
  <si>
    <t>Cell Signaling Technology Cat# 3078, RRID:AB_2180473</t>
  </si>
  <si>
    <t>RRID:AB_2180473</t>
  </si>
  <si>
    <t>CST: 4695</t>
  </si>
  <si>
    <t>Cell Signaling Technology Cat# 4695, RRID:AB_10694379</t>
  </si>
  <si>
    <t>RRID:AB_10694379</t>
  </si>
  <si>
    <t>p-p44/42 MAPK (Erk1/2) Thr202/Tyr204</t>
  </si>
  <si>
    <t>a</t>
  </si>
  <si>
    <t>CST: 9101</t>
  </si>
  <si>
    <t xml:space="preserve">MEK1/2 </t>
  </si>
  <si>
    <t>CST: 9126</t>
  </si>
  <si>
    <t>Cell Signaling Technology Cat# 9126, RRID:AB_10691386</t>
  </si>
  <si>
    <t>RRID:AB_10691386</t>
  </si>
  <si>
    <t>p-MEK1/2 ser217/221</t>
  </si>
  <si>
    <t>CST: 9154</t>
  </si>
  <si>
    <t>CRX</t>
  </si>
  <si>
    <t>rat CRX position 284-299</t>
  </si>
  <si>
    <t>CRX (Lapin #448704)</t>
  </si>
  <si>
    <t>Custom made from NeoMPS, Strasbourg, France</t>
  </si>
  <si>
    <t>Abcam Cat# ab25196, RRID:AB_448704</t>
  </si>
  <si>
    <t>RRID:AB_448704</t>
  </si>
  <si>
    <t>Mecp2</t>
  </si>
  <si>
    <t>N-CSMPRPNREEPVDSRTPV-C</t>
  </si>
  <si>
    <t>Anti-MeCP2 (Hu,Ms,Rt)</t>
  </si>
  <si>
    <t xml:space="preserve">custom-made </t>
  </si>
  <si>
    <t>ChIP (5ug), WB (1:1000), IHC (1:400) EMSA (5 µg)</t>
  </si>
  <si>
    <t xml:space="preserve">Atlantic croaker membrane androgen receptor </t>
  </si>
  <si>
    <t>Purified Atlantic membrane androgen receptor protein</t>
  </si>
  <si>
    <t>Atlantic croaker mAR</t>
  </si>
  <si>
    <t>custom, Charles D. Rice</t>
  </si>
  <si>
    <t>Mouse, polyclonal</t>
  </si>
  <si>
    <t>Human SLC39A</t>
  </si>
  <si>
    <t>AEKSVVHEHEHSHDC</t>
  </si>
  <si>
    <t>Human ZIP9</t>
  </si>
  <si>
    <t>custom, GenScript</t>
  </si>
  <si>
    <t>Human mPRα</t>
  </si>
  <si>
    <t>TVDRAEVPPLFWKPC</t>
  </si>
  <si>
    <t xml:space="preserve">hmPRα </t>
  </si>
  <si>
    <t>custom, Sigma-Genosys</t>
  </si>
  <si>
    <t>1:300~2500</t>
  </si>
  <si>
    <t>Endocrinology 2014 155:1107-1119</t>
  </si>
  <si>
    <t>10.1210/en.2013-1991</t>
  </si>
  <si>
    <t>Human mPRβ</t>
  </si>
  <si>
    <t>KILEDGLPK MPCTVC</t>
  </si>
  <si>
    <t>hmPRβ</t>
  </si>
  <si>
    <t>Human mPRγ</t>
  </si>
  <si>
    <t>CALYRIPKPELHKKE</t>
  </si>
  <si>
    <t>hmPRγ</t>
  </si>
  <si>
    <t>Human PGRMC1</t>
  </si>
  <si>
    <t>CDEEEPKDESARKND</t>
  </si>
  <si>
    <t>hPGRMC1</t>
  </si>
  <si>
    <t>CK18</t>
  </si>
  <si>
    <t>not described</t>
  </si>
  <si>
    <t>Monoclonal anti-cytokeratin peptide 18 Clone CY-90</t>
  </si>
  <si>
    <t>CY-90, Sigma -Aldrich</t>
  </si>
  <si>
    <t>Sigma-Aldrich Cat# C8541, RRID:AB_476885</t>
  </si>
  <si>
    <t>1:4000</t>
  </si>
  <si>
    <t>RRID:AB_476885</t>
  </si>
  <si>
    <t>Isl1</t>
  </si>
  <si>
    <t>D. Drucker</t>
  </si>
  <si>
    <t>Pan -cytokeratin</t>
  </si>
  <si>
    <t>DAKO</t>
  </si>
  <si>
    <t>P0448</t>
  </si>
  <si>
    <t>Dako</t>
  </si>
  <si>
    <t>Dako Cat# P0448, RRID:AB_2617138</t>
  </si>
  <si>
    <t>RRID:AB_2617138</t>
  </si>
  <si>
    <t>Porcine pancreatic insulin</t>
  </si>
  <si>
    <t>A0564 Ammonium sulphate fraction</t>
  </si>
  <si>
    <t>Dako Cat# A0564, RRID:AB_10013624</t>
  </si>
  <si>
    <t>Guinea pig, polyclonal</t>
  </si>
  <si>
    <t>Endocrinology 2014 155: 3757-3768</t>
  </si>
  <si>
    <t>10.1210/en.2013-2051</t>
  </si>
  <si>
    <t>RRID:AB_10013624</t>
  </si>
  <si>
    <t>Dako Cat# M0823, RRID:AB_2114471</t>
  </si>
  <si>
    <t>RRID:AB_2114471</t>
  </si>
  <si>
    <t>Protein gene producet 9.5</t>
  </si>
  <si>
    <t>PGP9.5</t>
  </si>
  <si>
    <t>Dako Cat# PGP9.5, RRID:AB_2617139</t>
  </si>
  <si>
    <t>1 in 10000 (mouse), 1 in 1000 (human)</t>
  </si>
  <si>
    <t>RRID:AB_2617139</t>
  </si>
  <si>
    <t>Ki-67</t>
  </si>
  <si>
    <t>TEC-3</t>
  </si>
  <si>
    <t xml:space="preserve">Dako </t>
  </si>
  <si>
    <t>Dako Cat# M7249, RRID:AB_2250503</t>
  </si>
  <si>
    <t>Endocrinology 2014 155: 2349-2354</t>
  </si>
  <si>
    <t>10.1210/en.2014-1088</t>
  </si>
  <si>
    <t>RRID:AB_2250503</t>
  </si>
  <si>
    <t>Progesterone Receptor</t>
  </si>
  <si>
    <t>Dako #A0098</t>
  </si>
  <si>
    <t>Dako Cat# A0098, RRID:AB_2315192</t>
  </si>
  <si>
    <t>Rabbit, poly</t>
  </si>
  <si>
    <t>IHC - 1:1000</t>
  </si>
  <si>
    <t>RRID:AB_2315192</t>
  </si>
  <si>
    <t>Cytokeratin 7: KRT7</t>
  </si>
  <si>
    <t>OTN 11 ovarian carcinoma cell line</t>
  </si>
  <si>
    <t>Cytokeratin 7 (OV-TL 12/30)</t>
  </si>
  <si>
    <t>Dako #M 7018</t>
  </si>
  <si>
    <t>Dako Cat# M7018, RRID:AB_2134589</t>
  </si>
  <si>
    <t>RRID:AB_2134589</t>
  </si>
  <si>
    <t>Vimentin isolated from bovine eye lens</t>
  </si>
  <si>
    <t>Anti-Vimentin (Clone Vim 3B4)</t>
  </si>
  <si>
    <t>Dako #M7020</t>
  </si>
  <si>
    <t>Dako Cat# M7020, RRID:AB_2304493</t>
  </si>
  <si>
    <t>RRID:AB_2304493</t>
  </si>
  <si>
    <t>Dako #M7249</t>
  </si>
  <si>
    <t>Mouse, mono</t>
  </si>
  <si>
    <t>IHC - 1:31250</t>
  </si>
  <si>
    <t>Mouse Immunoglobulins</t>
  </si>
  <si>
    <t>Anti-mouse-HRP</t>
  </si>
  <si>
    <t>Dako #P0447</t>
  </si>
  <si>
    <t>Dako Cat# P0447, RRID:AB_2617137</t>
  </si>
  <si>
    <t>RRID:AB_2617137</t>
  </si>
  <si>
    <t>Rabbit Immunoglobulins</t>
  </si>
  <si>
    <t>Anti-rabbit-HRP</t>
  </si>
  <si>
    <t>Dako #P0448</t>
  </si>
  <si>
    <t>Dako A0564</t>
  </si>
  <si>
    <t>Guinea pig polyclonal</t>
  </si>
  <si>
    <t>Endocrinology 2014 155:3769-3780</t>
  </si>
  <si>
    <t>10.1210/en.2013-2043</t>
  </si>
  <si>
    <t>anti-mouse (IHC)</t>
  </si>
  <si>
    <t>Dako EnVision + System-HRP labeled Polymere anti mouse</t>
  </si>
  <si>
    <t>Dako EnVision + System-HRP labeled Polymere, K4000</t>
  </si>
  <si>
    <t>anti mouse</t>
  </si>
  <si>
    <t>1/2</t>
  </si>
  <si>
    <t>GFAP</t>
  </si>
  <si>
    <t>Dako Z0334</t>
  </si>
  <si>
    <t>Dako Cat# Z0334, RRID:AB_10013382</t>
  </si>
  <si>
    <t>RRID:AB_10013382</t>
  </si>
  <si>
    <t>ACTH</t>
  </si>
  <si>
    <t>Amino acids 6-266 of Human POMC</t>
  </si>
  <si>
    <t>Monoclonal Mouse anti-ACTH</t>
  </si>
  <si>
    <t>DAKO-Cat M3501</t>
  </si>
  <si>
    <t>Dako Cat# M3501, RRID:AB_2166039</t>
  </si>
  <si>
    <t>Chicken,Monoclonal</t>
  </si>
  <si>
    <t>IHC (1:100)</t>
  </si>
  <si>
    <t>RRID:AB_2166039</t>
  </si>
  <si>
    <t>Desmin</t>
  </si>
  <si>
    <t>Anti-Human Desmin Clone D33</t>
  </si>
  <si>
    <t>Dako, # M0760</t>
  </si>
  <si>
    <t>Dako Cat# M0760, RRID:AB_2335684</t>
  </si>
  <si>
    <t>RRID:AB_2335684</t>
  </si>
  <si>
    <t>Proliferating Cell Nuclear Antigen</t>
  </si>
  <si>
    <t>anti-PCNA</t>
  </si>
  <si>
    <t>DAKO, #M0879</t>
  </si>
  <si>
    <t>Dako Cat# M0879, RRID:AB_2160651</t>
  </si>
  <si>
    <t>0.96 ng/ml</t>
  </si>
  <si>
    <t>RRID:AB_2160651</t>
  </si>
  <si>
    <t>Insulin (IHC)</t>
  </si>
  <si>
    <t>Dako, A056401-2</t>
  </si>
  <si>
    <t>Dako Cat# A056401-2, RRID:AB_2617169</t>
  </si>
  <si>
    <t>Guinea Pig</t>
  </si>
  <si>
    <t>10.1210/en.2012-2122</t>
  </si>
  <si>
    <t>RRID:AB_2617169</t>
  </si>
  <si>
    <t>Human Glucagon</t>
  </si>
  <si>
    <t>A0565</t>
  </si>
  <si>
    <t>DAKO, A0565</t>
  </si>
  <si>
    <t>Dako Cat# A0565, RRID:AB_10013726</t>
  </si>
  <si>
    <t>RRID:AB_10013726</t>
  </si>
  <si>
    <t>Human Cyclin-somatostatin,</t>
  </si>
  <si>
    <t>A0566</t>
  </si>
  <si>
    <t>DAKO, A0566</t>
  </si>
  <si>
    <t>Dako Cat# A0566, RRID:AB_10013726</t>
  </si>
  <si>
    <t>growth hormone (GH)</t>
  </si>
  <si>
    <t>anti-GH antibody</t>
  </si>
  <si>
    <t>Dako, A0570</t>
  </si>
  <si>
    <t>Dako Cat# A0570, RRID:AB_2617170</t>
  </si>
  <si>
    <t>RRID:AB_2617170</t>
  </si>
  <si>
    <t>Calcitonin</t>
  </si>
  <si>
    <t>Human calcitonin, synt. BSA-conj.</t>
  </si>
  <si>
    <t>A0576</t>
  </si>
  <si>
    <t>DAKO, A0576</t>
  </si>
  <si>
    <t>Dako Cat# A0576, RRID:AB_2335678</t>
  </si>
  <si>
    <t>RRID:AB_2335678</t>
  </si>
  <si>
    <t>Estrogen receptor-α</t>
  </si>
  <si>
    <t>anti-Erα</t>
  </si>
  <si>
    <t>DAKO, Carpinteria CA</t>
  </si>
  <si>
    <t>Dako Cat# IR084, RRID:AB_2617140</t>
  </si>
  <si>
    <t>RRID:AB_2617140</t>
  </si>
  <si>
    <t>Immunoglobulins, mainly IgG,
isolated from mouse serum</t>
  </si>
  <si>
    <t>Polyclonal Rabbit, Anti-Mouse Immunoglobulins/Biotinylated</t>
  </si>
  <si>
    <t>Dako, Code No. E 0432</t>
  </si>
  <si>
    <t>Dako Cat# E0432, RRID:AB_2313609</t>
  </si>
  <si>
    <t>Western blot: 1: 5,000</t>
  </si>
  <si>
    <t>RRID:AB_2313609</t>
  </si>
  <si>
    <t>Polyclonal Goat, Anti-Rabbit Immunoglobulins/Biotinylated</t>
  </si>
  <si>
    <t>Dako, Code No. E0432</t>
  </si>
  <si>
    <t>Immunofluorescencestaining: 1: 5,000</t>
  </si>
  <si>
    <t>5-bromo-2'-deoxyuridine</t>
  </si>
  <si>
    <t>DAKO, M0744</t>
  </si>
  <si>
    <t>Dako Cat# M0744, RRID:AB_10013660</t>
  </si>
  <si>
    <t>RRID:AB_10013660</t>
  </si>
  <si>
    <t>Cytokeratin 7</t>
  </si>
  <si>
    <t>DAKO, M7018</t>
  </si>
  <si>
    <t>Human Ki67</t>
  </si>
  <si>
    <t>Anti-Human Ki67 Antigen (Clone MIB-1)</t>
  </si>
  <si>
    <t>Dako, M7240</t>
  </si>
  <si>
    <t>Dako Cat# M7240, RRID:AB_2142367</t>
  </si>
  <si>
    <t>RRID:AB_2142367</t>
  </si>
  <si>
    <t>anti-human Ki67, Clone MIB-1</t>
  </si>
  <si>
    <t>DAKO, M7240</t>
  </si>
  <si>
    <t>Anti-Mouse Ki-67 Antigen Clone TEC-3</t>
  </si>
  <si>
    <t>Dako, M7249</t>
  </si>
  <si>
    <t>1 in 50</t>
  </si>
  <si>
    <t>anit-insulin</t>
  </si>
  <si>
    <t>DAKO, N1542</t>
  </si>
  <si>
    <t>guinia pig: polyclonal</t>
  </si>
  <si>
    <t>anti-rabbit IgG antibody</t>
  </si>
  <si>
    <t>Dako, P0399</t>
  </si>
  <si>
    <t>Dako Cat# P0399, RRID:AB_2617141</t>
  </si>
  <si>
    <t>mouse, polyclonal</t>
  </si>
  <si>
    <t>1:15000</t>
  </si>
  <si>
    <t>RRID:AB_2617141</t>
  </si>
  <si>
    <t>anti-rabbit (Western blot)</t>
  </si>
  <si>
    <t>Polyclonal Goat Anti-Rabbit Immunoglobulin/HRP</t>
  </si>
  <si>
    <t>Dako, P0448</t>
  </si>
  <si>
    <t>IgG polyclonal</t>
  </si>
  <si>
    <t>1/12000</t>
  </si>
  <si>
    <t>Rabbit immunoglobulins</t>
  </si>
  <si>
    <t>Goat-anti-rabbit-HRP</t>
  </si>
  <si>
    <t>DAKO, P0448</t>
  </si>
  <si>
    <t>Goat immunoglobulins</t>
  </si>
  <si>
    <t xml:space="preserve">rabbit-anti-goat-HRP </t>
  </si>
  <si>
    <t>DAKO, P0449</t>
  </si>
  <si>
    <t>Dako Cat# P0449, RRID:AB_2617143</t>
  </si>
  <si>
    <t>RRID:AB_2617143</t>
  </si>
  <si>
    <t>EnVision®+ Dual Link System-HRP (DAB+)</t>
  </si>
  <si>
    <t>Dako, Trappes, France</t>
  </si>
  <si>
    <t>Endocrinology 2013 154: 3796-3806</t>
  </si>
  <si>
    <t>10.1210/en.2013-1167</t>
  </si>
  <si>
    <t>glial fibrillary acidic protein</t>
  </si>
  <si>
    <t>DAKO, Z0334</t>
  </si>
  <si>
    <t xml:space="preserve">Von Willebrand factor </t>
  </si>
  <si>
    <t xml:space="preserve">Polyclonal rabbit anti-human Von Willebrand factor </t>
  </si>
  <si>
    <t>DAKO: A0082</t>
  </si>
  <si>
    <t>Dako Cat# A0082, RRID:AB_2315602</t>
  </si>
  <si>
    <t xml:space="preserve">raised in rabbit: polyclonal </t>
  </si>
  <si>
    <t>RRID:AB_2315602</t>
  </si>
  <si>
    <t>anti-rabbit IgG</t>
  </si>
  <si>
    <t>D048701-2</t>
  </si>
  <si>
    <t>DakoCytomation</t>
  </si>
  <si>
    <t>Dako Cat# D0487, RRID:AB_2617144</t>
  </si>
  <si>
    <t>Endocrinology 2013 154: 4939-4945</t>
  </si>
  <si>
    <t>10.1210/en.2013-1502</t>
  </si>
  <si>
    <t>RRID:AB_2617144</t>
  </si>
  <si>
    <t>AR</t>
  </si>
  <si>
    <t>Dean Edwards, Baylor College of Medicine</t>
  </si>
  <si>
    <t>1.1 ug/ml</t>
  </si>
  <si>
    <t>MHC-Beta</t>
  </si>
  <si>
    <t>Unknown</t>
  </si>
  <si>
    <t>MYH6</t>
  </si>
  <si>
    <t>Developmental Studies Hybridoma Bank at The University of Iowa, Cat #s58, Provided to the DSHB by Frank E. Stockdale Stanford University</t>
  </si>
  <si>
    <t xml:space="preserve">Endocrinology 2013 154: 2542-2552 </t>
  </si>
  <si>
    <t>10.1210/en.2012-2087</t>
  </si>
  <si>
    <t>PTGS1</t>
  </si>
  <si>
    <t>anti-Cox1</t>
  </si>
  <si>
    <t>Dey, S. K.</t>
  </si>
  <si>
    <t>Pcsk2</t>
  </si>
  <si>
    <t>Pc2</t>
  </si>
  <si>
    <t xml:space="preserve">DF Steiner </t>
  </si>
  <si>
    <t>H4K20me3</t>
  </si>
  <si>
    <t>Diagenode, pAb-057-050</t>
  </si>
  <si>
    <t>Diagenode Cat# pAb-057-050, RRID:AB_2617145</t>
  </si>
  <si>
    <t>RRID:AB_2617145</t>
  </si>
  <si>
    <t>H4K20me3 pAb</t>
  </si>
  <si>
    <t>1-2 ug/ChIP</t>
  </si>
  <si>
    <t>anti-mouse (Western blot)</t>
  </si>
  <si>
    <t>Goat anti-mouse IgG (H+L)-HRPO</t>
  </si>
  <si>
    <t>Dianova, 115-036-003</t>
  </si>
  <si>
    <t>Dianova Cat# 115-036-003, RRID:AB_2617176</t>
  </si>
  <si>
    <t>1/45000</t>
  </si>
  <si>
    <t>RRID:AB_2617176</t>
  </si>
  <si>
    <t>Kisspeptin</t>
  </si>
  <si>
    <t>anti-kisspeptin</t>
  </si>
  <si>
    <t xml:space="preserve">Dr Alain Caraty </t>
  </si>
  <si>
    <t>AB_2622231</t>
  </si>
  <si>
    <t>Endocrinology 2014 155: 502-512</t>
  </si>
  <si>
    <t>10.1210/en.2013-1639</t>
  </si>
  <si>
    <t>GnIH</t>
  </si>
  <si>
    <t>white-crowned sparrow GnIH</t>
  </si>
  <si>
    <t>PAC123a</t>
  </si>
  <si>
    <t>Dr Bentley(University of California, USA)</t>
  </si>
  <si>
    <t>Dr. Bentley, University of California Cat# PAC123a, RRID:AB_2617160</t>
  </si>
  <si>
    <t>polyclonal rabbit</t>
  </si>
  <si>
    <t>Endocrinology 2014 155: 1944-1955</t>
  </si>
  <si>
    <t>10.1210/en.2013-1786</t>
  </si>
  <si>
    <t>RRID:AB_2617160</t>
  </si>
  <si>
    <t>Ghrelin (mouse)</t>
  </si>
  <si>
    <t>CRKESKKPPAKLQPR</t>
  </si>
  <si>
    <t>Dr Tomasetto (Univ Strasbourg)</t>
  </si>
  <si>
    <t>1.250</t>
  </si>
  <si>
    <t>human prolactin (in ICC)</t>
  </si>
  <si>
    <t>α-hPRL</t>
  </si>
  <si>
    <t>Dr. A. Parlow, UCLA, #AFP-10572105Rb</t>
  </si>
  <si>
    <t>mouse prolactin (in RIA)</t>
  </si>
  <si>
    <t>α-mPRL</t>
  </si>
  <si>
    <t>Dr. A. Parlow, UCLA, #AFP-131078</t>
  </si>
  <si>
    <t>1:450,000</t>
  </si>
  <si>
    <t>human prolactin (in RIA)</t>
  </si>
  <si>
    <t>α-hPRL-3</t>
  </si>
  <si>
    <t>Dr. A. Parlow, UCLA, #AFP-C11580</t>
  </si>
  <si>
    <t>1:300,000</t>
  </si>
  <si>
    <t>anti-chicken GH</t>
  </si>
  <si>
    <t>Dr. A.F. Parlow, NHPP,NIDDK</t>
  </si>
  <si>
    <t>Chicken, pAb</t>
  </si>
  <si>
    <t>GH</t>
  </si>
  <si>
    <t>anti-rGH-5</t>
  </si>
  <si>
    <t>Dr. AF Parlow, National Hormone and Pituitary Program (NHPP). AFP-10783B</t>
  </si>
  <si>
    <t>monkey polyclonal</t>
  </si>
  <si>
    <t>Endocrinology 2014 155: 829-839</t>
  </si>
  <si>
    <t>10.1210/en.2013-1707</t>
  </si>
  <si>
    <t>#566</t>
  </si>
  <si>
    <t>Dr. Alain Caraty</t>
  </si>
  <si>
    <t>Endocrinology 2014 155: 3597-3609</t>
  </si>
  <si>
    <t>10.1210/en.2014-1017</t>
  </si>
  <si>
    <t>Kisspeptin 10. Detects targets from mouse, rat and human targets</t>
  </si>
  <si>
    <t>Kiss1</t>
  </si>
  <si>
    <t>Dr. Alain Caraty (France)</t>
  </si>
  <si>
    <t>5000x</t>
  </si>
  <si>
    <t>aldosterone synthase (CYP11B2)</t>
  </si>
  <si>
    <t>mouse monoclonal anti mouse/rat CYP11B2 antibody</t>
  </si>
  <si>
    <t>Dr. Celso E. Gomez-Sanchez</t>
  </si>
  <si>
    <t>Endocrinology 2014 155:1363-1372</t>
  </si>
  <si>
    <t>10.1210/en.2013-1999</t>
  </si>
  <si>
    <t>steroid 11β-hydroxyrase (CYP11B1)</t>
  </si>
  <si>
    <t>mouse monoclonal anti mouse/rat CYP11B1 antibody</t>
  </si>
  <si>
    <t>1:500-1000</t>
  </si>
  <si>
    <t>MR</t>
  </si>
  <si>
    <t>Dr. Celso Gomez-Sanchez (1)</t>
  </si>
  <si>
    <t>Mouse monoclonal, Clone 6G1</t>
  </si>
  <si>
    <t>1-100</t>
  </si>
  <si>
    <t>Endocrinology 2014 155: 4461-4472</t>
  </si>
  <si>
    <t>10.1210/en.2014-1270</t>
  </si>
  <si>
    <t>PDX1</t>
  </si>
  <si>
    <t>Dr. Chris Wright, Vanderbilt Univ</t>
  </si>
  <si>
    <t>Guinea pig: polyclonal</t>
  </si>
  <si>
    <t>Thyrotropin-releasing hormone (TRH)</t>
  </si>
  <si>
    <t>TRH-acrolein-bovine serum albumin (BSA) conjugate</t>
  </si>
  <si>
    <t>Affinity purified sheep polyclonal antibody, #08W2</t>
  </si>
  <si>
    <t>Dr. Csaba Fekete, Hungarian Academy of Sciences</t>
  </si>
  <si>
    <t>AANAT Ab</t>
  </si>
  <si>
    <t>Dr. David Klein, NICHD, NIH</t>
  </si>
  <si>
    <t>1 to 16,000</t>
  </si>
  <si>
    <t>3βHSD</t>
  </si>
  <si>
    <t>Dr. Ian Mason</t>
  </si>
  <si>
    <t>polyclonal, rabbit</t>
  </si>
  <si>
    <t>GnRH</t>
  </si>
  <si>
    <t>QHWSYGLRPG mammalian GnRH-I</t>
  </si>
  <si>
    <t>Dr. L. Jennes, University of Kentucky, USA</t>
  </si>
  <si>
    <t>NIS</t>
  </si>
  <si>
    <t>anti-rNIS</t>
  </si>
  <si>
    <t>Dr. Nancy Carrasco</t>
  </si>
  <si>
    <t>1 3000</t>
  </si>
  <si>
    <t>Apolipoprotein A-IV (apo A-IV)</t>
  </si>
  <si>
    <t>Rat apo A-IV</t>
  </si>
  <si>
    <t>Anti-apo A-IV antibody</t>
  </si>
  <si>
    <t>Dr. Patrick Tso's lab</t>
  </si>
  <si>
    <t xml:space="preserve">Goat: polyclonal </t>
  </si>
  <si>
    <t>Ab rasied to GnRh decapeptide</t>
  </si>
  <si>
    <t>LR-5</t>
  </si>
  <si>
    <t>Dr. R. Benoit, LR-5</t>
  </si>
  <si>
    <t>Endocrinology 2014 155: 1827-1837</t>
  </si>
  <si>
    <t>10.1210/en.2013-1682</t>
  </si>
  <si>
    <t>Cortactin Serine 405</t>
  </si>
  <si>
    <t>Cortactin S405</t>
  </si>
  <si>
    <t>Dr. Scott Weed, WVU</t>
  </si>
  <si>
    <t>10.1210/en.2012-1927</t>
  </si>
  <si>
    <t>Cortactin Serine 418</t>
  </si>
  <si>
    <t>Cortactin S418</t>
  </si>
  <si>
    <t>10.1210/en.2012-1928</t>
  </si>
  <si>
    <t xml:space="preserve">ERa </t>
  </si>
  <si>
    <t>amino acid 61 through C-terminus</t>
  </si>
  <si>
    <t>AS409</t>
  </si>
  <si>
    <t>Dr. Shin-Ichi Hayashi, Tohoku University, Sendai, Japan</t>
  </si>
  <si>
    <t>medaka FSHb</t>
  </si>
  <si>
    <t>anti-medaka FSHb antiserum</t>
  </si>
  <si>
    <t>Dr. Takayuki Takahashi and Dr. Katsueki Ogiwara (Hokkaido University)</t>
  </si>
  <si>
    <t>Endocrinology 2014 155: 536-547</t>
  </si>
  <si>
    <t>10.1210/en.2013-1642</t>
  </si>
  <si>
    <t>medaka LHb</t>
  </si>
  <si>
    <t>anti-medaka LHb antiserum</t>
  </si>
  <si>
    <t>EGFP</t>
  </si>
  <si>
    <t>anti-EGFP antiserum</t>
  </si>
  <si>
    <t>Dr. Takeshi Kaneko and Dr. Hiroyuki Hioki (Kyoto University)</t>
  </si>
  <si>
    <t>Vasopressin (AVP)</t>
  </si>
  <si>
    <t>Synthetic AVP conjugated to bovine serum albumin</t>
  </si>
  <si>
    <t>Anti-AVP antibody</t>
  </si>
  <si>
    <t>Dr. Toraichi Mouri, Tohoku University</t>
  </si>
  <si>
    <t>Corticotropin-releasing factor (CRF)</t>
  </si>
  <si>
    <t>Synthetic human/rat CRF conjugated to porcine thyroglobulin</t>
  </si>
  <si>
    <t>RA-rat-CRF, TR 616</t>
  </si>
  <si>
    <t>Dr.Tamotsu Shibasaki, Professor Emeritus, Nippon Medical school</t>
  </si>
  <si>
    <t>Pax7</t>
  </si>
  <si>
    <t>anti-Pax7</t>
  </si>
  <si>
    <t>DSHB</t>
  </si>
  <si>
    <t>DSHB Cat# PAX7, RRID:AB_2299243</t>
  </si>
  <si>
    <t>RRID:AB_2299243</t>
  </si>
  <si>
    <t>Myogenin</t>
  </si>
  <si>
    <t>Anti-F5D</t>
  </si>
  <si>
    <t xml:space="preserve">DSHB </t>
  </si>
  <si>
    <t>DSHB Cat# F5D, RRID:AB_2146602</t>
  </si>
  <si>
    <t>RRID:AB_2146602</t>
  </si>
  <si>
    <t>Cd11b</t>
  </si>
  <si>
    <t>25-0112</t>
  </si>
  <si>
    <t>ebioscience</t>
  </si>
  <si>
    <t>eBioscience Cat# 25-0112, RRID:AB_2314132</t>
  </si>
  <si>
    <t>1ul/100ul</t>
  </si>
  <si>
    <t>Endocrinology 2014 155: 3409-3420</t>
  </si>
  <si>
    <t>10.1210/en.2014-1037</t>
  </si>
  <si>
    <t>RRID:AB_2314132</t>
  </si>
  <si>
    <t>Cd11c</t>
  </si>
  <si>
    <t>12-0114</t>
  </si>
  <si>
    <t>BioLegend Cat# 120114, RRID:AB_2072905</t>
  </si>
  <si>
    <t>hamster</t>
  </si>
  <si>
    <t>2ul/100ul</t>
  </si>
  <si>
    <t>RRID:AB_2072905</t>
  </si>
  <si>
    <t>11-4801</t>
  </si>
  <si>
    <t>eBioscience Cat# 11-4801, RRID:AB_465226</t>
  </si>
  <si>
    <t>RRID:AB_465226</t>
  </si>
  <si>
    <t>IgD</t>
  </si>
  <si>
    <t>IgD-FITC</t>
  </si>
  <si>
    <t>ebioscience 11-5993-82</t>
  </si>
  <si>
    <t>eBioscience Cat# 11-5993-82, RRID:AB_465346</t>
  </si>
  <si>
    <t>RRID:AB_465346</t>
  </si>
  <si>
    <t>IgM</t>
  </si>
  <si>
    <t>IgM-PE</t>
  </si>
  <si>
    <t>ebioscience 12-5890-82</t>
  </si>
  <si>
    <t>eBioscience Cat# 12-5890-82, RRID:AB_466012</t>
  </si>
  <si>
    <t>RRID:AB_466012</t>
  </si>
  <si>
    <t>IL6</t>
  </si>
  <si>
    <t>Anti-Mouse IL-6 Functional Grade Biotin 500 ug</t>
  </si>
  <si>
    <t>ebioscience 36-7062-85</t>
  </si>
  <si>
    <t>eBioscience Cat# 36-7062-85, RRID:AB_469761</t>
  </si>
  <si>
    <t>10.1210/en.2014-1390</t>
  </si>
  <si>
    <t>RRID:AB_469761</t>
  </si>
  <si>
    <t>IL10</t>
  </si>
  <si>
    <t>Anti-Mouse IL-10 Functional Grade Biotin 500 ug</t>
  </si>
  <si>
    <t>ebioscience 36-7101-85</t>
  </si>
  <si>
    <t>eBioscience Cat# 36-7101-85, RRID:AB_469762</t>
  </si>
  <si>
    <t>10.1210/en.2014-1389</t>
  </si>
  <si>
    <t>RRID:AB_469762</t>
  </si>
  <si>
    <t>IFN gamma</t>
  </si>
  <si>
    <t>Anti-Mouse IFN gamma Functional Grade Biotin 500 ug</t>
  </si>
  <si>
    <t>ebioscience 36-7312-85</t>
  </si>
  <si>
    <t>eBioscience Cat# 36-7312-85, RRID:AB_469764</t>
  </si>
  <si>
    <t>10.1210/en.2014-1388</t>
  </si>
  <si>
    <t>RRID:AB_469764</t>
  </si>
  <si>
    <t>TNF alpha</t>
  </si>
  <si>
    <t>Anti-Mouse/Rat TNF alpha Functional Grade Biotin 500 ug</t>
  </si>
  <si>
    <t>ebioscience 36-7423-85</t>
  </si>
  <si>
    <t>eBioscience Cat# 36-7423-85, RRID:AB_469765</t>
  </si>
  <si>
    <t>Armenian Hamster</t>
  </si>
  <si>
    <t>10.1210/en.2014-1391</t>
  </si>
  <si>
    <t>RRID:AB_469765</t>
  </si>
  <si>
    <t>CD19</t>
  </si>
  <si>
    <t>CD19-eFluor 450</t>
  </si>
  <si>
    <t>ebioscience 48-0193</t>
  </si>
  <si>
    <t>eBioscience Cat# 48-0193, RRID:AB_2043815</t>
  </si>
  <si>
    <t>RRID:AB_2043815</t>
  </si>
  <si>
    <t>/</t>
  </si>
  <si>
    <t>anti-mouse/rat Ki-67 PerCP-eFluor 710, clone SolA15 (0.2mg/ml)</t>
  </si>
  <si>
    <t>eBioscience, #46-5698</t>
  </si>
  <si>
    <t>eBioscience Cat# 12-0492-83, RRID:AB_465698</t>
  </si>
  <si>
    <t>monoclonal rat (IgG2a)</t>
  </si>
  <si>
    <t>Endocrinology 2014 155: 315-325</t>
  </si>
  <si>
    <t>10.1210/en.2013-1800</t>
  </si>
  <si>
    <t>RRID:AB_465698</t>
  </si>
  <si>
    <t>eBioscience, 12-0112-82</t>
  </si>
  <si>
    <t>Bioscience Cat# 12-0112-82, RRID:AB_465547</t>
  </si>
  <si>
    <t>Endocrinology 2014 155: 40-46</t>
  </si>
  <si>
    <t>10.1210/en.2013-1607</t>
  </si>
  <si>
    <t>RRID:AB_465547</t>
  </si>
  <si>
    <t>eBioscience, 17-4801-82</t>
  </si>
  <si>
    <t>eBioscience Cat# 17-4801-82, RRID:AB_469452</t>
  </si>
  <si>
    <t>RRID:AB_469452</t>
  </si>
  <si>
    <t>anti-galectin 3 (mac-2)</t>
  </si>
  <si>
    <t>mac-2</t>
  </si>
  <si>
    <t xml:space="preserve">eBioscience, CA, USA: 14-5301-81 </t>
  </si>
  <si>
    <t>eBioscience Cat# 14-5301-81, RRID:AB_837131</t>
  </si>
  <si>
    <t>RRID:AB_837131</t>
  </si>
  <si>
    <t>CD34 (RAM34)</t>
  </si>
  <si>
    <t>Anti-Mouse CD34 Purified
Clone RAM34</t>
  </si>
  <si>
    <t>eBioscience, catalog # 14-0341-85</t>
  </si>
  <si>
    <t>eBioscience Cat# 14-0341-85, RRID:AB_467211</t>
  </si>
  <si>
    <t>RRID:AB_467211</t>
  </si>
  <si>
    <t>CD49f (Integrin alpha 6) </t>
  </si>
  <si>
    <t>Anti-Human/Mouse CD49f (Integrin alpha 6) APC</t>
  </si>
  <si>
    <t>Ebioscience: 17-0495-82</t>
  </si>
  <si>
    <t>eBioscience Cat# 17-0495-82, RRID:AB_2016694</t>
  </si>
  <si>
    <t>Rat: Monoclonal</t>
  </si>
  <si>
    <t>0.25ug/ml</t>
  </si>
  <si>
    <t>RRID:AB_2016694</t>
  </si>
  <si>
    <t>Trop2 (EGP-1)</t>
  </si>
  <si>
    <t>Anti-Human Trop2 (EGP-1) Alexa Fluor® 488</t>
  </si>
  <si>
    <t>Ebioscience: 53-6024-82</t>
  </si>
  <si>
    <t>eBioscience Cat# 53-6024-82, RRID:AB_10852561</t>
  </si>
  <si>
    <t>0.01ug/ml</t>
  </si>
  <si>
    <t>RRID:AB_10852561</t>
  </si>
  <si>
    <t>Ly6C/Ly6G</t>
  </si>
  <si>
    <t>anti-GR1-APC-Cy7</t>
  </si>
  <si>
    <t>eBiosciences</t>
  </si>
  <si>
    <t>eBioscience Cat# 25-5931-81, RRID:AB_469662</t>
  </si>
  <si>
    <t>RRID:AB_469662</t>
  </si>
  <si>
    <t>POMC (α-ACTH and α-MSH)</t>
  </si>
  <si>
    <t>Available upon request</t>
  </si>
  <si>
    <t>α-ACTH and α-MSH</t>
  </si>
  <si>
    <t>Eduardo Nillni Ph.D. Brown University</t>
  </si>
  <si>
    <t>1/500 each (Western Blot)</t>
  </si>
  <si>
    <t>TRH</t>
  </si>
  <si>
    <t>α-TRH</t>
  </si>
  <si>
    <t>α-MSH</t>
  </si>
  <si>
    <t>1/20,000 (RIA)</t>
  </si>
  <si>
    <t>Rb anti ActB</t>
  </si>
  <si>
    <t>EMD Millipore</t>
  </si>
  <si>
    <t>Endocrinology 2014 155:2635-2646</t>
  </si>
  <si>
    <t>10.1210/en.2014-1040</t>
  </si>
  <si>
    <t>Anti-phosphoERK1/2</t>
  </si>
  <si>
    <t>EMD Millipore Chemicals, 05-797R</t>
  </si>
  <si>
    <t>Millipore Cat# 05-797R, RRID:AB_1587016</t>
  </si>
  <si>
    <t xml:space="preserve">1 μg/ml </t>
  </si>
  <si>
    <t>Endocrinology 2014 155: 1398-1406</t>
  </si>
  <si>
    <t>10.1210/en.2013-1725</t>
  </si>
  <si>
    <t>RRID:AB_1587016</t>
  </si>
  <si>
    <t>hsa-phospho-H2AX</t>
  </si>
  <si>
    <t>Anti-phospho-Histone H2A.X (Ser139) Antibody, clone EP854(2)Y</t>
  </si>
  <si>
    <t>EMD Millipore Corp., #05-636 </t>
  </si>
  <si>
    <t>Millipore Cat# 05-636, RRID:AB_309864</t>
  </si>
  <si>
    <t>IF:1:200</t>
  </si>
  <si>
    <t>RRID:AB_309864</t>
  </si>
  <si>
    <t>Synthetic peptide corresponding to amino acid 73-85 of rat Acetyl CoA Carboxylase</t>
  </si>
  <si>
    <t>C-HM RSSM[pS]GLHLVK</t>
  </si>
  <si>
    <t>EMD Millipore Corporation, Billerica, MA, 07-303</t>
  </si>
  <si>
    <t>Immunogen: 
Glyceraldehyde-3-phosphate dehydrogenase from rabbit muscle.</t>
  </si>
  <si>
    <t>EMD Millipore MAB374</t>
  </si>
  <si>
    <t>one to one thousand</t>
  </si>
  <si>
    <t>Gαi1/2</t>
  </si>
  <si>
    <t>amino acids 345-354 of Gi</t>
  </si>
  <si>
    <t>EMD Millipore, 07-1500</t>
  </si>
  <si>
    <t>Millipore Cat# 07-1500, RRID:AB_1977199 OR Millipore Cat# 07-1500, RRID:AB_11212401</t>
  </si>
  <si>
    <t>Endocrinology 2014 155:4237-4249</t>
  </si>
  <si>
    <t>10.1210/en.2014-1198</t>
  </si>
  <si>
    <t>RRID:AB_1977199</t>
  </si>
  <si>
    <t>Phospho-CREB (Ser133)</t>
  </si>
  <si>
    <t>a synthetic peptide (KLP-coupled) derived from the conserved region covering phosphorylated Ser133 of CREB.</t>
  </si>
  <si>
    <t>Phospho-CREB (Ser133) Antibody</t>
  </si>
  <si>
    <t>EMD Millipore，catalog #06-519</t>
  </si>
  <si>
    <t>Millipore Cat# 06-519, RRID:AB_310153</t>
  </si>
  <si>
    <t xml:space="preserve">polyclonal in Rabbit </t>
  </si>
  <si>
    <t>RRID:AB_310153</t>
  </si>
  <si>
    <t>TH</t>
  </si>
  <si>
    <t xml:space="preserve">anti-TH </t>
  </si>
  <si>
    <t>EMD Millipore: MAB318</t>
  </si>
  <si>
    <t>Millipore Cat# MAB318, RRID:AB_2201528</t>
  </si>
  <si>
    <t>Ms  Mono IgG</t>
  </si>
  <si>
    <t>1:1000 for Rat</t>
  </si>
  <si>
    <t>Endocrinology 2014 155:2845-2857</t>
  </si>
  <si>
    <t>10.1210/en.2014-1148</t>
  </si>
  <si>
    <t>RRID:AB_2201528</t>
  </si>
  <si>
    <t>1:1500 for Ms</t>
  </si>
  <si>
    <t xml:space="preserve">EMD Millipore: PC38T </t>
  </si>
  <si>
    <t>Millipore Cat# PC38T, RRID:AB_2106752</t>
  </si>
  <si>
    <t>Rb Poly IgG</t>
  </si>
  <si>
    <t>RRID:AB_2106752</t>
  </si>
  <si>
    <t>alpha-melanocyte stimulating hormone, C-terminus</t>
  </si>
  <si>
    <t>EMD-Millipore (Chemicon), Cat#AB5087</t>
  </si>
  <si>
    <t>Sheep, polyclonal</t>
  </si>
  <si>
    <t>dopamine-beta-hydroxylase</t>
  </si>
  <si>
    <t>anti-DBH</t>
  </si>
  <si>
    <t>EMD-Millipore (Chemicon), Cat#MAB308</t>
  </si>
  <si>
    <t>Millipore Cat# MAB308, RRID:AB_2245740</t>
  </si>
  <si>
    <t>RRID:AB_2245740</t>
  </si>
  <si>
    <t>Enzo cat# ADI-SAB-300</t>
  </si>
  <si>
    <t>Enzo Life Sciences Cat# ADI-SAB-300, RRID:AB_10998727</t>
  </si>
  <si>
    <t>Polyclonal, goat</t>
  </si>
  <si>
    <t>RRID:AB_10998727</t>
  </si>
  <si>
    <t>RIP2</t>
  </si>
  <si>
    <t>Rick</t>
  </si>
  <si>
    <t>Enzo Life Sciences, Cat. No. ADI-AAP-460</t>
  </si>
  <si>
    <t>Enzo Life Sciences Cat# ADI-AAP-460, RRID:AB_10615359</t>
  </si>
  <si>
    <t>Rabbit, polyclonal 1/1000</t>
  </si>
  <si>
    <t>RRID:AB_10615359</t>
  </si>
  <si>
    <t>Somatotropin release-inhibiting factor(SRIF)</t>
  </si>
  <si>
    <t>Synthetic peptide corresponding to aa 15-28 of human somatostatin-14</t>
  </si>
  <si>
    <t>Rabbit polyclonal antibody to somatostatin-14</t>
  </si>
  <si>
    <t xml:space="preserve">Enzo Life Sciences: Catalogue number: SA 1267          </t>
  </si>
  <si>
    <t>Enzo Life Sciences Cat# BML-SA1267, RRID:AB_10541713</t>
  </si>
  <si>
    <t>RRID:AB_10541713</t>
  </si>
  <si>
    <t>Androgen Receptor</t>
  </si>
  <si>
    <t>amino terminus</t>
  </si>
  <si>
    <t>rabbit anti-AR</t>
  </si>
  <si>
    <t>Epitomics- Cat # AC0071</t>
  </si>
  <si>
    <t>Abcam Cat# AC-0071, RRID:AB_11001850</t>
  </si>
  <si>
    <t>RRID:AB_11001850</t>
  </si>
  <si>
    <t>sst2 receptor</t>
  </si>
  <si>
    <t>C-terminus human receptor</t>
  </si>
  <si>
    <t>Epitomics-Abcam, Cambridge, UK</t>
  </si>
  <si>
    <t>Abcam Cat# ab191549, RRID:AB_2617147</t>
  </si>
  <si>
    <t>RRID:AB_2617147</t>
  </si>
  <si>
    <t>UMB4</t>
  </si>
  <si>
    <t>Abcam Cat# ab109495, RRID:AB_10859946</t>
  </si>
  <si>
    <t>RRID:AB_10859946</t>
  </si>
  <si>
    <t>Epac1</t>
  </si>
  <si>
    <t>Epitomics, #3433-1</t>
  </si>
  <si>
    <t>Abcam Cat# 3433-1, RRID:AB_10640182</t>
  </si>
  <si>
    <t>10.1210/en.2013-2095</t>
  </si>
  <si>
    <t>RRID:AB_10640182</t>
  </si>
  <si>
    <t>Sp-1</t>
  </si>
  <si>
    <t>NA</t>
  </si>
  <si>
    <t>Sp1 antibody</t>
  </si>
  <si>
    <t>EPITOMICS, 5340-1</t>
  </si>
  <si>
    <t>Abcam Cat# 5340-1, RRID:AB_10897071</t>
  </si>
  <si>
    <t>Endocrinology 2014 155: 299-309</t>
  </si>
  <si>
    <t>10.1210/en.2013-1350</t>
  </si>
  <si>
    <t>RRID:AB_10897071</t>
  </si>
  <si>
    <t>11b-HSD1</t>
  </si>
  <si>
    <t xml:space="preserve">11β-HSD1 antibody </t>
  </si>
  <si>
    <t>EPITOMICS, 7754-1</t>
  </si>
  <si>
    <t>Abcam Cat# ab169785, RRID:AB_2617149</t>
  </si>
  <si>
    <t>RRID:AB_2617149</t>
  </si>
  <si>
    <t>GnRHR</t>
  </si>
  <si>
    <t xml:space="preserve">GnRHR </t>
  </si>
  <si>
    <t>Epitomics, Catalog # 5348-1</t>
  </si>
  <si>
    <t>Abcam Cat# 5348-1, RRID:AB_10898382</t>
  </si>
  <si>
    <t>Endocrinology 2013 154: 3877-3887</t>
  </si>
  <si>
    <t>10.1210/en.2013-1341</t>
  </si>
  <si>
    <t>RRID:AB_10898382</t>
  </si>
  <si>
    <t>Peptide residues flanking amino acid Ser106</t>
  </si>
  <si>
    <t>E115</t>
  </si>
  <si>
    <t>Epitomics: Catalog# 1115-1</t>
  </si>
  <si>
    <t>Abcam Cat# 1115-1, RRID:AB_365487</t>
  </si>
  <si>
    <t>1:3000 WB       1:200 IF</t>
  </si>
  <si>
    <t>Endocrinology 2014 155:1991-1999</t>
  </si>
  <si>
    <t>10.1210/en.2013-2150</t>
  </si>
  <si>
    <t>RRID:AB_365487</t>
  </si>
  <si>
    <t>PBF (PTTG1IP)</t>
  </si>
  <si>
    <t>amino acids 1-180 (full length PBF)</t>
  </si>
  <si>
    <t>Anti-PBF</t>
  </si>
  <si>
    <t>Eurogentec (#custom antibody)</t>
  </si>
  <si>
    <t>1:200 (western blot)</t>
  </si>
  <si>
    <t>HLA-G1-PE</t>
  </si>
  <si>
    <t>Recombinant human HLA-G refolded with beta2-microglobulin and peptide</t>
  </si>
  <si>
    <t>HLAG-PE (MEM-G/9)</t>
  </si>
  <si>
    <t>Exbio 1P-292-C100</t>
  </si>
  <si>
    <t>EXBIO Praha Cat# 1P-292-C100, RRID:AB_10736086</t>
  </si>
  <si>
    <t xml:space="preserve"> 1:100 FC</t>
  </si>
  <si>
    <t>RRID:AB_10736086</t>
  </si>
  <si>
    <t>Human leukocyte antigen G</t>
  </si>
  <si>
    <t>HLA-G</t>
  </si>
  <si>
    <t>Exbio, 1P-292-C100</t>
  </si>
  <si>
    <t>Rainbow trout LepR</t>
  </si>
  <si>
    <t>Recombinant Lep binding domain of rainbow trout LepR with his-tag, epitopes between aa 395-604</t>
  </si>
  <si>
    <t>Rabbit anti-rainbow trout LepR-Ab1</t>
  </si>
  <si>
    <t>Fish Endocrinology Lab (FEL), University of Gothenburg (GU), Gothenburg, Sweden</t>
  </si>
  <si>
    <t>Fish Endocrinology Lab, University of Gothenburg Sweden Cat# LepR395/604 antibody, RRID:AB_2617166</t>
  </si>
  <si>
    <t>Endocrinology 2014 155:2445-2455</t>
  </si>
  <si>
    <t>10.1210/en.2013-2131</t>
  </si>
  <si>
    <t>RRID:AB_2617166</t>
  </si>
  <si>
    <t>Full-length protein</t>
  </si>
  <si>
    <t>GFP antibody</t>
  </si>
  <si>
    <t>Fitzgerald 70R-GG001</t>
  </si>
  <si>
    <t>Fitzgerald Industries International Cat# 70R-GG001, RRID:AB_1286216</t>
  </si>
  <si>
    <t>Endocrinology 2014 155: 2858-2867</t>
  </si>
  <si>
    <t>10.1210/en.2014-1121</t>
  </si>
  <si>
    <t>RRID:AB_1286216</t>
  </si>
  <si>
    <t>T4-BSA</t>
  </si>
  <si>
    <t>rabbit anti thyroxine</t>
  </si>
  <si>
    <t>Fitzgerald Industries International, Inc.  Catalog # 20-TR40</t>
  </si>
  <si>
    <t>Fitzgerald Industries International Cat# 20-TR40, RRID:AB_232211</t>
  </si>
  <si>
    <t>1:7,500</t>
  </si>
  <si>
    <t>Endocrinology 2014 155: 3172-3181</t>
  </si>
  <si>
    <t>10.1210/en.2013-1884.</t>
  </si>
  <si>
    <t>RRID:AB_232211</t>
  </si>
  <si>
    <t>Endocrinology 2014 155:4081-4087</t>
  </si>
  <si>
    <t>10.1210/en.2014-1184</t>
  </si>
  <si>
    <t>T3-BSA</t>
  </si>
  <si>
    <t>rabbit anti 3,5,3-Triiodothyronine</t>
  </si>
  <si>
    <t>Fitzgerald Industries International, Inc.  Catalog # 20-TR45</t>
  </si>
  <si>
    <t>Fitzgerald Industries International Cat# 20-TR45, RRID:AB_232248</t>
  </si>
  <si>
    <t>RRID:AB_232248</t>
  </si>
  <si>
    <t>HRP-conjugated anti-mouse secondary antibody</t>
  </si>
  <si>
    <t>GE Healthcare</t>
  </si>
  <si>
    <t>sheep</t>
  </si>
  <si>
    <t>1:20000 WB</t>
  </si>
  <si>
    <t>ECL Rabbit IgG, HRP-linked whole Ab (from donkey)</t>
  </si>
  <si>
    <t>GE Healthcare #NA934</t>
  </si>
  <si>
    <t>GE Healthcare Cat# NA934, RRID:AB_772206</t>
  </si>
  <si>
    <t xml:space="preserve"> 1:50000 WB</t>
  </si>
  <si>
    <t>RRID:AB_772206</t>
  </si>
  <si>
    <t>ECL Rat IgG, HRP-linked whole antibody (from goat)</t>
  </si>
  <si>
    <t>GE Healthcare #NA935</t>
  </si>
  <si>
    <t>GE Healthcare Cat# NA935, RRID:AB_772207</t>
  </si>
  <si>
    <t xml:space="preserve"> 1:10000 WB</t>
  </si>
  <si>
    <t>RRID:AB_772207</t>
  </si>
  <si>
    <t>GE Healthcare UK LTD</t>
  </si>
  <si>
    <t xml:space="preserve">Donkey anti-rabbit IgG </t>
  </si>
  <si>
    <t>GE Healthcare, UK</t>
  </si>
  <si>
    <t>GE Healthcare, UK, na934v</t>
  </si>
  <si>
    <t>Donkey, polyclonal</t>
  </si>
  <si>
    <t>1:5000 for immunoblotting</t>
  </si>
  <si>
    <t>Anti-Rabbit IgG (Donkey)</t>
  </si>
  <si>
    <t>GE Healthcare: NA934V</t>
  </si>
  <si>
    <t>a.a. 61-426</t>
  </si>
  <si>
    <t>GeneTex #GTX100619</t>
  </si>
  <si>
    <t>GeneTex Cat# GTX100619, RRID:AB_1952557</t>
  </si>
  <si>
    <t xml:space="preserve"> 1:500 IF-P</t>
  </si>
  <si>
    <t>RRID:AB_1952557</t>
  </si>
  <si>
    <t>KRT</t>
  </si>
  <si>
    <t>Cytokeratin isolated from bovine muzzle epidermis</t>
  </si>
  <si>
    <t>Cytokeratin wide spectrum antibody</t>
  </si>
  <si>
    <t>GeneTex #GTX29377</t>
  </si>
  <si>
    <t>GeneTex Cat# GTX29377, RRID:AB_385858</t>
  </si>
  <si>
    <t>RRID:AB_385858</t>
  </si>
  <si>
    <t>Pyruvate Dehydrogenase E3</t>
  </si>
  <si>
    <t>Genetex GTX101245</t>
  </si>
  <si>
    <t>GeneTex Cat# GTX101245, RRID:AB_1240715; GeneTex Cat# GTX101245S, RRID:AB_10722042</t>
  </si>
  <si>
    <t>RRID:AB_1240715</t>
  </si>
  <si>
    <t>Pyruvate Dehydrogenase E1alpha</t>
  </si>
  <si>
    <t>Genetex GTX104015</t>
  </si>
  <si>
    <t>GeneTex Cat# GTX104015, RRID:AB_1951155</t>
  </si>
  <si>
    <t>RRID:AB_1951155</t>
  </si>
  <si>
    <t>pyruvate Dehydrogenase E1beta</t>
  </si>
  <si>
    <t>Genetex GTX104040</t>
  </si>
  <si>
    <t>GeneTex Cat# GTX104040, RRID:AB_11170089</t>
  </si>
  <si>
    <t>RRID:AB_11170089</t>
  </si>
  <si>
    <t>PDHX</t>
  </si>
  <si>
    <t>Genetex GTX106352</t>
  </si>
  <si>
    <t>GeneTex Cat# GTX106352, RRID:AB_1241230</t>
  </si>
  <si>
    <t>RRID:AB_1241230</t>
  </si>
  <si>
    <t>Pyruvate Dehydrogenase E2</t>
  </si>
  <si>
    <t>Genetex GTX109766</t>
  </si>
  <si>
    <t>GeneTex Cat# GTX109766, RRID:AB_11176932</t>
  </si>
  <si>
    <t>RRID:AB_11176932</t>
  </si>
  <si>
    <t>Genetex GTX110613</t>
  </si>
  <si>
    <t>GeneTex Cat# GTX110613, RRID:AB_10617128</t>
  </si>
  <si>
    <t>RRID:AB_10617128</t>
  </si>
  <si>
    <t>phospho-epidermal growth factor receptor</t>
  </si>
  <si>
    <t>GeneTex, gtx100448</t>
  </si>
  <si>
    <t>GeneTex Cat# GTX100448, RRID:AB_1950176</t>
  </si>
  <si>
    <t>RRID:AB_1950176</t>
  </si>
  <si>
    <t>GeneTex, gtx100619</t>
  </si>
  <si>
    <t>Cytokeratin</t>
  </si>
  <si>
    <t>GeneTex, gtx29377</t>
  </si>
  <si>
    <t>Parvalbumin</t>
  </si>
  <si>
    <t>Parvalbumin Antibody, pAb, Rabbit</t>
  </si>
  <si>
    <t>GenScript (A01439)</t>
  </si>
  <si>
    <t>GenScript Cat# A01439-200 ug, RRID:AB_1720922</t>
  </si>
  <si>
    <t>1:1000 (Western Blot)</t>
  </si>
  <si>
    <t>RRID:AB_1720922</t>
  </si>
  <si>
    <t>beta2-adrenergic receptor</t>
  </si>
  <si>
    <t>beta2AR</t>
  </si>
  <si>
    <t>Gentex</t>
  </si>
  <si>
    <t>1:0.5K</t>
  </si>
  <si>
    <t>human corticosteroid-binding globulin (CBG)</t>
  </si>
  <si>
    <t>Anti-Human CBG serum (#2)</t>
  </si>
  <si>
    <t>Geoffrey L. Hammond</t>
  </si>
  <si>
    <t>1/5,000</t>
  </si>
  <si>
    <t>Endocrinology 2014 155:2900-2908</t>
  </si>
  <si>
    <t>10.1210/en.2014-1055</t>
  </si>
  <si>
    <t>Inhibin alpha subunit</t>
  </si>
  <si>
    <t>inhibin alpha subunit</t>
  </si>
  <si>
    <t>gift from A/Prof David Robertson, Prince Henry's Institute, Clayton, Victoria, Australia</t>
  </si>
  <si>
    <t>13.5 ug/ml</t>
  </si>
  <si>
    <t>YNWNSFGLRY(AA 43-52)</t>
  </si>
  <si>
    <t>Kisspeptin Antibody</t>
  </si>
  <si>
    <t>gift from Alain Caraty, catalog# 564</t>
  </si>
  <si>
    <t>Franceschini et al., 2006 Cat# 564, RRID:AB_2314708</t>
  </si>
  <si>
    <t>RRID:AB_2314708</t>
  </si>
  <si>
    <t>Somatostatin (human, rat, mouse)</t>
  </si>
  <si>
    <t>Cys-Ser-Thr-Phe-Thr</t>
  </si>
  <si>
    <t>L2044</t>
  </si>
  <si>
    <t>Gift from Dr Rougeau (non-commercial)</t>
  </si>
  <si>
    <t>Growth hormone-releasing hormone (mouse)</t>
  </si>
  <si>
    <t xml:space="preserve"> [Cys17]-mouse GHRF(17-42) </t>
  </si>
  <si>
    <t>Gift from Dr Thordarson  (non-commercial)</t>
  </si>
  <si>
    <t>1:16000</t>
  </si>
  <si>
    <t>mouse kp10</t>
  </si>
  <si>
    <t>Gift from Dr. Alain Caraty</t>
  </si>
  <si>
    <t>rT3</t>
  </si>
  <si>
    <t>rT3 Ab</t>
  </si>
  <si>
    <t>Gift from Dr. L. Braverman</t>
  </si>
  <si>
    <t>rabbit circa 1975</t>
  </si>
  <si>
    <t>1:8,000</t>
  </si>
  <si>
    <t>oxytocin</t>
  </si>
  <si>
    <t>THF-3</t>
  </si>
  <si>
    <t>Gift from Dr. T. Higuchi</t>
  </si>
  <si>
    <t>diluted 1:1,125,000</t>
  </si>
  <si>
    <t>Endocrinology 2014 155: 2996-3004</t>
  </si>
  <si>
    <t>10.1210/en.2013-1411</t>
  </si>
  <si>
    <t>PrRP</t>
  </si>
  <si>
    <t>P2L-1T</t>
  </si>
  <si>
    <t>Gift fromTakeda Pharmaceutical Co.</t>
  </si>
  <si>
    <t>5 mg/ml</t>
  </si>
  <si>
    <t>androstenedione  (steroid target)</t>
  </si>
  <si>
    <t>IR637</t>
  </si>
  <si>
    <t>GS Pope</t>
  </si>
  <si>
    <t>1/10,000</t>
  </si>
  <si>
    <t>Endocrinology 2013 154: 1897-1906</t>
  </si>
  <si>
    <t>10.1210/en.2012-2232</t>
  </si>
  <si>
    <t>progesterone  (steroid target)</t>
  </si>
  <si>
    <t>711/12</t>
  </si>
  <si>
    <t>VDR</t>
  </si>
  <si>
    <t>9A7</t>
  </si>
  <si>
    <t>GTX72715, GeneTex, Irvine, CA</t>
  </si>
  <si>
    <t>GeneTex Cat# GTX72715, RRID:AB_373903</t>
  </si>
  <si>
    <t>RRID:AB_373903</t>
  </si>
  <si>
    <t>GLUT1</t>
  </si>
  <si>
    <t>H. Al-Hasani, PhD</t>
  </si>
  <si>
    <t>TBC1D1</t>
  </si>
  <si>
    <t>Oxytocin specific neurophysin</t>
  </si>
  <si>
    <t>PS38</t>
  </si>
  <si>
    <t>H. Gainer, NIH/NINDS</t>
  </si>
  <si>
    <t>Endocrinology 2013 154: 2457-2467</t>
  </si>
  <si>
    <t>10.1210/en.2013-1049</t>
  </si>
  <si>
    <t>FoxO6</t>
  </si>
  <si>
    <t>Anti-FoxO6</t>
  </si>
  <si>
    <t xml:space="preserve">H. Henry Dong lab </t>
  </si>
  <si>
    <t>MTP</t>
  </si>
  <si>
    <t>Anti-MTP</t>
  </si>
  <si>
    <t>mPC1/3</t>
  </si>
  <si>
    <t>84-100 mouse PC1/3</t>
  </si>
  <si>
    <t>2B5</t>
  </si>
  <si>
    <t>Home made</t>
  </si>
  <si>
    <t>mPC2 mature N-terminal</t>
  </si>
  <si>
    <t>LS7</t>
  </si>
  <si>
    <t>mPC2 prodomain</t>
  </si>
  <si>
    <t>His-58 to Asp-80 mouse PC2</t>
  </si>
  <si>
    <t>LS26</t>
  </si>
  <si>
    <t>Crtc2</t>
  </si>
  <si>
    <t>anti-Crtc2</t>
  </si>
  <si>
    <t>homemade</t>
  </si>
  <si>
    <t>Endocrinology 2013 154: 2308-2317</t>
  </si>
  <si>
    <t>10.1210/en.2012-2088</t>
  </si>
  <si>
    <t>Crtc2 P-171</t>
  </si>
  <si>
    <t>anti-P171</t>
  </si>
  <si>
    <t>Crtc2 P275</t>
  </si>
  <si>
    <t>anti-P275</t>
  </si>
  <si>
    <t>H+-ATPase</t>
  </si>
  <si>
    <t>AEMPADSGYPAYLGARLA</t>
  </si>
  <si>
    <t>ant-H+-ATPase antibody</t>
  </si>
  <si>
    <t>1:100(ICC): 1:1000 (WB)</t>
  </si>
  <si>
    <t>Rat C-peptide</t>
  </si>
  <si>
    <t>EVEDPQVPQLELGGGPEAGDLQTLALEVARQ (C-peptide I): EVEDPQVAQLELGGGPGAGDLQTLALEVARQ (C-peptide II)</t>
  </si>
  <si>
    <t>CC34</t>
  </si>
  <si>
    <t>Hytest (Finland), 2I3</t>
  </si>
  <si>
    <t>7000 µg/L</t>
  </si>
  <si>
    <t>Endocrinology 2013 154: 1934-1939</t>
  </si>
  <si>
    <t>10.1210/en.2012-2167</t>
  </si>
  <si>
    <t>CC-11</t>
  </si>
  <si>
    <t>450 µg/L</t>
  </si>
  <si>
    <t>HSD3B</t>
  </si>
  <si>
    <t>Recombinant human type II 3ß-HSD</t>
  </si>
  <si>
    <t>R1484</t>
  </si>
  <si>
    <t>Ian Mason, University of Edinburgh</t>
  </si>
  <si>
    <t>IH: 1:1000</t>
  </si>
  <si>
    <t>WB: 1:3500</t>
  </si>
  <si>
    <t>anti-ACTH</t>
  </si>
  <si>
    <t>IgG Co., IgG-ACTH-1</t>
  </si>
  <si>
    <t>diluted as recommended by the manufacturer</t>
  </si>
  <si>
    <t>G Protein-Coupled Receptor LGR8</t>
  </si>
  <si>
    <t>RXFP2(LGR8) antibody</t>
  </si>
  <si>
    <t>IMGENEX, Cat.No. IMG-71804</t>
  </si>
  <si>
    <t>IMGENEX Cat# IMG-71804, RRID:AB_613314</t>
  </si>
  <si>
    <t>Endocrinology 2014 155: 156-167</t>
  </si>
  <si>
    <t>10.1210/en.2013-1491</t>
  </si>
  <si>
    <t>RRID:AB_613314</t>
  </si>
  <si>
    <t>vasopressin</t>
  </si>
  <si>
    <t>vasopressin antibody</t>
  </si>
  <si>
    <t>Immunostar 20069</t>
  </si>
  <si>
    <t>ImmunoStar Cat# 20069, RRID:AB_572219</t>
  </si>
  <si>
    <t>1:12,000</t>
  </si>
  <si>
    <t>Endocrinology 2014 155: 3867-3881</t>
  </si>
  <si>
    <t>10.1210/en.2014-1379</t>
  </si>
  <si>
    <t>RRID:AB_572219</t>
  </si>
  <si>
    <t>SP-1 Chromogranin A</t>
  </si>
  <si>
    <t>SP-1 Chromogranin A (Bovine) Antibody</t>
  </si>
  <si>
    <t>ImmunoStar, catalog # 20085</t>
  </si>
  <si>
    <t>ImmunoStar Cat# 20085, RRID:AB_572227</t>
  </si>
  <si>
    <t>RRID:AB_572227</t>
  </si>
  <si>
    <t>PTHrP</t>
  </si>
  <si>
    <t>PTHrP1-34</t>
  </si>
  <si>
    <t>M45</t>
  </si>
  <si>
    <t>In house</t>
  </si>
  <si>
    <t>100 μg/48 h</t>
  </si>
  <si>
    <t>Endocrinology 2014 155: 3739-3749</t>
  </si>
  <si>
    <t>10.1210/en.2013-1803</t>
  </si>
  <si>
    <t>Selenoprotein T</t>
  </si>
  <si>
    <t>WSKLESGHLPSMQ</t>
  </si>
  <si>
    <t xml:space="preserve"> Rabbit polyclonal SelT </t>
  </si>
  <si>
    <t>INSERM U982</t>
  </si>
  <si>
    <t>Cy3 conjugated IgG</t>
  </si>
  <si>
    <t>Invitrogen</t>
  </si>
  <si>
    <t>mouse/chicken IgG</t>
  </si>
  <si>
    <t>Alexa Fluor® 488 Conjugate IgG</t>
  </si>
  <si>
    <t>Thermo Fisher Scientific Cat# A-11039, RRID:AB_2534096</t>
  </si>
  <si>
    <t>RRID:AB_2534096</t>
  </si>
  <si>
    <t>Alexa Fluor® 594 Conjugate IgG</t>
  </si>
  <si>
    <t>Alexa Fluor® 647 Conjugate IgG</t>
  </si>
  <si>
    <t>Alexa Fluor 568 rabbit IgG</t>
  </si>
  <si>
    <t>anti-rabbit</t>
  </si>
  <si>
    <t xml:space="preserve">anti-goat IgG-Alexa Fluoro 488 </t>
  </si>
  <si>
    <t>donkey</t>
  </si>
  <si>
    <t xml:space="preserve">anti-rabbit IgG-Alexa Fluoro 555 </t>
  </si>
  <si>
    <t>Alexa 633</t>
  </si>
  <si>
    <t>goat, polyclonal</t>
  </si>
  <si>
    <t>Alexa 488</t>
  </si>
  <si>
    <t>hPTTG</t>
  </si>
  <si>
    <t>Rabbit anti-PTTG-1</t>
  </si>
  <si>
    <t>Invitrogen - 341500</t>
  </si>
  <si>
    <t>Thermo Fisher Scientific Cat# 34-1500, RRID:AB_2533156</t>
  </si>
  <si>
    <t>2 μg/ml</t>
  </si>
  <si>
    <t>RRID:AB_2533156</t>
  </si>
  <si>
    <t>Full-length IgG heavy chain, light chain</t>
  </si>
  <si>
    <t>Alexa Fluor® 488 Goat Anti-Rabbit IgG (H+L) Antibody</t>
  </si>
  <si>
    <t>Invitrogen A11008</t>
  </si>
  <si>
    <t>Alexa Fluor 568</t>
  </si>
  <si>
    <t>Invitrogen A11011</t>
  </si>
  <si>
    <t>Thermo Fisher Scientific Cat# A-11011, RRID:AB_2534078 OR Thermo Fisher Scientific Cat# A11011, RRID:AB_10584650</t>
  </si>
  <si>
    <t>IF 1:1200</t>
  </si>
  <si>
    <t>RRID:AB_2534078</t>
  </si>
  <si>
    <t>Alexa Fluor 488</t>
  </si>
  <si>
    <t>Invitrogen A11029</t>
  </si>
  <si>
    <t>Thermo Fisher Scientific Cat# A-11029, RRID:AB_2534088</t>
  </si>
  <si>
    <t>IF 1:250</t>
  </si>
  <si>
    <t>RRID:AB_2534088</t>
  </si>
  <si>
    <t>Donkey anti-goat Alexa Fluor 488</t>
  </si>
  <si>
    <t>Invitrogen A11055</t>
  </si>
  <si>
    <t>Thermo Fisher Scientific Cat# A-11055, RRID:AB_2534102</t>
  </si>
  <si>
    <t>Endocrinology 2013 154: 4627-4639</t>
  </si>
  <si>
    <t>10.1210/en.2013-1483</t>
  </si>
  <si>
    <t>RRID:AB_2534102</t>
  </si>
  <si>
    <t>Alexa Fluor® 488 Donkey Anti-Goat IgG (H+L) Antibody</t>
  </si>
  <si>
    <t>Alexa Fluor 555</t>
  </si>
  <si>
    <t>Invitrogen A201432</t>
  </si>
  <si>
    <t>IF 1:1000</t>
  </si>
  <si>
    <t>Goat anti-mouse, Alexa-680</t>
  </si>
  <si>
    <t>Invitrogen A21058</t>
  </si>
  <si>
    <t>Thermo Fisher Scientific Cat# A-21058, RRID:AB_2535724</t>
  </si>
  <si>
    <t>RRID:AB_2535724</t>
  </si>
  <si>
    <t>Goat anti-rabbit, Alexa-680</t>
  </si>
  <si>
    <t>Invitrogen A21076</t>
  </si>
  <si>
    <t>Thermo Fisher Scientific Cat# A-21076, RRID:AB_2535736</t>
  </si>
  <si>
    <t>RRID:AB_2535736</t>
  </si>
  <si>
    <t>ALEXAFLUOR488</t>
  </si>
  <si>
    <t>INVITROGEN A21141</t>
  </si>
  <si>
    <t>Thermo Fisher Scientific Cat# A-21141, RRID:AB_2535778</t>
  </si>
  <si>
    <t xml:space="preserve"> 1: 200</t>
  </si>
  <si>
    <t>RRID:AB_2535778</t>
  </si>
  <si>
    <t>Goat anti-mouse, Alexa-647</t>
  </si>
  <si>
    <t>Invitrogen A21235</t>
  </si>
  <si>
    <t>Thermo Fisher Scientific Cat# A-21235, RRID:AB_2535804</t>
  </si>
  <si>
    <t>5 μg/mL</t>
  </si>
  <si>
    <t>RRID:AB_2535804</t>
  </si>
  <si>
    <t>ALEXAFLUOR647</t>
  </si>
  <si>
    <t>INVITROGEN A21245</t>
  </si>
  <si>
    <t>Thermo Fisher Scientific Cat# A-21245, RRID:AB_2535813</t>
  </si>
  <si>
    <t>RRID:AB_2535813</t>
  </si>
  <si>
    <t>eYFP</t>
  </si>
  <si>
    <t>InVitrogen A6455</t>
  </si>
  <si>
    <t>Thermo Fisher Scientific Cat# A-6455, RRID:AB_2536208</t>
  </si>
  <si>
    <t>1:80,000</t>
  </si>
  <si>
    <t>Endocrinology 2014 155:2436-2444</t>
  </si>
  <si>
    <t>10.1210/en.2013-2125</t>
  </si>
  <si>
    <t>RRID:AB_2536208</t>
  </si>
  <si>
    <t>alpha-tubulin</t>
  </si>
  <si>
    <t>anti- alpha tubulin</t>
  </si>
  <si>
    <t>Invitrogen Cat# 32-2500</t>
  </si>
  <si>
    <t>Thermo Fisher Scientific Cat# 32-2500, RRID:AB_2533071</t>
  </si>
  <si>
    <t>RRID:AB_2533071</t>
  </si>
  <si>
    <t>p45</t>
  </si>
  <si>
    <t>anti-human p45/Skp2</t>
  </si>
  <si>
    <t>Invitrogen Clone 8D9</t>
  </si>
  <si>
    <t>Thermo Fisher Scientific Cat# 32-3300, RRID:AB_2533074</t>
  </si>
  <si>
    <t>RRID:AB_2533074</t>
  </si>
  <si>
    <t>MAP5</t>
  </si>
  <si>
    <t>Invitrogen M4528</t>
  </si>
  <si>
    <t>Ser473-Akt</t>
  </si>
  <si>
    <t>Invitrogen, #44621G</t>
  </si>
  <si>
    <t>Thermo Fisher Scientific Cat# 44-621G, RRID:AB_2533699</t>
  </si>
  <si>
    <t>RRID:AB_2533699</t>
  </si>
  <si>
    <t>Clone ZBU-30</t>
  </si>
  <si>
    <t>Invitrogen, 03-3900</t>
  </si>
  <si>
    <t>Thermo Fisher Scientific Cat# 03-3900, RRID:AB_2532917</t>
  </si>
  <si>
    <t>Endocrinology 2013 154: 3900-3913</t>
  </si>
  <si>
    <t>10.1210/en.2012-2179</t>
  </si>
  <si>
    <t>RRID:AB_2532917</t>
  </si>
  <si>
    <t>Human Synaptophysin</t>
  </si>
  <si>
    <t>anti-synaptophysin</t>
  </si>
  <si>
    <t>Invitrogen, 18-0130</t>
  </si>
  <si>
    <t>Thermo Fisher Scientific Cat# 180130, RRID:AB_10836766</t>
  </si>
  <si>
    <t>RRID:AB_10836766</t>
  </si>
  <si>
    <t>Intracellular domain of chicken N-cadherin</t>
  </si>
  <si>
    <t>Invitrogen, 33-3900</t>
  </si>
  <si>
    <t>Thermo Fisher Scientific Cat# 33-3900, RRID:AB_2313779</t>
  </si>
  <si>
    <t>1:100 IF</t>
  </si>
  <si>
    <t>RRID:AB_2313779</t>
  </si>
  <si>
    <t>1:200 IB: 1:200 IP: 1:100 IF</t>
  </si>
  <si>
    <t>ZO-1</t>
  </si>
  <si>
    <t>N-terminal 334-634 AAs</t>
  </si>
  <si>
    <t>ZO-1-FITC conjugated</t>
  </si>
  <si>
    <t>Invitrogen, 33-9111</t>
  </si>
  <si>
    <t>Thermo Fisher Scientific Cat# 33-9111, RRID:AB_2533148</t>
  </si>
  <si>
    <t>RRID:AB_2533148</t>
  </si>
  <si>
    <t>JAM-A</t>
  </si>
  <si>
    <t>Synthetic peptide from C-terminus</t>
  </si>
  <si>
    <t>Invitrogen, 36-1700</t>
  </si>
  <si>
    <t>Thermo Fisher Scientific Cat# 36-1700, RRID:AB_2533241</t>
  </si>
  <si>
    <t>1:250 IB</t>
  </si>
  <si>
    <t>RRID:AB_2533241</t>
  </si>
  <si>
    <t>NDRG1</t>
  </si>
  <si>
    <t>CAP43 Rabbit Polyclonal Antibody</t>
  </si>
  <si>
    <t>Invitrogen, 42-6200</t>
  </si>
  <si>
    <t>Thermo Fisher Scientific Cat# 42-6200, RRID:AB_2533532</t>
  </si>
  <si>
    <t>0.25 μg/mL</t>
  </si>
  <si>
    <t>Endocrinology 2014 155: 1099-1106</t>
  </si>
  <si>
    <t>10.1210/en.2013-1425</t>
  </si>
  <si>
    <t>RRID:AB_2533532</t>
  </si>
  <si>
    <t>IRS-1 [pY612]</t>
  </si>
  <si>
    <t>Anti-IRS1 [pY612] Polyclonal Antibody</t>
  </si>
  <si>
    <t>Invitrogen, 44-816G</t>
  </si>
  <si>
    <t>Thermo Fisher Scientific Cat# 44-816G, RRID:AB_2533768</t>
  </si>
  <si>
    <t>RRID:AB_2533768</t>
  </si>
  <si>
    <t>p-FAK-Tyr407</t>
  </si>
  <si>
    <t>Synthetic phosphopeptide containing Try407</t>
  </si>
  <si>
    <t>Invitrogen, 44650G</t>
  </si>
  <si>
    <t>Thermo Fisher Scientific Cat# 44-650G, RRID:AB_2533708</t>
  </si>
  <si>
    <t>1:250 IB: 1:100 IF</t>
  </si>
  <si>
    <t>RRID:AB_2533708</t>
  </si>
  <si>
    <t>N-terminal 463-1109 AAs</t>
  </si>
  <si>
    <t>Invitrogen, 61-7300</t>
  </si>
  <si>
    <t>Thermo Fisher Scientific Cat# 61-7300, RRID:AB_2533938</t>
  </si>
  <si>
    <t>1:200 IB</t>
  </si>
  <si>
    <t>RRID:AB_2533938</t>
  </si>
  <si>
    <t>1:300 IB: 1:300 IP: 1:100 IF</t>
  </si>
  <si>
    <t>Occludin</t>
  </si>
  <si>
    <t>150 AAs from the C-terminus</t>
  </si>
  <si>
    <t>Invitrogen, 71-1500</t>
  </si>
  <si>
    <t>Thermo Fisher Scientific Cat# 71-1500, RRID:AB_2533977</t>
  </si>
  <si>
    <t>1:250 IB: 1:200 IF</t>
  </si>
  <si>
    <t>RRID:AB_2533977</t>
  </si>
  <si>
    <t>ß-catenin</t>
  </si>
  <si>
    <t>15-AA synthetic pepdide from the C-terminus</t>
  </si>
  <si>
    <t>Invitrogen, 71-2700</t>
  </si>
  <si>
    <t>Thermo Fisher Scientific Cat# 71-2700, RRID:AB_2533982</t>
  </si>
  <si>
    <t>RRID:AB_2533982</t>
  </si>
  <si>
    <t>rabbit-anti-goat IgG HRP</t>
  </si>
  <si>
    <t>Invitrogen, 81-1620</t>
  </si>
  <si>
    <t>Thermo Fisher Scientific Cat# 81-1620, RRID:AB_2534006</t>
  </si>
  <si>
    <t>1 in 20 000</t>
  </si>
  <si>
    <t>RRID:AB_2534006</t>
  </si>
  <si>
    <t>anti-mouse IgG-Alexa Fluor 594 conjugated</t>
  </si>
  <si>
    <t xml:space="preserve">Invitrogen, A-11005 </t>
  </si>
  <si>
    <t>alexa 488 goat-anti-rabbit IgG</t>
  </si>
  <si>
    <t>Invitrogen, A-11034</t>
  </si>
  <si>
    <t>Thermo Fisher Scientific Cat# A-11034, RRID:AB_2576217</t>
  </si>
  <si>
    <t>RRID:AB_2576217</t>
  </si>
  <si>
    <t>AlexaFluor 594</t>
  </si>
  <si>
    <t>Invitrogen, A11012</t>
  </si>
  <si>
    <t>Thermo Fisher Scientific Cat# A11012, RRID:AB_10562717</t>
  </si>
  <si>
    <t>goat anti-rabbit</t>
  </si>
  <si>
    <t>RRID:AB_10562717</t>
  </si>
  <si>
    <t>AlexaFluor 594 Goat anti-rabbit Secondary</t>
  </si>
  <si>
    <t>AlexaFluor®  594 Goat anti-Rabbit IgG (H+L)</t>
  </si>
  <si>
    <t>Thermo Fisher Scientific Cat# A-11012, RRID:AB_2534079</t>
  </si>
  <si>
    <t>4 ug/ml</t>
  </si>
  <si>
    <t>RRID:AB_2534079</t>
  </si>
  <si>
    <t>Mouse IgG-Alexa Fluor 488</t>
  </si>
  <si>
    <t>Whole IgG</t>
  </si>
  <si>
    <t>Goat Anti-Mouse IgG-Alexa Fluor 488</t>
  </si>
  <si>
    <t>Invitrogen, A11029</t>
  </si>
  <si>
    <t>1:250 IF</t>
  </si>
  <si>
    <t>Rabbit IgG-Alexa Fluor 488</t>
  </si>
  <si>
    <t>Goat anti-Rabbit IgG-Alexa Fluor 488</t>
  </si>
  <si>
    <t>Invitrogen, A11034</t>
  </si>
  <si>
    <t>AF 594</t>
  </si>
  <si>
    <t>Alexafluor 594 Goat anti-Guniea Pig IgG</t>
  </si>
  <si>
    <t>Invitrogen, A11076</t>
  </si>
  <si>
    <t>Molecular Probes Cat# A11076, RRID:AB_2307360</t>
  </si>
  <si>
    <t>RRID:AB_2307360</t>
  </si>
  <si>
    <t>Alexa Fluor 680 secondary goat-anti-rabbit antibody</t>
  </si>
  <si>
    <t xml:space="preserve">Alexa Fluor 680 secondary goat-anti-rabbit antibody </t>
  </si>
  <si>
    <t>Invitrogen, A21076</t>
  </si>
  <si>
    <t>Molecular Probes Cat# A21076, RRID:AB_141386</t>
  </si>
  <si>
    <t>1 / 2000</t>
  </si>
  <si>
    <t>RRID:AB_141386</t>
  </si>
  <si>
    <t>AlexaFluor488</t>
  </si>
  <si>
    <t>Invitrogen, A21200</t>
  </si>
  <si>
    <t>Molecular Probes Cat# A21200, RRID:AB_141606</t>
  </si>
  <si>
    <t>chicken anti-mouse</t>
  </si>
  <si>
    <t>RRID:AB_141606</t>
  </si>
  <si>
    <t>AlexaFluor 488 chicken anti-mouse Secondary</t>
  </si>
  <si>
    <t>AlexaFluor® 488 Chicken anti-mouse IgG (H+L)</t>
  </si>
  <si>
    <t>AF488</t>
  </si>
  <si>
    <t>Alexafluor 488 donkey anti-rabbit IgG</t>
  </si>
  <si>
    <t>Invitrogen, A21206</t>
  </si>
  <si>
    <t>AF594</t>
  </si>
  <si>
    <t>Alexafluor 594 donkey anti-rabbit IgG</t>
  </si>
  <si>
    <t>Invitrogen, A21207</t>
  </si>
  <si>
    <t>Molecular Probes Cat# A21207, RRID:AB_141637</t>
  </si>
  <si>
    <t>RRID:AB_141637</t>
  </si>
  <si>
    <t>Mouse IgG-Alexa Fluor 555</t>
  </si>
  <si>
    <t>Goat Anti-Mouse IgG-Alexa Fluor 555</t>
  </si>
  <si>
    <t>Invitrogen, A21424</t>
  </si>
  <si>
    <t>Molecular Probes Cat# A21424, RRID:AB_141780</t>
  </si>
  <si>
    <t>RRID:AB_141780</t>
  </si>
  <si>
    <t>Rabbit IgG-Alexa Fluor 555</t>
  </si>
  <si>
    <t>Goat anti-Rabbit IgG-Alexa Fluor 555</t>
  </si>
  <si>
    <t>Invitrogen, A21429</t>
  </si>
  <si>
    <t>Molecular Probes Cat# A21429, RRID:AB_141761</t>
  </si>
  <si>
    <t>RRID:AB_141761</t>
  </si>
  <si>
    <t>P53</t>
  </si>
  <si>
    <t>Invitrogen, AH00112</t>
  </si>
  <si>
    <t>1:100~1:200</t>
  </si>
  <si>
    <t>Acetylcholine Receptor</t>
  </si>
  <si>
    <t>alexa 555 alpha bungarotoxin</t>
  </si>
  <si>
    <t>Invitrogen, B35451</t>
  </si>
  <si>
    <t>Thermo Fisher Scientific Cat# B35451, RRID:AB_2617152</t>
  </si>
  <si>
    <t>Snake (Bungarus multicinctus venom)</t>
  </si>
  <si>
    <t>RRID:AB_2617152</t>
  </si>
  <si>
    <t>goat IgG-F(abʹ′)2 (in ICC)</t>
  </si>
  <si>
    <t>α-goat IgG-F(abʹ′)2-Alexa Fluor® 488</t>
  </si>
  <si>
    <t>Invitrogen, Carlsbad, CA, #A-11080</t>
  </si>
  <si>
    <t>Thermo Fisher Scientific Cat# A-11080, RRID:AB_2534124</t>
  </si>
  <si>
    <t>10μg/ml</t>
  </si>
  <si>
    <t>RRID:AB_2534124</t>
  </si>
  <si>
    <t>rabbit IgG (in ICC)</t>
  </si>
  <si>
    <t>α-rabbit IgG-Alexa Fluor® 594</t>
  </si>
  <si>
    <t>Invitrogen, Carlsbad, CA, #A-21207</t>
  </si>
  <si>
    <t>Molecular Probes Cat# A21207, RRID:AB_14163</t>
  </si>
  <si>
    <t>RRID:AB_14163</t>
  </si>
  <si>
    <t>Chicken</t>
  </si>
  <si>
    <t>AlexaFluor 488</t>
  </si>
  <si>
    <t>Invitrogen, catalog # A-11039</t>
  </si>
  <si>
    <t>Molecular Probes Cat# A11039, RRID:AB_142924</t>
  </si>
  <si>
    <t>RRID:AB_142924</t>
  </si>
  <si>
    <t>Alexa Fluor® 488 Conjugate IgG, A21206</t>
  </si>
  <si>
    <t>Invitrogen, Life technologies, Saint-Aubin, France</t>
  </si>
  <si>
    <t>Alexa Fluor® 594 Conjugate IgG, A11005</t>
  </si>
  <si>
    <t>Molecular Probes Cat# A11005, RRID:AB_141372</t>
  </si>
  <si>
    <t>RRID:AB_141372</t>
  </si>
  <si>
    <t>Alexa Fluor® 488 Conjugate IgG, A11070</t>
  </si>
  <si>
    <t>Molecular Probes Cat# A11070, RRID:AB_142134</t>
  </si>
  <si>
    <t>RRID:AB_142134</t>
  </si>
  <si>
    <t>Alexa Fluor® 594 Conjugate IgG, A11058</t>
  </si>
  <si>
    <t>Molecular Probes Cat# A11058, RRID:AB_142540</t>
  </si>
  <si>
    <t>RRID:AB_142540</t>
  </si>
  <si>
    <t>α-Tubulin</t>
  </si>
  <si>
    <t>Amino acids 65-97 of the N-terminal structural domain</t>
  </si>
  <si>
    <t>Bovine Alpha-Tubulin</t>
  </si>
  <si>
    <t>Invitrogen, Paisley, UK
# A11126</t>
  </si>
  <si>
    <t>Molecular Probes Cat# A11126, RRID:AB_221538</t>
  </si>
  <si>
    <t>Mouse monoclonal IgG1  Clone: 236-10501</t>
  </si>
  <si>
    <t>RRID:AB_221538</t>
  </si>
  <si>
    <t xml:space="preserve">Alexa fluor 488 anti-rabbit IgG </t>
  </si>
  <si>
    <t>Invitrogen, San Diego, CA, USA</t>
  </si>
  <si>
    <t>Thermo Fisher Scientific Cat# A-21206, RRID:AB_2535792</t>
  </si>
  <si>
    <t>RRID:AB_2535792</t>
  </si>
  <si>
    <t>Streptavidin IgG</t>
  </si>
  <si>
    <t xml:space="preserve">Streptavidin Alexa fluor 488 IgG </t>
  </si>
  <si>
    <t>Alexa488-conjugated 
goat antibody</t>
  </si>
  <si>
    <t>Invitrogen, USA</t>
  </si>
  <si>
    <t>Thermo Fisher Scientific Cat# R37116, RRID:AB_2556544</t>
  </si>
  <si>
    <t>goat:
polyclonal</t>
  </si>
  <si>
    <t>Endocrinology 2013 154: 4305-4315</t>
  </si>
  <si>
    <t>10.1210/en.2012-2206</t>
  </si>
  <si>
    <t>RRID:AB_2556544</t>
  </si>
  <si>
    <t>ZO-1 (zona occludens 1)</t>
  </si>
  <si>
    <t>residues 334-634</t>
  </si>
  <si>
    <t>ZO-1 antibody</t>
  </si>
  <si>
    <t>Invitrogen: 339100</t>
  </si>
  <si>
    <t>Thermo Fisher Scientific Cat# 33-9100, RRID:AB_2533147</t>
  </si>
  <si>
    <t>RRID:AB_2533147</t>
  </si>
  <si>
    <t>Rat Ab</t>
  </si>
  <si>
    <t>anti-rat Ab</t>
  </si>
  <si>
    <t xml:space="preserve">Invitrogen: A-11006 </t>
  </si>
  <si>
    <t>Thermo Fisher Scientific Cat# A-11006, RRID:AB_2534074</t>
  </si>
  <si>
    <t>RRID:AB_2534074</t>
  </si>
  <si>
    <t>Alexa Fluor 594 goat anti-rabbit IgG (H+L)</t>
  </si>
  <si>
    <t>invitrogen: A-11037</t>
  </si>
  <si>
    <t>Thermo Fisher Scientific Cat# A-11037, RRID:AB_2534095</t>
  </si>
  <si>
    <t>RRID:AB_2534095</t>
  </si>
  <si>
    <t>Goat Ab</t>
  </si>
  <si>
    <t>anti-goat Ab</t>
  </si>
  <si>
    <t>Invitrogen: A-21085</t>
  </si>
  <si>
    <t>Thermo Fisher Scientific Cat# A-21085, RRID:AB_2535742</t>
  </si>
  <si>
    <t>0.01, 0.05</t>
  </si>
  <si>
    <t>RRID:AB_2535742</t>
  </si>
  <si>
    <t>rabbit raised antibodies</t>
  </si>
  <si>
    <t>Alexa Fluor 568-conjugated anti-rabbit</t>
  </si>
  <si>
    <t>Invitrogen: A11011</t>
  </si>
  <si>
    <t>Thermo Fisher Scientific Cat# A-11011, RRID:AB_2534078</t>
  </si>
  <si>
    <t>1200x</t>
  </si>
  <si>
    <t>Alexa 488 Donkey Anti-Mouse IgG</t>
  </si>
  <si>
    <t>Invitrogen: Cat #A21202</t>
  </si>
  <si>
    <t>Thermo Fisher Scientific Cat# A-21202, RRID:AB_2535788</t>
  </si>
  <si>
    <t>raised in donkey: polyclonal</t>
  </si>
  <si>
    <t>RRID:AB_2535788</t>
  </si>
  <si>
    <t>Invitrogen: Cat. No. 33-1500</t>
  </si>
  <si>
    <t>Thermo Fisher Scientific Cat# 33-1500, RRID:AB_2533101</t>
  </si>
  <si>
    <t>RRID:AB_2533101</t>
  </si>
  <si>
    <t>N-Cadherin</t>
  </si>
  <si>
    <t>Invitrogen: Cat. No. 33-3900</t>
  </si>
  <si>
    <t>Invitrogen: Cat. No. 33-9100</t>
  </si>
  <si>
    <t>Claudin-11</t>
  </si>
  <si>
    <t>Claudin-11/OSP</t>
  </si>
  <si>
    <t>Invitrogen: Cat. No. 36-4500</t>
  </si>
  <si>
    <t>Thermo Fisher Scientific Cat# 36-4500, RRID:AB_2533259</t>
  </si>
  <si>
    <t>1:200 for IB: 1:100 for IF</t>
  </si>
  <si>
    <t>RRID:AB_2533259</t>
  </si>
  <si>
    <t>Invitrogen: Cat. No. 61-7300</t>
  </si>
  <si>
    <t>1:250 for IB: 1:100 for IF</t>
  </si>
  <si>
    <t>Invitrogen: Cat. No. 71-1500</t>
  </si>
  <si>
    <t>guinia pig IgG</t>
  </si>
  <si>
    <t>Streptavidin, Alexa FluorR 594 conjugate</t>
  </si>
  <si>
    <t>Invitrogen: S11227</t>
  </si>
  <si>
    <t>Thermo Fisher Scientific Cat# S-11227, RRID:AB_2313574</t>
  </si>
  <si>
    <t>RRID:AB_2313574</t>
  </si>
  <si>
    <t>goat raised antibodies</t>
  </si>
  <si>
    <t>Alexa Fluor 568-conjugated anti-goat</t>
  </si>
  <si>
    <t>Invitrogen:A11057</t>
  </si>
  <si>
    <t>Thermo Fisher Scientific Cat# A-11057, RRID:AB_2534104</t>
  </si>
  <si>
    <t>RRID:AB_2534104</t>
  </si>
  <si>
    <t>Texas Red</t>
  </si>
  <si>
    <t>Alexa Fluor® 594 F(ab')2 Fragment of Rabbit Anti-Goat IgG (H+L)</t>
  </si>
  <si>
    <t>Invitrogen/Life Technologies, #A-21223</t>
  </si>
  <si>
    <t>Thermo Fisher Scientific Cat# A-21223, RRID:AB_2535803</t>
  </si>
  <si>
    <t>rabbit (anti-goat fluorescent secondary)</t>
  </si>
  <si>
    <t>RRID:AB_2535803</t>
  </si>
  <si>
    <t>Alexa Fluor 647 moue IgG</t>
  </si>
  <si>
    <t>anti-mouse</t>
  </si>
  <si>
    <t>Invotrogen</t>
  </si>
  <si>
    <t>Thermo Fisher Scientific Cat# A28181, RRID:AB_2536165</t>
  </si>
  <si>
    <t>RRID:AB_2536165</t>
  </si>
  <si>
    <t>N-terminus of mouse PC1/3, aa. 84-100</t>
  </si>
  <si>
    <t>Iris Lindberg</t>
  </si>
  <si>
    <t>rabbit  polyclonal</t>
  </si>
  <si>
    <t>1:1000: 5 ul per IP</t>
  </si>
  <si>
    <t>J Wesley Pike</t>
  </si>
  <si>
    <t>Foxa1</t>
  </si>
  <si>
    <t xml:space="preserve">JA. Whitsett </t>
  </si>
  <si>
    <t xml:space="preserve">Foxa2 </t>
  </si>
  <si>
    <t>Cy3- conjugated donkey anti-goat IgG</t>
  </si>
  <si>
    <t>Jackson (705-165-003,lot 87377)</t>
  </si>
  <si>
    <t>Jackson ImmunoResearch Labs Cat# 705-165-003, RRID:AB_2340411</t>
  </si>
  <si>
    <t>(1:400)</t>
  </si>
  <si>
    <t>RRID:AB_2340411</t>
  </si>
  <si>
    <t>FITC-conjugated donkey anti-rabbit IgG</t>
  </si>
  <si>
    <t>Jackson (711-095-152,lot 88469)</t>
  </si>
  <si>
    <t>Jackson ImmunoResearch Labs Cat# 711-095-152, RRID:AB_2340596</t>
  </si>
  <si>
    <t>(1:50)</t>
  </si>
  <si>
    <t>RRID:AB_2340596</t>
  </si>
  <si>
    <t>FITC-conjugated donkey-anti-mouse secondary antibody</t>
  </si>
  <si>
    <t>Jackson Immunolabs</t>
  </si>
  <si>
    <t>1:400 IHC</t>
  </si>
  <si>
    <t>Donkey anti-mouse cy3</t>
  </si>
  <si>
    <t>Jackson ImmunoResearch</t>
  </si>
  <si>
    <t>1-500</t>
  </si>
  <si>
    <t>Peroxidase-AffiniPure Goat Anti-Rabbit IgG (H+L) (min X Hu,Ms,Rat Sr Prot)</t>
  </si>
  <si>
    <t>Jackson Immunoresearch (111-035-144)</t>
  </si>
  <si>
    <t>Jackson ImmunoResearch Labs Cat# 111-035-144, RRID:AB_2307391</t>
  </si>
  <si>
    <t>RRID:AB_2307391</t>
  </si>
  <si>
    <t>Dylight 488 conjugated anti guinea pig IgG</t>
  </si>
  <si>
    <t>Jackson Immunoresearch 706-485-148</t>
  </si>
  <si>
    <t>Jackson ImmunoResearch Labs Cat# 706-485-148, RRID:AB_2617153</t>
  </si>
  <si>
    <t>Donkey:polyclonal</t>
  </si>
  <si>
    <t>RRID:AB_2617153</t>
  </si>
  <si>
    <t>biotinylated anti-rabbit IgG</t>
  </si>
  <si>
    <t>Jackson Immunoresearch 711-065-152</t>
  </si>
  <si>
    <t>Jackson ImmunoResearch Labs Cat# 711-065-152, RRID:AB_2340593</t>
  </si>
  <si>
    <t>RRID:AB_2340593</t>
  </si>
  <si>
    <t xml:space="preserve">Biotin-SP-AffiniPure Donkey Anti-Rabbit IgG </t>
  </si>
  <si>
    <t>Jackson ImmunoResearch 711-065-152</t>
  </si>
  <si>
    <t>Donkey Polyclonal</t>
  </si>
  <si>
    <t>cy3 conjugated antirabbit IgG</t>
  </si>
  <si>
    <t>Jackson Immunoresearch 711-165-152</t>
  </si>
  <si>
    <t>Jackson ImmunoResearch Labs Cat# 711-165-152, RRID:AB_2307443</t>
  </si>
  <si>
    <t>RRID:AB_2307443</t>
  </si>
  <si>
    <t>Anti-Rabbit IgG</t>
  </si>
  <si>
    <t>CyTM2-conjugated AffiniPure Donkey Anti-Rabbit IgG</t>
  </si>
  <si>
    <t>Jackson ImmunoResearch 711-225-152</t>
  </si>
  <si>
    <t>Jackson ImmunoResearch Labs Cat# 711-225-152, RRID:AB_2340612</t>
  </si>
  <si>
    <t>RRID:AB_2340612</t>
  </si>
  <si>
    <t>Sheep IgG</t>
  </si>
  <si>
    <t>Biotin-SP-AffiniPure Donkey Anti-Sheep IgG</t>
  </si>
  <si>
    <t>Jackson ImmunoResearch 713-065-003</t>
  </si>
  <si>
    <t>Jackson ImmunoResearch Labs Cat# 713-065-003, RRID:AB_2340715</t>
  </si>
  <si>
    <t>RRID:AB_2340715</t>
  </si>
  <si>
    <t>Donkey Antisheep IgG</t>
  </si>
  <si>
    <t>CyTM5-conjugated AffiniPure Donkey Antisheep IgG</t>
  </si>
  <si>
    <t>Jackson ImmunoResearch 713-175-152</t>
  </si>
  <si>
    <t>Jackson ImmunoResearch Labs Cat# 711-175-152, RRID:AB_2340607</t>
  </si>
  <si>
    <t>RRID:AB_2340607</t>
  </si>
  <si>
    <t>CyTM2-conjugated AffiniPure Donkey Antisheep IgG</t>
  </si>
  <si>
    <t>Jackson ImmunoResearch 713-225-003</t>
  </si>
  <si>
    <t>biotinylated anti- guinea pig IgG</t>
  </si>
  <si>
    <t>Jackson Immunoresearch 715-065-148</t>
  </si>
  <si>
    <t>Jackson ImmunoResearch Labs Cat# 715-065-150, RRID:AB_2307438</t>
  </si>
  <si>
    <t>RRID:AB_2307438</t>
  </si>
  <si>
    <t>biotinylated anti- mouse IgG</t>
  </si>
  <si>
    <t>Jackson Immunoresearch 715-065-150</t>
  </si>
  <si>
    <t>cy3 conjugated anti-mouse IgG</t>
  </si>
  <si>
    <t xml:space="preserve">Jackson Immunoresearch 715-165-150 </t>
  </si>
  <si>
    <t>Jackson ImmunoResearch Labs Cat# 715-165-150, RRID:AB_2340813</t>
  </si>
  <si>
    <t>RRID:AB_2340813</t>
  </si>
  <si>
    <t>Cy3</t>
  </si>
  <si>
    <t>Jackson ImmunoResearch catalog # 111-165-003</t>
  </si>
  <si>
    <t>Jackson ImmunoResearch Labs Cat# 111-165-003, RRID:AB_2338000</t>
  </si>
  <si>
    <t>RRID:AB_2338000</t>
  </si>
  <si>
    <t xml:space="preserve">Anti-rabbit IgG </t>
  </si>
  <si>
    <t>Cy3-conjugated goat anti-rabbit IgG</t>
  </si>
  <si>
    <t>Jackson Immunoresearch Lab., Inc</t>
  </si>
  <si>
    <t>Jackson ImmunoResearch Labs Cat# 111-165-144, RRID:AB_2338006</t>
  </si>
  <si>
    <t>1:400 for IF</t>
  </si>
  <si>
    <t>RRID:AB_2338006</t>
  </si>
  <si>
    <t>Rb IgG</t>
  </si>
  <si>
    <t>Cy3 conjugated IgG (H+L)</t>
  </si>
  <si>
    <t>Jackson ImmunoResearch Laboratories</t>
  </si>
  <si>
    <t>Gt</t>
  </si>
  <si>
    <t>G3PDH</t>
  </si>
  <si>
    <t>Anti-G3PDH</t>
  </si>
  <si>
    <t>Jackson ImmunoResearch Laboratories (West Grove, PA) CAT #GTX627408</t>
  </si>
  <si>
    <t>GeneTex Cat# GTX627408, RRID:AB_11174761</t>
  </si>
  <si>
    <t>RRID:AB_11174761</t>
  </si>
  <si>
    <t>rabbit   IgG</t>
  </si>
  <si>
    <t>horseradish peroxidase (HRP)-conjugated goat anti-rabbit   IgG (H+L)</t>
  </si>
  <si>
    <t>Jackson ImmunoResearch Laboratories, PA, USA. Catalog # 111-035-003</t>
  </si>
  <si>
    <t>Jackson ImmunoResearch Labs Cat# 111-035-003, RRID:AB_2313567</t>
  </si>
  <si>
    <t>goat:  polyclonal</t>
  </si>
  <si>
    <t>1:1000 for Western blot</t>
  </si>
  <si>
    <t>RRID:AB_2313567</t>
  </si>
  <si>
    <t>mouse  IgG</t>
  </si>
  <si>
    <t>horseradish peroxidase (HRP)-conjugated goat  anti-mouse  IgG (H+L)</t>
  </si>
  <si>
    <t>Jackson ImmunoResearch Laboratories, PA, USA. Catalog # 115-035-003</t>
  </si>
  <si>
    <t>Jackson ImmunoResearch Labs Cat# 115-035-003, RRID:AB_10015289</t>
  </si>
  <si>
    <t>RRID:AB_10015289</t>
  </si>
  <si>
    <t>Rabbit whole IgG</t>
  </si>
  <si>
    <t>Cyanine Cy3, Donkey Anti-Rabbit IgG (H+L)</t>
  </si>
  <si>
    <t>Jackson Immunoresearch, 
Code No. 711-165-152</t>
  </si>
  <si>
    <t>Donkey: polyclonal</t>
  </si>
  <si>
    <t>Immunofluorescencestaining: 1: 400</t>
  </si>
  <si>
    <t>anti-Rabbit IgG Alexa Fluro 594</t>
  </si>
  <si>
    <t>Jackson ImmunoResearch, 711-586-152</t>
  </si>
  <si>
    <t>Jackson ImmunoResearch Labs Cat# 711-586-152, RRID:AB_2340622</t>
  </si>
  <si>
    <t>RRID:AB_2340622</t>
  </si>
  <si>
    <t>Anti-mouse-IgG</t>
  </si>
  <si>
    <t>Peroxidase-AffiniPure Donkey Anti-Mouse IgG (H+L)</t>
  </si>
  <si>
    <t>Jackson ImmunoResearch, 715-035-150</t>
  </si>
  <si>
    <t>Jackson ImmunoResearch Labs Cat# 715-035-150, RRID:AB_2340770</t>
  </si>
  <si>
    <t>RRID:AB_2340770</t>
  </si>
  <si>
    <t>anti-mouse IgG-Alexa Fluro 488</t>
  </si>
  <si>
    <t>Jackson ImmunoResearch, 715-546-150</t>
  </si>
  <si>
    <t>Jackson ImmunoResearch Labs Cat# 715-546-150, RRID:AB_2340849</t>
  </si>
  <si>
    <t>RRID:AB_2340849</t>
  </si>
  <si>
    <t>Biotin-SP-conjugated AffiniPure Goat Anti-Rabbit IgG (H+L)</t>
  </si>
  <si>
    <t>Jackson ImmunoResearch: 111-065-144</t>
  </si>
  <si>
    <t>Jackson ImmunoResearch Labs Cat# 111-065-144, RRID:AB_2337965</t>
  </si>
  <si>
    <t>RRID:AB_2337965</t>
  </si>
  <si>
    <t>AntiRabbit IgG (H+L)</t>
  </si>
  <si>
    <t>Jackson Inmunoresearch</t>
  </si>
  <si>
    <t>mouse anti-rabbit HRP-conjugate</t>
  </si>
  <si>
    <t>Jackson Lab</t>
  </si>
  <si>
    <t>anti-rabbit IgG-Alexa Fluor 488 conjugated</t>
  </si>
  <si>
    <t>Jackson Labs, 305-545-003</t>
  </si>
  <si>
    <t>Jackson ImmunoResearch Labs Cat# 305-545-003, RRID:AB_2339532</t>
  </si>
  <si>
    <t>RRID:AB_2339532</t>
  </si>
  <si>
    <t>Anti-guinea pig IgG</t>
  </si>
  <si>
    <t>Dylight 594 anti-guinea pig IgG</t>
  </si>
  <si>
    <t>Jackson, West Grove, PA, USA</t>
  </si>
  <si>
    <t>Jackson ImmunoResearch Labs Cat# 706-516-148, RRID:AB_2340471</t>
  </si>
  <si>
    <t>RRID:AB_2340471</t>
  </si>
  <si>
    <t>Cy3 anti-mouse IgG</t>
  </si>
  <si>
    <t>Rabbit IgG (H+L)</t>
  </si>
  <si>
    <t xml:space="preserve">Donkey Anti-Rabbit IgG (H+L) - Alexa Fluor®
594 </t>
  </si>
  <si>
    <t>JacksonImmuno, #711-585-152</t>
  </si>
  <si>
    <t>Jackson ImmunoResearch Labs Cat# 711-585-152, RRID:AB_2340621</t>
  </si>
  <si>
    <t>Endocrinology 2013 154: 4316-4327</t>
  </si>
  <si>
    <t>10.1210/en.2013-1257.</t>
  </si>
  <si>
    <t>RRID:AB_2340621</t>
  </si>
  <si>
    <t>Rat IgG (H+L)</t>
  </si>
  <si>
    <t>Donkey Anti-Rat IgG (H+L) - DyLight 488</t>
  </si>
  <si>
    <t>JacksonImmuno, #discontinued</t>
  </si>
  <si>
    <t>JacksonImmuno, Cat: 111-035-144</t>
  </si>
  <si>
    <t>Cy3-conjugated AffiniPure Donkey Anti-Rabbit IgG (H + L)</t>
  </si>
  <si>
    <t>JacksonImmunoResearch: Cat #711-165-152</t>
  </si>
  <si>
    <t>AntiMouse</t>
  </si>
  <si>
    <t>Peroxidase-AffiniPure Goat Anti-Mouse IgG</t>
  </si>
  <si>
    <t>Jax Immuno 115-035-174</t>
  </si>
  <si>
    <t>Jackson ImmunoResearch Labs Cat# 115-035-174, RRID:AB_2338512</t>
  </si>
  <si>
    <t>Goat antimouse</t>
  </si>
  <si>
    <t>1/20,000</t>
  </si>
  <si>
    <t>RRID:AB_2338512</t>
  </si>
  <si>
    <t>Anti Rabbit</t>
  </si>
  <si>
    <t>Peroxidase-IgG Fraction Monoclonal Mouse Anti-Rabbit IgG</t>
  </si>
  <si>
    <t>Jax Immuno 211-032-171</t>
  </si>
  <si>
    <t>Jackson ImmunoResearch Labs Cat# 211-032-171, RRID:AB_2339149</t>
  </si>
  <si>
    <t>Mouse antirabbit</t>
  </si>
  <si>
    <t>RRID:AB_2339149</t>
  </si>
  <si>
    <t>bovine LH-beta</t>
  </si>
  <si>
    <t>JG Pierce</t>
  </si>
  <si>
    <t>3beta HSD</t>
  </si>
  <si>
    <t>3beta HSD antibody</t>
  </si>
  <si>
    <t>JI Mason (University of Edinburgh, UK)</t>
  </si>
  <si>
    <t>PTHrP 1-37</t>
  </si>
  <si>
    <t>CAVSEHQLLHDKGKSIQDLRRRFFLHHLIAEIHTAEI</t>
  </si>
  <si>
    <t>anti-1-37 R147</t>
  </si>
  <si>
    <t>John Wysolmerski, custom produced by Covance Research Products</t>
  </si>
  <si>
    <t>Rabbit, Polyclonal, affinity purified</t>
  </si>
  <si>
    <t>1.5 mg/ml</t>
  </si>
  <si>
    <t>MIS (AMH)</t>
  </si>
  <si>
    <t>Mab 168</t>
  </si>
  <si>
    <t>JY Picard</t>
  </si>
  <si>
    <t>Monoclonal anti-bovine</t>
  </si>
  <si>
    <t>Endocrinology 2013 154: 3931-3936</t>
  </si>
  <si>
    <t>10.1210/en.2013-1229</t>
  </si>
  <si>
    <t>GAPDH antibody</t>
  </si>
  <si>
    <t>KangChen Bio-tech, KC-5G4</t>
  </si>
  <si>
    <t>Kangchen Biotech Cat# KC-5G4, RRID:AB_2493106</t>
  </si>
  <si>
    <t>RRID:AB_2493106</t>
  </si>
  <si>
    <t>Steroidogenic Factor 1</t>
  </si>
  <si>
    <t>Anti-ADBP4</t>
  </si>
  <si>
    <t>Kenichi Morohashi</t>
  </si>
  <si>
    <t>1:750 WB, 1:500 ICC</t>
  </si>
  <si>
    <t>Gipr</t>
  </si>
  <si>
    <t>Kieffer T</t>
  </si>
  <si>
    <t>1/1200</t>
  </si>
  <si>
    <t>Pdx-1</t>
  </si>
  <si>
    <t>anti-pdx-1</t>
  </si>
  <si>
    <t>kindly provided by
Dr. Christopher V. E. Wright,
Vanderbilt University</t>
  </si>
  <si>
    <t>Cyp11b2</t>
  </si>
  <si>
    <t>kindly provided by Dr. Celso Gomez Sanchez: Ab2347</t>
  </si>
  <si>
    <t>antibody binds against CD3 epsilon chain</t>
  </si>
  <si>
    <t>aCD3 antibody</t>
  </si>
  <si>
    <t>kindly provided by Prof. Dr. Werner Falk, Department of Internal Medicine, University Hospital Regensburg</t>
  </si>
  <si>
    <t>hamster, monoclonal</t>
  </si>
  <si>
    <t>2.5 µg/ml</t>
  </si>
  <si>
    <t xml:space="preserve">Endocrinology 2014 155: 117-126 </t>
  </si>
  <si>
    <t>10.1210/en.2013-1742</t>
  </si>
  <si>
    <t>laminin</t>
  </si>
  <si>
    <t>anti-laminin antibody</t>
  </si>
  <si>
    <t>L9393 (sigam-aldrich)</t>
  </si>
  <si>
    <t>Sigma-Aldrich Cat# L9393, RRID:AB_477163</t>
  </si>
  <si>
    <t>RRID:AB_477163</t>
  </si>
  <si>
    <t xml:space="preserve">Hormone sensitive lipase </t>
  </si>
  <si>
    <t>human HSL cDNA fragment encoding animo acids 1-323</t>
  </si>
  <si>
    <t>anti-HSL</t>
  </si>
  <si>
    <t>Lab made by Krishnakant G. Soni</t>
  </si>
  <si>
    <t xml:space="preserve"> 1: 8000</t>
  </si>
  <si>
    <t>Endocrinology 2014 155:3047-3053</t>
  </si>
  <si>
    <t>10.1210/en.2014-1031</t>
  </si>
  <si>
    <t>Hormone sensitive lipase testical isoform</t>
  </si>
  <si>
    <t>a peptide containing the entire peptide sequence of the human testicular exon T1</t>
  </si>
  <si>
    <t>anti- exon T1</t>
  </si>
  <si>
    <t>Lab made by Shu Pei Wang</t>
  </si>
  <si>
    <t xml:space="preserve"> 1: 5000</t>
  </si>
  <si>
    <t>SRY</t>
  </si>
  <si>
    <t>ASSPQQRDRYSHWTKL</t>
  </si>
  <si>
    <t>hSRY</t>
  </si>
  <si>
    <t>Laboratory of Vincent Harley</t>
  </si>
  <si>
    <t>1in100</t>
  </si>
  <si>
    <t>3bHSD1</t>
  </si>
  <si>
    <t>Full length mouse protein</t>
  </si>
  <si>
    <t>Late Dr. Anita Payne</t>
  </si>
  <si>
    <t>Lyz</t>
  </si>
  <si>
    <t>Lysozyme</t>
  </si>
  <si>
    <t>Leica Biosystems, catalog # NCL-MURAM</t>
  </si>
  <si>
    <t>Leica Microsystems Cat# NCL-MURAM, RRID:AB_564069</t>
  </si>
  <si>
    <t>RRID:AB_564069</t>
  </si>
  <si>
    <t>ER6F11</t>
  </si>
  <si>
    <t>Leica Biosystems, NCL-ER-6F11</t>
  </si>
  <si>
    <t>Leica Microsystems Cat# NCL-ER-6F11, RRID:AB_442090</t>
  </si>
  <si>
    <t>RRID:AB_442090</t>
  </si>
  <si>
    <t>LHCGR</t>
  </si>
  <si>
    <t>Synthetic peptide corresponding to an amino acid sequence within LHR</t>
  </si>
  <si>
    <t>LHR-N</t>
  </si>
  <si>
    <t xml:space="preserve">LHR-N antibody generated through Eurogentec Ltd.
Fawley, Southampton, UK </t>
  </si>
  <si>
    <t>IRDye® 680</t>
  </si>
  <si>
    <t>LI-COR</t>
  </si>
  <si>
    <t>goat anti-mouse</t>
  </si>
  <si>
    <t>IRDye® 800CW</t>
  </si>
  <si>
    <t>goat polyclonal anti mouse</t>
  </si>
  <si>
    <t>Li-COR</t>
  </si>
  <si>
    <t>goat plyclonal</t>
  </si>
  <si>
    <t>goat polyclonal anti rabbit</t>
  </si>
  <si>
    <t>926-32211</t>
  </si>
  <si>
    <t>LI-COR Biosciences Cat# 926-32211, RRID:AB_621843</t>
  </si>
  <si>
    <t>RRID:AB_621843</t>
  </si>
  <si>
    <t>Anti-Rabbit</t>
  </si>
  <si>
    <t xml:space="preserve"> IRDye 800CW Goat anti-Rabbit IgG (H + L)</t>
  </si>
  <si>
    <t>LI-COR Biosciences, cat # 926-32211</t>
  </si>
  <si>
    <t>1 to 10,000</t>
  </si>
  <si>
    <t>Anti-Mouse</t>
  </si>
  <si>
    <t xml:space="preserve"> IRDye 680CW Goat anti-Mouse IgG (H + L)</t>
  </si>
  <si>
    <t>LI-COR Biosciences, cat # 926-68070</t>
  </si>
  <si>
    <t>LI-COR Biosciences Cat# 926-68070, RRID:AB_10956588</t>
  </si>
  <si>
    <t>RRID:AB_10956588</t>
  </si>
  <si>
    <t>IRDye 800CW Goat anti-Mouse IgG</t>
  </si>
  <si>
    <t xml:space="preserve">LI-COR biosciences, nr 926-32210 </t>
  </si>
  <si>
    <t>LI-COR Biosciences Cat# 926-32210, RRID:AB_621842</t>
  </si>
  <si>
    <t xml:space="preserve">Endocrinology 2013 154: 2525-2532 </t>
  </si>
  <si>
    <t>10.1210/en.2012-2225</t>
  </si>
  <si>
    <t>RRID:AB_621842</t>
  </si>
  <si>
    <t>IRDye® 680RD Goat anti-Rabbit IgG</t>
  </si>
  <si>
    <t>LI-COR biosciences, nr 926-68071</t>
  </si>
  <si>
    <t>LI-COR Biosciences Cat# 926-68071, RRID:AB_10956166</t>
  </si>
  <si>
    <t>Endocrinology 2013 154: 2525-2532</t>
  </si>
  <si>
    <t>RRID:AB_10956166</t>
  </si>
  <si>
    <t>IRDye® 800CW Goat anti-Rabbit Secondary</t>
  </si>
  <si>
    <t>IRDye® 800CW Goat anti-rabbit (H+L)</t>
  </si>
  <si>
    <t>LI-COR, 926-32211</t>
  </si>
  <si>
    <t>1ug/ml</t>
  </si>
  <si>
    <t>IRDye® 680RD Goat anti-Mouse Secondary</t>
  </si>
  <si>
    <t>IRDye® 680RD Goat anti-Mouse IgG (H+L)</t>
  </si>
  <si>
    <t>LI-COR, 926-68070</t>
  </si>
  <si>
    <t>1 ug/ml</t>
  </si>
  <si>
    <t>Sertolin</t>
  </si>
  <si>
    <t>recombinant rat sertolin</t>
  </si>
  <si>
    <t>Lie, Cheng &amp; Mruk</t>
  </si>
  <si>
    <t>1:100 for IB: 1:75 for IF: 1:150 for IHC</t>
  </si>
  <si>
    <t>TUBA (Alpha Tubulin)</t>
  </si>
  <si>
    <t>Anti-Bovine α-Tubulin</t>
  </si>
  <si>
    <t>Life Technologies / A-11126</t>
  </si>
  <si>
    <t>0.4 ng/mL* or 2 ug/ mL**</t>
  </si>
  <si>
    <t>Endocrinology 2013 154: 4908-4918</t>
  </si>
  <si>
    <t>10.1210/en.2013-1508</t>
  </si>
  <si>
    <t>Ms IgG</t>
  </si>
  <si>
    <t>Alexa Fluor® 488 Conjugate IgG (H+L)</t>
  </si>
  <si>
    <t>Life Technologies Molecular Probes®</t>
  </si>
  <si>
    <t>Molecular Probes Cat# A11094, RRID:AB_221544</t>
  </si>
  <si>
    <t>RRID:AB_221544</t>
  </si>
  <si>
    <t>Alexa Fluor® 594 Goat Anti-Rabbit</t>
  </si>
  <si>
    <t xml:space="preserve">Life technologies, A-11037 </t>
  </si>
  <si>
    <t>Alexa Fluor® 488 Donkey Anti-Goat IgG (H+L)</t>
  </si>
  <si>
    <t>Life Technologies, A-11055</t>
  </si>
  <si>
    <t>Molecular Probes Cat# A11055, RRID:AB_142672</t>
  </si>
  <si>
    <t>RRID:AB_142672</t>
  </si>
  <si>
    <t xml:space="preserve">Alexa Fluor® 594 Donkey Anti-Goat IgG (H+L) </t>
  </si>
  <si>
    <t>Life Technologies, A-11085</t>
  </si>
  <si>
    <t>Thermo Fisher Scientific Cat# A-11058, RRID:AB_2534105</t>
  </si>
  <si>
    <t>RRID:AB_2534105</t>
  </si>
  <si>
    <t xml:space="preserve">Alexa Fluor® 488 Donkey Anti-Rabbit IgG (H+L) </t>
  </si>
  <si>
    <t>Life Technologies, A-21206</t>
  </si>
  <si>
    <t xml:space="preserve">Alexa Fluor® 594 Donkey Anti-Rabbit IgG (H+L) </t>
  </si>
  <si>
    <t>Life Technologies, A-21207</t>
  </si>
  <si>
    <t>Anti-GFP, rabbit IgG fraction</t>
  </si>
  <si>
    <t>Life Technologies, A11122</t>
  </si>
  <si>
    <t>Molecular Probes Cat# A11122, RRID:AB_221569</t>
  </si>
  <si>
    <t>rabbit IgG fraction</t>
  </si>
  <si>
    <t>RRID:AB_221569</t>
  </si>
  <si>
    <t>Anti-Mouse-IgG</t>
  </si>
  <si>
    <t>Alexa Fluor® 594 Donkey Anti-Rabbit IgG (H+L)</t>
  </si>
  <si>
    <t>Life Technologies, A21203</t>
  </si>
  <si>
    <t>Molecular Probes Cat# A21203, RRID:AB_141633</t>
  </si>
  <si>
    <t>RRID:AB_141633</t>
  </si>
  <si>
    <t>Anti-Rabbit-IgG</t>
  </si>
  <si>
    <t>Alexa Fluor® 488 Donkey Anti-Rabbit IgG (H+L)</t>
  </si>
  <si>
    <t>Life Technologies, A21206</t>
  </si>
  <si>
    <t>Alexafluor488 donkey anti goat IgG</t>
  </si>
  <si>
    <t>life technology, A11055</t>
  </si>
  <si>
    <t>10 μg/ml</t>
  </si>
  <si>
    <t>Guinea pig IgG</t>
  </si>
  <si>
    <t>Alexa Fluor® 488 Goat Anti-Guinea Pig IgG (H+L) Antibody, 
highly cross-adsorbed</t>
  </si>
  <si>
    <t>Life technology, Product No. A-11073</t>
  </si>
  <si>
    <t>Molecular Probes Cat# A11073, RRID:AB_2307359</t>
  </si>
  <si>
    <t>Immunofluorescencestaining: 1: 200</t>
  </si>
  <si>
    <t>RRID:AB_2307359</t>
  </si>
  <si>
    <t>collagen I</t>
  </si>
  <si>
    <t>Purified collagen I protein from human and bovine placenta</t>
  </si>
  <si>
    <t>anti-human Collagen I</t>
  </si>
  <si>
    <t>LifeSpan BioSciences, LS-B342</t>
  </si>
  <si>
    <t>LifeSpan Cat# LS-B342-50, RRID:AB_1242263</t>
  </si>
  <si>
    <t>RRID:AB_1242263</t>
  </si>
  <si>
    <t>collagen III</t>
  </si>
  <si>
    <t>Purified collagen III protein from human and bovine placenta</t>
  </si>
  <si>
    <t>anti-human Collagen III</t>
  </si>
  <si>
    <t>LifeSpan BioSciences, LS-B693</t>
  </si>
  <si>
    <t>LifeSpan Cat# LS-B693-50, RRID:AB_910106</t>
  </si>
  <si>
    <t>RRID:AB_910106</t>
  </si>
  <si>
    <t>Notch Receptor 4</t>
  </si>
  <si>
    <t>Notch4</t>
  </si>
  <si>
    <t>Lifespan, LS-C137135</t>
  </si>
  <si>
    <t>LifeSpan Cat# LS-C137135-100, RRID:AB_10949950</t>
  </si>
  <si>
    <t>RRID:AB_10949950</t>
  </si>
  <si>
    <t>anit-glucagon</t>
  </si>
  <si>
    <t>Linco Research, 4030-01F</t>
  </si>
  <si>
    <t>Millipore Cat# 4030-01F, RRID:AB_1977523</t>
  </si>
  <si>
    <t>RRID:AB_1977523</t>
  </si>
  <si>
    <t>porcine insulin</t>
  </si>
  <si>
    <t>pig  insulin preparation</t>
  </si>
  <si>
    <t>anti-insulin</t>
  </si>
  <si>
    <t>Linco: discontinued</t>
  </si>
  <si>
    <t>1.5 ul per IP</t>
  </si>
  <si>
    <t>IL-10</t>
  </si>
  <si>
    <t>Recombinant mouse IL-10</t>
  </si>
  <si>
    <t>LSBio, Seattle WA, LSB4913</t>
  </si>
  <si>
    <t>LifeSpan Cat# LS-B4913-100, RRID:AB_10803139</t>
  </si>
  <si>
    <t>10.1210/en.2013-1923</t>
  </si>
  <si>
    <t>RRID:AB_10803139</t>
  </si>
  <si>
    <t>Glucocorticoid receptor</t>
  </si>
  <si>
    <t>rabbit polyclonal anti-GR antibody</t>
  </si>
  <si>
    <t>M-20, sc-1004, Santa Cruz Biotechnology</t>
  </si>
  <si>
    <t>Santa Cruz Biotechnology Cat# sc-1004, RRID:AB_2155786</t>
  </si>
  <si>
    <t>Rabbit: Ployclonal</t>
  </si>
  <si>
    <t>Endocrinology 2014 155:1120-1130</t>
  </si>
  <si>
    <t>10.1210/en.2013-1940</t>
  </si>
  <si>
    <t>RRID:AB_2155786</t>
  </si>
  <si>
    <t xml:space="preserve">normal mouse IgG </t>
  </si>
  <si>
    <t>Normal Mouse IgG</t>
  </si>
  <si>
    <t>M8695 Sigma, Dorset, UK</t>
  </si>
  <si>
    <t>Sigma-Aldrich Cat# M8695, RRID:AB_2617179</t>
  </si>
  <si>
    <t>1ug per ChIP</t>
  </si>
  <si>
    <t>RRID:AB_2617179</t>
  </si>
  <si>
    <t xml:space="preserve">Human Nuclear Factor </t>
  </si>
  <si>
    <t>Anti-HuNu</t>
  </si>
  <si>
    <t>MAB 1281, Millipore</t>
  </si>
  <si>
    <t>Millipore Cat# MAB1281, RRID:AB_94090</t>
  </si>
  <si>
    <t>RRID:AB_94090</t>
  </si>
  <si>
    <t>mab 374 Millipore</t>
  </si>
  <si>
    <t>MAB3408, EMD Millipore, Billerica, MA, USA</t>
  </si>
  <si>
    <t>Millipore Cat# MAB3408, RRID:AB_94650</t>
  </si>
  <si>
    <t>1in5000</t>
  </si>
  <si>
    <t>RRID:AB_94650</t>
  </si>
  <si>
    <t>MAB374</t>
  </si>
  <si>
    <t>~1:5000</t>
  </si>
  <si>
    <t>MAB374 (Millipore)</t>
  </si>
  <si>
    <t>hGAPDH</t>
  </si>
  <si>
    <t>MAB374 Chemicon International</t>
  </si>
  <si>
    <t>Endocrinology 2013 154: 1948-1955</t>
  </si>
  <si>
    <t>10.1210/en.2012-2101</t>
  </si>
  <si>
    <t>Dkk3</t>
  </si>
  <si>
    <t>Anti-mouse 
Dkk-3 antibody</t>
  </si>
  <si>
    <t>MAB984</t>
  </si>
  <si>
    <t>R and D Systems Cat# MAB984, RRID:AB_358926</t>
  </si>
  <si>
    <t>1 μg/ml</t>
  </si>
  <si>
    <t>RRID:AB_358926</t>
  </si>
  <si>
    <t>CDK10</t>
  </si>
  <si>
    <t>Anti-CDK10 (H.armigera)</t>
  </si>
  <si>
    <t xml:space="preserve">made by individual laboratory </t>
  </si>
  <si>
    <t>Endocrinology 2014 155:1738-1750</t>
  </si>
  <si>
    <t>10.1210/en.2013-2020</t>
  </si>
  <si>
    <t>Hsc70</t>
  </si>
  <si>
    <t>Anti-Hsc70 (H.armigera)</t>
  </si>
  <si>
    <t>Hsp90</t>
  </si>
  <si>
    <t>Anti-Hsp90 (H.armigera)</t>
  </si>
  <si>
    <t>Anti-β-actin (H.armigera)</t>
  </si>
  <si>
    <t>V5</t>
  </si>
  <si>
    <t>GKPIPNPLLGLDS</t>
  </si>
  <si>
    <t>Anti-V5-tag pAb-HRP-Direct</t>
  </si>
  <si>
    <t>MBL</t>
  </si>
  <si>
    <t>MBL International Cat# PM003-7, RRID:AB_10597882</t>
  </si>
  <si>
    <t>１00x</t>
  </si>
  <si>
    <t>RRID:AB_10597882</t>
  </si>
  <si>
    <t>JY2</t>
  </si>
  <si>
    <t>MBL , K0205-3</t>
  </si>
  <si>
    <t>MBL International Cat# K0205-3, RRID:AB_592934</t>
  </si>
  <si>
    <t>human: monoclonal</t>
  </si>
  <si>
    <t>1:200 IHC: 1:1000 WB</t>
  </si>
  <si>
    <t>RRID:AB_592934</t>
  </si>
  <si>
    <t>GPR94</t>
  </si>
  <si>
    <t>MBL, cat.nr. SR-B850</t>
  </si>
  <si>
    <t>rat, monoclonal</t>
  </si>
  <si>
    <t>Endocrinology 2013 154: 4215-4225</t>
  </si>
  <si>
    <t>10.1210/en.2013-1089</t>
  </si>
  <si>
    <t>anti-GFP rabbit antibody</t>
  </si>
  <si>
    <t>MBL, Japan</t>
  </si>
  <si>
    <t>rabbit:
polyclonal</t>
  </si>
  <si>
    <t>VDUP-1/Txnip</t>
  </si>
  <si>
    <t>MBL, k-0204-3</t>
  </si>
  <si>
    <t>MBL International Cat# K0204-3, RRID:AB_592935</t>
  </si>
  <si>
    <t>RRID:AB_592935</t>
  </si>
  <si>
    <t>Anti-Txnip (VDUP1) (Human) mAb</t>
  </si>
  <si>
    <t>10 ug/ml</t>
  </si>
  <si>
    <t>mouse IgG (H+L chain)</t>
  </si>
  <si>
    <t>HRP-conjugated goat anti-mouse antibody</t>
  </si>
  <si>
    <t>MBL, PM009-7</t>
  </si>
  <si>
    <t>Anti-β-Actin (BA3R)</t>
  </si>
  <si>
    <t>MediMabs (CAT#MM-0164-P)</t>
  </si>
  <si>
    <t>MediMabs Cat# MM-0164-P, RRID:AB_2617163</t>
  </si>
  <si>
    <t>1:2000 WB</t>
  </si>
  <si>
    <t>RRID:AB_2617163</t>
  </si>
  <si>
    <t>Total IGFBP-1</t>
  </si>
  <si>
    <t>total IGFBP-1</t>
  </si>
  <si>
    <t>Medix Biochemica</t>
  </si>
  <si>
    <t>rat PTHrP</t>
  </si>
  <si>
    <t>AEIRATSEVSPNSKPSPNTK</t>
  </si>
  <si>
    <t>PC09  Anti-PTHLP (Ab-2) (34-53) Rabbit pAb </t>
  </si>
  <si>
    <t>Merck (Carbiochem), PC09</t>
  </si>
  <si>
    <t>Millipore Cat# PC09-100UG, RRID:AB_565914</t>
  </si>
  <si>
    <t>RRID:AB_565914</t>
  </si>
  <si>
    <t>The protein kinase 1 domain of Jak2</t>
  </si>
  <si>
    <t>Rabbit anti-Jak2</t>
  </si>
  <si>
    <t>Merck Millipore</t>
  </si>
  <si>
    <t>Phosphorylated Jak2</t>
  </si>
  <si>
    <t>Phosphorylated at Tyr1007/phosphorylated at Tyr1008</t>
  </si>
  <si>
    <t>Anti-pJak2 Tyr1007/Tyr1008</t>
  </si>
  <si>
    <t>Millipore Cat# 04-1098, RRID:AB_10561932</t>
  </si>
  <si>
    <t>RRID:AB_10561932</t>
  </si>
  <si>
    <t>Merck Millipore Billerica #07-1404</t>
  </si>
  <si>
    <t>Millipore Cat# 07-1404, RRID:AB_1587080</t>
  </si>
  <si>
    <t>1-200</t>
  </si>
  <si>
    <t>RRID:AB_1587080</t>
  </si>
  <si>
    <t xml:space="preserve">Shc </t>
  </si>
  <si>
    <t>anti-Shc</t>
  </si>
  <si>
    <t>Merck Millipore, 06-203</t>
  </si>
  <si>
    <t>Millipore Cat# 06-203, RRID:AB_310070</t>
  </si>
  <si>
    <t>RRID:AB_310070</t>
  </si>
  <si>
    <t>IRS-1 ser</t>
  </si>
  <si>
    <t>Antiphospho IRS-1ser307</t>
  </si>
  <si>
    <t>Merck Millipore, 07-247</t>
  </si>
  <si>
    <t>Millipore Cat# 07-247, RRID:AB_310463</t>
  </si>
  <si>
    <t>RRID:AB_310463</t>
  </si>
  <si>
    <t>IRS-1 Ab</t>
  </si>
  <si>
    <t xml:space="preserve">Merck Millipore, 420292 </t>
  </si>
  <si>
    <t>Millipore Cat# 420292-100UL, RRID:AB_11211414</t>
  </si>
  <si>
    <t>RRID:AB_11211414</t>
  </si>
  <si>
    <t>IRS-1 tyr</t>
  </si>
  <si>
    <t>Antiphospho IRS-1tyr 612</t>
  </si>
  <si>
    <t>Merck Millipore, PS1010-10T</t>
  </si>
  <si>
    <t>Millipore Cat# PS1010-10T, RRID:AB_10683247</t>
  </si>
  <si>
    <t>RRID:AB_10683247</t>
  </si>
  <si>
    <t>17-aa near C-terminus of rat MCT1</t>
  </si>
  <si>
    <t>AB3540</t>
  </si>
  <si>
    <t>Monocarboxylate transporter (MCT)-1</t>
  </si>
  <si>
    <t>Millipore Cat# AB3540P, RRID:AB_2189210</t>
  </si>
  <si>
    <t>RRID:AB_2189210</t>
  </si>
  <si>
    <t>TBC1D4</t>
  </si>
  <si>
    <t>07-741</t>
  </si>
  <si>
    <t>Millipore Cat# 07-741, RRID:AB_492639</t>
  </si>
  <si>
    <t>RRID:AB_492639</t>
  </si>
  <si>
    <t>phospho-IRS-1(Tyr-608)</t>
  </si>
  <si>
    <t>anti-phospho-IRS-1(Tyr-608)</t>
  </si>
  <si>
    <t>Millipore Cat# 09-432, RRID:AB_1163457</t>
  </si>
  <si>
    <t>RRID:AB_1163457</t>
  </si>
  <si>
    <t>TCF4</t>
  </si>
  <si>
    <t>MAB377B</t>
  </si>
  <si>
    <t>Millipore Cat# MAB377B, RRID:AB_177621</t>
  </si>
  <si>
    <t>diluted 1:2,000</t>
  </si>
  <si>
    <t>RRID:AB_177621</t>
  </si>
  <si>
    <t>Spectrin</t>
  </si>
  <si>
    <t>Chicken red blood cell membranes purified by hypotonic lysis and mechanical enucleation</t>
  </si>
  <si>
    <t>Anti-Spectrin alpha chain (nonerythroid) Antibody, clone AA6</t>
  </si>
  <si>
    <t>Millipore Cat# MAB1622, RRID:AB_94295</t>
  </si>
  <si>
    <t>RRID:AB_94295</t>
  </si>
  <si>
    <t>1:2.5K</t>
  </si>
  <si>
    <t>phospho-phospholamban Ser16</t>
  </si>
  <si>
    <t>Millipore Cat# 07-052, RRID:AB_310352</t>
  </si>
  <si>
    <t>RRID:AB_310352</t>
  </si>
  <si>
    <t>Prostate Specific Antigen (PSA)</t>
  </si>
  <si>
    <t>Anti-Prostate Specific Antigen (PSA)</t>
  </si>
  <si>
    <t>19-aa near C-terminus of rat MCT4</t>
  </si>
  <si>
    <t>AB3314</t>
  </si>
  <si>
    <t>MCT -4</t>
  </si>
  <si>
    <t xml:space="preserve">Millipore </t>
  </si>
  <si>
    <t>Millipore Cat# AB3314P, RRID:AB_2286063</t>
  </si>
  <si>
    <t>RRID:AB_2286063</t>
  </si>
  <si>
    <t>AB9754</t>
  </si>
  <si>
    <t>Endocrinology 2013 154: 2821-2832</t>
  </si>
  <si>
    <t>10.1210/en.2013-1156</t>
  </si>
  <si>
    <t>a-PTP1B</t>
  </si>
  <si>
    <t>Millipore   # 07-088</t>
  </si>
  <si>
    <t>Millipore Cat# 07-088, RRID:AB_2300604</t>
  </si>
  <si>
    <t>RRID:AB_2300604</t>
  </si>
  <si>
    <t>Anti-Acetyl CoA Carboxylase 1</t>
  </si>
  <si>
    <t>Millipore  04-322</t>
  </si>
  <si>
    <t>Rabbit,monoclonal</t>
  </si>
  <si>
    <t>Anti-phospho-Acetyl CoA Carboxylase (Ser 79)</t>
  </si>
  <si>
    <t>Millipore  07-303</t>
  </si>
  <si>
    <t>Rabbit:polyclonal</t>
  </si>
  <si>
    <t>AMPKa1</t>
  </si>
  <si>
    <t>Anti-AMPK a1</t>
  </si>
  <si>
    <t>Millipore  07-350</t>
  </si>
  <si>
    <t>AMPKa2</t>
  </si>
  <si>
    <t>Anti-AMPK a2</t>
  </si>
  <si>
    <t>Millipore  07-363</t>
  </si>
  <si>
    <t>alpha-Melanocite Stimulating Protein</t>
  </si>
  <si>
    <t xml:space="preserve">Anti-a-MSH </t>
  </si>
  <si>
    <t>Millipore  AB5087</t>
  </si>
  <si>
    <t>Sheep Polyclonal</t>
  </si>
  <si>
    <t xml:space="preserve">Kisspeptin 10  </t>
  </si>
  <si>
    <t xml:space="preserve">Anti-Kisspeptin Antibody </t>
  </si>
  <si>
    <t>Millipore - AB9754</t>
  </si>
  <si>
    <t>Rabbit - polyclonal</t>
  </si>
  <si>
    <t>1:1.5×10−5</t>
  </si>
  <si>
    <t>Endocrinology 2014 155: 1091-1098</t>
  </si>
  <si>
    <t>10.1210/en.2013-1544</t>
  </si>
  <si>
    <t xml:space="preserve">Phosphotyrosine </t>
  </si>
  <si>
    <t>Phosphotyrosine Antibody, clone 4G10</t>
  </si>
  <si>
    <t>Millipore (05-321)</t>
  </si>
  <si>
    <t>Millipore Cat# 05-321, RRID:AB_309678</t>
  </si>
  <si>
    <t>RRID:AB_309678</t>
  </si>
  <si>
    <t>p-ACC</t>
  </si>
  <si>
    <t>Anti-phosho-acetyl CoA carboxylase</t>
  </si>
  <si>
    <t>Millipore (07-303)</t>
  </si>
  <si>
    <t>ER a</t>
  </si>
  <si>
    <t>ER a Antibody</t>
  </si>
  <si>
    <t>Millipore (C 1355)</t>
  </si>
  <si>
    <t>1-50,000</t>
  </si>
  <si>
    <t>10.1210/en.2012-2138</t>
  </si>
  <si>
    <t>MAP2</t>
  </si>
  <si>
    <t>Immunogen: Purified Microtubule-associated protein from rat brain.</t>
  </si>
  <si>
    <t>Anti-Microtubule-Associated Protein 2 (MAP2) Antibody | AB5622</t>
  </si>
  <si>
    <t>Millipore (Chemicon) AB5622</t>
  </si>
  <si>
    <t>Millipore Cat# AB5622, RRID:AB_91939</t>
  </si>
  <si>
    <t>RRID:AB_91939</t>
  </si>
  <si>
    <t>AB5087</t>
  </si>
  <si>
    <t>Millipore (originally Caraty 564)</t>
  </si>
  <si>
    <t>Sheep</t>
  </si>
  <si>
    <t>DNP-moiety of protein</t>
  </si>
  <si>
    <t>Millipore (s7150)</t>
  </si>
  <si>
    <t>KLH-conjugated, synthetic peptide (REILSRRP(pS)YR) corresponding to amino acids 125-135 of human CREB. The immunizing sequence is identical in human and mouse. Clone 10E9.</t>
  </si>
  <si>
    <t>Anti-phospho-CREB (Ser133) Antibody, clone 10E9</t>
  </si>
  <si>
    <t>Millipore (Upstate) 05-667</t>
  </si>
  <si>
    <t>Millipore Cat# 05-667, RRID:AB_309889</t>
  </si>
  <si>
    <t>RRID:AB_309889</t>
  </si>
  <si>
    <t xml:space="preserve">Anti-Active-β-Catenin (anti-ABC) </t>
  </si>
  <si>
    <t>a.a. 36-44</t>
  </si>
  <si>
    <t>anti-ABC (clone 8E7 )</t>
  </si>
  <si>
    <t>Millipore #058-665</t>
  </si>
  <si>
    <t>Millipore Cat# 05-665, RRID:AB_309887</t>
  </si>
  <si>
    <t xml:space="preserve"> 1:200 IF-P: 1:2000 WB</t>
  </si>
  <si>
    <t>RRID:AB_309887</t>
  </si>
  <si>
    <t>Millipore #07-741</t>
  </si>
  <si>
    <t>ITGA1</t>
  </si>
  <si>
    <t xml:space="preserve"> Anti Integrin α1Antibody clone FB12</t>
  </si>
  <si>
    <t>Millipore #MAB1973</t>
  </si>
  <si>
    <t>Millipore Cat# MAB1973, RRID:AB_2129087</t>
  </si>
  <si>
    <t xml:space="preserve"> 1:500 WB</t>
  </si>
  <si>
    <t>RRID:AB_2129087</t>
  </si>
  <si>
    <t>p75NTR</t>
  </si>
  <si>
    <t>MC192 Millipore</t>
  </si>
  <si>
    <t>MC192</t>
  </si>
  <si>
    <t>Millipore 01-125</t>
  </si>
  <si>
    <t>amino acids 412-430</t>
  </si>
  <si>
    <t>Anti-b-Tubulin, clone AA2</t>
  </si>
  <si>
    <t>Millipore 05-661</t>
  </si>
  <si>
    <t>TrkA                                                                                                            Anti-TrkA Millipore,</t>
  </si>
  <si>
    <t xml:space="preserve"> </t>
  </si>
  <si>
    <t>Anti-Trka</t>
  </si>
  <si>
    <t>Millipore 06-574</t>
  </si>
  <si>
    <t xml:space="preserve"> Mouse polyclonal                                  1/100</t>
  </si>
  <si>
    <t>Estrogen receptor alpha</t>
  </si>
  <si>
    <t>TYYIPPEAEGFPNTI</t>
  </si>
  <si>
    <t>06-935</t>
  </si>
  <si>
    <t>Millipore 06-935</t>
  </si>
  <si>
    <t>Millipore Cat# 06-935, RRID:AB_11212969</t>
  </si>
  <si>
    <t>Endocrinology 2014 155:1418-1427</t>
  </si>
  <si>
    <t>10.1210/en.2013-1943</t>
  </si>
  <si>
    <t>RRID:AB_11212969</t>
  </si>
  <si>
    <t>tyrosine hydroxylase</t>
  </si>
  <si>
    <t>anti-tyrosine hydroxylase antibody</t>
  </si>
  <si>
    <t>Millipore AB152</t>
  </si>
  <si>
    <t>Millipore Cat# AB152, RRID:AB_11212073</t>
  </si>
  <si>
    <t>1:4,000</t>
  </si>
  <si>
    <t>RRID:AB_11212073</t>
  </si>
  <si>
    <t>LAMININ V</t>
  </si>
  <si>
    <t>Millipore ab19012</t>
  </si>
  <si>
    <t>Millipore Cat# AB19012, RRID:AB_2133893</t>
  </si>
  <si>
    <t>IF 1:100</t>
  </si>
  <si>
    <t>RRID:AB_2133893</t>
  </si>
  <si>
    <t>Millipore AB5541</t>
  </si>
  <si>
    <t>Millipore Cat# AB5541, RRID:AB_177521</t>
  </si>
  <si>
    <t>chicken</t>
  </si>
  <si>
    <t>RRID:AB_177521</t>
  </si>
  <si>
    <t>Millipore AB932</t>
  </si>
  <si>
    <t>Millipore Cat# AB932, RRID:AB_2107329</t>
  </si>
  <si>
    <t>1/750</t>
  </si>
  <si>
    <t>RRID:AB_2107329</t>
  </si>
  <si>
    <t xml:space="preserve">ERα </t>
  </si>
  <si>
    <t>Millipore C1355</t>
  </si>
  <si>
    <t>Millipore Cat# 06-935, RRID:AB_310305</t>
  </si>
  <si>
    <t>RRID:AB_310305</t>
  </si>
  <si>
    <t>aa1156-1186 OF EGFR C- TERMINAL</t>
  </si>
  <si>
    <t>ETKPNGIFKGPTAENAEYLRVAPPSSEFIGA</t>
  </si>
  <si>
    <t>Millipore Cat # 06-847</t>
  </si>
  <si>
    <t>Millipore Cat# 06-847, RRID:AB_2096607</t>
  </si>
  <si>
    <t>WB 1:4000: IP:1:100</t>
  </si>
  <si>
    <t>RRID:AB_2096607</t>
  </si>
  <si>
    <t>Phospho-tyrosine conjugated to a carrier</t>
  </si>
  <si>
    <t>PY-20 Anti-phosphotyrosine</t>
  </si>
  <si>
    <t>Millipore Cat 05-947</t>
  </si>
  <si>
    <t>Millipore Cat# 05-947, RRID:AB_492625</t>
  </si>
  <si>
    <t>WB  1:1000</t>
  </si>
  <si>
    <t>RRID:AB_492625</t>
  </si>
  <si>
    <t xml:space="preserve">Mouse IgG </t>
  </si>
  <si>
    <t>Goat Anti-Mouse IgG Antibody</t>
  </si>
  <si>
    <t>Millipore Corporation, US:catalog 12-349</t>
  </si>
  <si>
    <t>Millipore Cat# 12-349, RRID:AB_390192</t>
  </si>
  <si>
    <t>goat anti-mouse IgG polyclonal  IgG</t>
  </si>
  <si>
    <t>RRID:AB_390192</t>
  </si>
  <si>
    <t>mouse/human Ghrelin</t>
  </si>
  <si>
    <t>Ghrelin N-terminus</t>
  </si>
  <si>
    <t>1ML-1D7</t>
  </si>
  <si>
    <t>MILLIPORE MAB10404</t>
  </si>
  <si>
    <t>Millipore Cat# MAB10404, RRID:AB_10615620</t>
  </si>
  <si>
    <t>Mouse, monoclonal (Ascites)</t>
  </si>
  <si>
    <t>RRID:AB_10615620</t>
  </si>
  <si>
    <t>near a.a. 50-70</t>
  </si>
  <si>
    <t>Anti-Actin, Clone C4</t>
  </si>
  <si>
    <t>Millipore MAB1501R</t>
  </si>
  <si>
    <t>Millipore Cat# MAB1501R, RRID:AB_11214116</t>
  </si>
  <si>
    <t>1:50,000</t>
  </si>
  <si>
    <t>RRID:AB_11214116</t>
  </si>
  <si>
    <t>N-TERMINAL</t>
  </si>
  <si>
    <t>MILLIPORE MAB1678</t>
  </si>
  <si>
    <t>Millipore Cat# MAB1678, RRID:AB_2247189</t>
  </si>
  <si>
    <t xml:space="preserve"> 1: 100</t>
  </si>
  <si>
    <t>RRID:AB_2247189</t>
  </si>
  <si>
    <t>Millipore MAB374</t>
  </si>
  <si>
    <t>anti-oxytocin clone 4G11</t>
  </si>
  <si>
    <t>Millipore MAB5296</t>
  </si>
  <si>
    <t>Millipore Cat# MAB5296, RRID:AB_11212999</t>
  </si>
  <si>
    <t>RRID:AB_11212999</t>
  </si>
  <si>
    <t>acetyl-histone H3</t>
  </si>
  <si>
    <t>ARTKQTATK*APRKQLC  K* is acetylated</t>
  </si>
  <si>
    <t>Anti-acetyl-Histone H3 Antibody (Hu, Ms,Rat)</t>
  </si>
  <si>
    <t>Millipore-cat  06-599</t>
  </si>
  <si>
    <t>Millipore Cat# 06-599, RRID:AB_2115283</t>
  </si>
  <si>
    <t>RRID:AB_2115283</t>
  </si>
  <si>
    <t>H3K9me2</t>
  </si>
  <si>
    <t>Rme2KSTG</t>
  </si>
  <si>
    <t>Anti-H3K9me2 (H, M, R, Ch, Yeast (S. pombe))</t>
  </si>
  <si>
    <t>Millipore-Cat  07-441</t>
  </si>
  <si>
    <t>Millipore Cat# 07-441, RRID:AB_310619</t>
  </si>
  <si>
    <t>RRID:AB_310619</t>
  </si>
  <si>
    <t>4G10</t>
  </si>
  <si>
    <t>Millipore,  # 05-321</t>
  </si>
  <si>
    <t>Tyrosine hydroxylase</t>
  </si>
  <si>
    <t>Anti-Tyrosine Hydroxylase</t>
  </si>
  <si>
    <t>Millipore, #AB152</t>
  </si>
  <si>
    <t>Dopamine transporter</t>
  </si>
  <si>
    <t>Anti-Dopamine Transporter</t>
  </si>
  <si>
    <t>Millipore, #MAB369</t>
  </si>
  <si>
    <t>Millipore Cat# MAB369, RRID:AB_2190413</t>
  </si>
  <si>
    <t>RRID:AB_2190413</t>
  </si>
  <si>
    <t>N-terminal 1-423 AAs</t>
  </si>
  <si>
    <t>Millipore, 05-537</t>
  </si>
  <si>
    <t>Millipore Cat# 05-537, RRID:AB_2173817</t>
  </si>
  <si>
    <t>1:50 IF</t>
  </si>
  <si>
    <t>RRID:AB_2173817</t>
  </si>
  <si>
    <t>p-Src Tyr419</t>
  </si>
  <si>
    <t>KLH-conjugated, synthetic peptide containing phosphotyrosine in the sequence context corresponding to tyrosine 416 of avian Src. Clone 9A6.</t>
  </si>
  <si>
    <t xml:space="preserve"> p-Src Tyr419</t>
  </si>
  <si>
    <t>Millipore, 05-677</t>
  </si>
  <si>
    <t>Millipore Cat# 05-677, RRID:AB_309898</t>
  </si>
  <si>
    <t>RRID:AB_309898</t>
  </si>
  <si>
    <t>N-terminal 748-1053 ASs</t>
  </si>
  <si>
    <t>Millipore, 06-543</t>
  </si>
  <si>
    <t>Millipore Cat# 06-543, RRID:AB_310162</t>
  </si>
  <si>
    <t>RRID:AB_310162</t>
  </si>
  <si>
    <t>human acetyl-histone H4</t>
  </si>
  <si>
    <t>Millipore, 06-598</t>
  </si>
  <si>
    <t>Millipore Cat# 06-598, RRID:AB_2295074</t>
  </si>
  <si>
    <t>RRID:AB_2295074</t>
  </si>
  <si>
    <t>human acetyl-histone H3</t>
  </si>
  <si>
    <t>Millipore, 06-599</t>
  </si>
  <si>
    <t>Nr2b</t>
  </si>
  <si>
    <t>Ab raised against aa1437-1456, NR2b</t>
  </si>
  <si>
    <t>NR2B</t>
  </si>
  <si>
    <t>Millipore, 06-600</t>
  </si>
  <si>
    <t>Millipore Cat# 06-600, RRID:AB_310193</t>
  </si>
  <si>
    <t>RRID:AB_310193</t>
  </si>
  <si>
    <t>acetyl-H4</t>
  </si>
  <si>
    <t>Millipore, 06-866</t>
  </si>
  <si>
    <t>Millipore Cat# 06-866, RRID:AB_310270</t>
  </si>
  <si>
    <t>RRID:AB_310270</t>
  </si>
  <si>
    <t>AGGAcKGGAcKGMGAcKVGAAcKRHS-C</t>
  </si>
  <si>
    <t>Anti-acetyl-Histone H4</t>
  </si>
  <si>
    <t>5-10 ul (concentration varies)</t>
  </si>
  <si>
    <t>normal rabbit IgG</t>
  </si>
  <si>
    <t>Millipore, 12-370</t>
  </si>
  <si>
    <t>Millipore Cat# 12-370, RRID:AB_145841</t>
  </si>
  <si>
    <t>RRID:AB_145841</t>
  </si>
  <si>
    <t>Normal Rabbit IgG</t>
  </si>
  <si>
    <t>1-2 ug/ml</t>
  </si>
  <si>
    <t>Polyclonal-guinea pig anti-insulin</t>
  </si>
  <si>
    <t>Millipore, 4011-01F</t>
  </si>
  <si>
    <t>Millipore Cat# 4011-01F, RRID:AB_433703</t>
  </si>
  <si>
    <t>Polyclonal Guinea Pig</t>
  </si>
  <si>
    <t>RRID:AB_433703</t>
  </si>
  <si>
    <t>PGC-1a</t>
  </si>
  <si>
    <t>Anti-PGC-1 Antibody, C-Terminal (777-797)</t>
  </si>
  <si>
    <t>Millipore, 516557</t>
  </si>
  <si>
    <t>Millipore Cat# 516557, RRID:AB_2268432</t>
  </si>
  <si>
    <t>RRID:AB_2268432</t>
  </si>
  <si>
    <t>A peptide within the mature chain</t>
  </si>
  <si>
    <t>Anti-prohormone convertase PC1/PC3</t>
  </si>
  <si>
    <t>Millipore, AB10553</t>
  </si>
  <si>
    <t>Millipore Cat# AB10553, RRID:AB_1977441</t>
  </si>
  <si>
    <t>1:500 for immunofluorescence</t>
  </si>
  <si>
    <t>RRID:AB_1977441</t>
  </si>
  <si>
    <t>BDNF</t>
  </si>
  <si>
    <t>10 aa N-terminus mouse BDNF</t>
  </si>
  <si>
    <t>Millipore, Ab1534</t>
  </si>
  <si>
    <t>Millipore Cat# AB1534, RRID:AB_90746</t>
  </si>
  <si>
    <t>RRID:AB_90746</t>
  </si>
  <si>
    <t>PC2</t>
  </si>
  <si>
    <t>Amino acids 112-159 of human preproconvertase PC2</t>
  </si>
  <si>
    <t>Anti-prohormone convertase PC2</t>
  </si>
  <si>
    <t>Millipore, AB15610</t>
  </si>
  <si>
    <t>Millipore Cat# AB15610, RRID:AB_916353</t>
  </si>
  <si>
    <t>1:50 for western blot</t>
  </si>
  <si>
    <t>RRID:AB_916353</t>
  </si>
  <si>
    <t>pSMAD2</t>
  </si>
  <si>
    <t>Millipore, AB3849</t>
  </si>
  <si>
    <t>Millipore Cat# AB3849, RRID:AB_177440</t>
  </si>
  <si>
    <t>RRID:AB_177440</t>
  </si>
  <si>
    <t>3-NT</t>
  </si>
  <si>
    <t>Nitrated KLH</t>
  </si>
  <si>
    <t>Millipore, AB5411</t>
  </si>
  <si>
    <t>Millipore Cat# AB5411, RRID:AB_177459</t>
  </si>
  <si>
    <t>10.1210/en.2013-1920</t>
  </si>
  <si>
    <t>RRID:AB_177459</t>
  </si>
  <si>
    <t>Human SOX9</t>
  </si>
  <si>
    <t>Anti-Sox9</t>
  </si>
  <si>
    <t>Millipore, AB5535</t>
  </si>
  <si>
    <t>Millipore Cat# AB5535, RRID:AB_2239761</t>
  </si>
  <si>
    <t>RRID:AB_2239761</t>
  </si>
  <si>
    <t>SOX9</t>
  </si>
  <si>
    <t>Synthetic peptide corresponding to C-terminus of human SOX9</t>
  </si>
  <si>
    <t xml:space="preserve">Millipore, AB5535 </t>
  </si>
  <si>
    <t>vimentin</t>
  </si>
  <si>
    <t>Recombinant vimentin</t>
  </si>
  <si>
    <t>Anti-vimentin</t>
  </si>
  <si>
    <t>Millipore, AB5733</t>
  </si>
  <si>
    <t>Chicken: polyclonal</t>
  </si>
  <si>
    <t>Endocrinology 2014 155:2009-2019</t>
  </si>
  <si>
    <t>10.1210/en.2013-2154</t>
  </si>
  <si>
    <t>Pancreatic Polypeptide (PP)</t>
  </si>
  <si>
    <t xml:space="preserve">AB939 </t>
  </si>
  <si>
    <t>Millipore, AB939</t>
  </si>
  <si>
    <t>Millipore Cat# AB939, RRID:AB_92383</t>
  </si>
  <si>
    <t>RRID:AB_92383</t>
  </si>
  <si>
    <t>mouse kisspeptin 10</t>
  </si>
  <si>
    <t>Millipore, Ab9754</t>
  </si>
  <si>
    <t>1 in 2,000</t>
  </si>
  <si>
    <t>anti-TH</t>
  </si>
  <si>
    <t>Millipore, Billerica MA</t>
  </si>
  <si>
    <t>GSK α/β</t>
  </si>
  <si>
    <t>KQLLHGEPNVSYICSRY</t>
  </si>
  <si>
    <t>cat# 05-412</t>
  </si>
  <si>
    <t>Millipore, Billerica, MA</t>
  </si>
  <si>
    <t>Millipore Cat# 05-412, RRID:AB_309720</t>
  </si>
  <si>
    <t>RRID:AB_309720</t>
  </si>
  <si>
    <t>cyclin D1</t>
  </si>
  <si>
    <t xml:space="preserve">Anti-Cyclin D1 (mouse monoclonal IgG1) </t>
  </si>
  <si>
    <t>Millipore, Billerica, MA  #05-815</t>
  </si>
  <si>
    <t>Millipore Cat# 05-815, RRID:AB_2070547</t>
  </si>
  <si>
    <t>RRID:AB_2070547</t>
  </si>
  <si>
    <t>rabbit anti-glucagon</t>
  </si>
  <si>
    <t>Millipore, Billerica, MA, USA</t>
  </si>
  <si>
    <t>Pancreatic Polypeptide</t>
  </si>
  <si>
    <t>rabbit anti-pancreatic polypeptide</t>
  </si>
  <si>
    <t>rabbit anti-somatostatin</t>
  </si>
  <si>
    <t>phospho-CREB</t>
  </si>
  <si>
    <t>synthetic phosphopeptide corresponding to residues 123-136 [KRREILSRRP(pS)YRK] of rat CREB</t>
  </si>
  <si>
    <t>Anti-phospho-CREB</t>
  </si>
  <si>
    <t xml:space="preserve">Millipore, CA, USA.  Catalog # 06-519. </t>
  </si>
  <si>
    <t>rabbit:  polyclonal</t>
  </si>
  <si>
    <t>3 μg per ChIP reaction: 1:500 for Western Blot</t>
  </si>
  <si>
    <t>trimethyl-histone H3K9</t>
  </si>
  <si>
    <t>KLH cinjugated, branched synthetic peptide containing the sequence (QTARme3KSTGGKA)2-KC</t>
  </si>
  <si>
    <t>Anti-trimethyl-Histone H3 (Lys9), clone 6F12-H4</t>
  </si>
  <si>
    <t>Millipore, CA, USA. Catalog # 05-1242</t>
  </si>
  <si>
    <t>Millipore Cat# 05-1242, RRID:AB_1587136</t>
  </si>
  <si>
    <t>3 μg per ChIP reaction.</t>
  </si>
  <si>
    <t>RRID:AB_1587136</t>
  </si>
  <si>
    <t>RNA polymerase II</t>
  </si>
  <si>
    <t>Anti-RNA polymerase II, clone CTD4H8</t>
  </si>
  <si>
    <t>Millipore, CA, USA. Catalog # 05-623B</t>
  </si>
  <si>
    <t>Millipore Cat# 05-623, RRID:AB_309852</t>
  </si>
  <si>
    <t>1 μg per ChIP reaction</t>
  </si>
  <si>
    <t>RRID:AB_309852</t>
  </si>
  <si>
    <t>acetylated histone H3K9</t>
  </si>
  <si>
    <t>Ovalbumin-conjugated, synthetic peptide (KQTARAcKSTGGK-C) corresponding to amino acids 4-14 of yeast histone H3 acetylated on lysine 9, with a C-terminal cysteine added for conjugation purposes</t>
  </si>
  <si>
    <t>Anti-acetyl-Histone H3 (Lys9)</t>
  </si>
  <si>
    <t>Millipore, CA, USA. Catalog # 07-352</t>
  </si>
  <si>
    <t>Millipore Cat# 07-352, RRID:AB_310544</t>
  </si>
  <si>
    <t>RRID:AB_310544</t>
  </si>
  <si>
    <t>mouse normal IgG</t>
  </si>
  <si>
    <t>Millipore, CA, USA. Catalog # 12-371B</t>
  </si>
  <si>
    <t>Millipore Cat# 12-371B, RRID:AB_2617156</t>
  </si>
  <si>
    <t>mouse: polyclonal</t>
  </si>
  <si>
    <t>RRID:AB_2617156</t>
  </si>
  <si>
    <t xml:space="preserve">c-Fos </t>
  </si>
  <si>
    <t>c-Fos Ab-5</t>
  </si>
  <si>
    <t>Millipore, Calbiochem®, catalog #PC38</t>
  </si>
  <si>
    <t>Endocrinology 2014 155: 1700-1707</t>
  </si>
  <si>
    <t>10.1210/en.2013-1846</t>
  </si>
  <si>
    <t>C-terminus of GLUT-1</t>
  </si>
  <si>
    <t>Anti-GLUT-1</t>
  </si>
  <si>
    <t>Millipore, Cat. # 07-1401</t>
  </si>
  <si>
    <t>Millipore Cat# 07-1401, RRID:AB_11212210</t>
  </si>
  <si>
    <t>RRID:AB_11212210</t>
  </si>
  <si>
    <t>Rap1</t>
  </si>
  <si>
    <t>Anti-Rap1</t>
  </si>
  <si>
    <t>Millipore, Cat# 07-916</t>
  </si>
  <si>
    <t>Millipore Cat# 07-916, RRID:AB_2177126</t>
  </si>
  <si>
    <t>RRID:AB_2177126</t>
  </si>
  <si>
    <t>Anti-actin antibody</t>
  </si>
  <si>
    <t>Millipore, MAB1501R</t>
  </si>
  <si>
    <t>purified vimentin from pig eye lens</t>
  </si>
  <si>
    <t>Anti-vimentin, clone V9</t>
  </si>
  <si>
    <t>Millipore, MAB3400</t>
  </si>
  <si>
    <t>Millipore Cat# MAB3400, RRID:AB_94843</t>
  </si>
  <si>
    <t>1:200: 1:1000</t>
  </si>
  <si>
    <t>RRID:AB_94843</t>
  </si>
  <si>
    <t>glial fibrillary acidic protein (GFAP)</t>
  </si>
  <si>
    <t>purified GFAP from porcine spinal cord</t>
  </si>
  <si>
    <t>anti-GFAP, clone GA5</t>
  </si>
  <si>
    <t>Millipore, MAB360</t>
  </si>
  <si>
    <t>Millipore Cat# MAB360, RRID:AB_2109815</t>
  </si>
  <si>
    <t>RRID:AB_2109815</t>
  </si>
  <si>
    <t>Millipore, MAB374</t>
  </si>
  <si>
    <t>Glyceraldehyde 3-phosphate dehydrogenase</t>
  </si>
  <si>
    <t>1 in 15 000</t>
  </si>
  <si>
    <t xml:space="preserve">gliceraldehyde-3-phosphate dehydrogenase (GAPDH) </t>
  </si>
  <si>
    <t>anti-GAPDH, MAB374, clone 6C5</t>
  </si>
  <si>
    <t>millipore, MAB374, clone 6C5</t>
  </si>
  <si>
    <t>Anti-NeuN Antibody, clone A60</t>
  </si>
  <si>
    <t>Millipore, MAB377</t>
  </si>
  <si>
    <t>1 to 250</t>
  </si>
  <si>
    <t>Synthetic peptide from amino acids 18-34 of mouse PPARα</t>
  </si>
  <si>
    <t>Anti-PPARα Antibody</t>
  </si>
  <si>
    <t>Millipore, MAB3890</t>
  </si>
  <si>
    <t>Millipore Cat# MAB3890, RRID:AB_2165744</t>
  </si>
  <si>
    <t>1:1000 (Western and IP-Western blot analyses)</t>
  </si>
  <si>
    <t>RRID:AB_2165744</t>
  </si>
  <si>
    <t>anti-IRS2</t>
  </si>
  <si>
    <t>Millipore, MAB515</t>
  </si>
  <si>
    <t>Millipore Cat# MAB515P-K, RRID:AB_1603729</t>
  </si>
  <si>
    <t>RRID:AB_1603729</t>
  </si>
  <si>
    <t>Millipore, nr MAB374</t>
  </si>
  <si>
    <t>Pol II and normal mouse IgG</t>
  </si>
  <si>
    <t>ChIPAb+ RNA Pol II</t>
  </si>
  <si>
    <t>Millipore,17-620</t>
  </si>
  <si>
    <t>Millipore Cat# 17-620, RRID:AB_1163497</t>
  </si>
  <si>
    <t xml:space="preserve"> monoclonal mouse IgG1</t>
  </si>
  <si>
    <t>RRID:AB_1163497</t>
  </si>
  <si>
    <t>p-Tyrosine</t>
  </si>
  <si>
    <t xml:space="preserve">Millipore: 06-427 </t>
  </si>
  <si>
    <t>Millipore Cat# 06-427, RRID:AB_11211856</t>
  </si>
  <si>
    <t>RRID:AB_11211856</t>
  </si>
  <si>
    <t>HNF3β/FOXA2</t>
  </si>
  <si>
    <t>Anti-HNF3β/FOXA2</t>
  </si>
  <si>
    <t>Millipore: 07-633</t>
  </si>
  <si>
    <t>Millipore Cat# 07-633, RRID:AB_390153</t>
  </si>
  <si>
    <t>RRID:AB_390153</t>
  </si>
  <si>
    <t>Donkey Anti-Guinea Pig IgG Antibody, HRP conjugate, Species Adsorbed</t>
  </si>
  <si>
    <t>Millipore: AP193P</t>
  </si>
  <si>
    <t>Millipore Cat# AP193P, RRID:AB_92662</t>
  </si>
  <si>
    <t>RRID:AB_92662</t>
  </si>
  <si>
    <t>dopamine beta-hydroxylase</t>
  </si>
  <si>
    <t>purified bovine DBH</t>
  </si>
  <si>
    <t>clone 4F10.2</t>
  </si>
  <si>
    <t>Millipore: MAB308</t>
  </si>
  <si>
    <t>Millipore Cat# MAB308, RRID:AB_2314290</t>
  </si>
  <si>
    <t>RRID:AB_2314290</t>
  </si>
  <si>
    <t>Phospho Histone 3</t>
  </si>
  <si>
    <t>serine 10</t>
  </si>
  <si>
    <t>anti-mouse PH3</t>
  </si>
  <si>
    <t>Millipore. Cat.no 06-570</t>
  </si>
  <si>
    <t>Millipore Cat# 06-570, RRID:AB_310177</t>
  </si>
  <si>
    <t>RRID:AB_310177</t>
  </si>
  <si>
    <t>alpha IR3</t>
  </si>
  <si>
    <t>Millipore/Calbiochem GR11L</t>
  </si>
  <si>
    <t>Millipore Cat# GR11L-100UG, RRID:AB_10683064</t>
  </si>
  <si>
    <t>1 microgramm/ml for neutralization studies</t>
  </si>
  <si>
    <t>RRID:AB_10683064</t>
  </si>
  <si>
    <t>Complex I, Subunit NDUFA9</t>
  </si>
  <si>
    <t>Complex I, Subunit NDUFA9 Ab</t>
  </si>
  <si>
    <t>Mitosciences, Eugene, Oregon , MS 111</t>
  </si>
  <si>
    <t>MitoScience LLC Cat# MS111, RRID:AB_478238</t>
  </si>
  <si>
    <t>RRID:AB_478238</t>
  </si>
  <si>
    <t>Complex II, Subunit  70-kDa FAD (Fp)</t>
  </si>
  <si>
    <t>Complex II, Subunit  70-kDa FAD (Fp) Ab</t>
  </si>
  <si>
    <t>Mitosciences, Eugene, Oregon , MS 204</t>
  </si>
  <si>
    <t>MitoScience LLC Cat# MS204, RRID:AB_478243</t>
  </si>
  <si>
    <t>RRID:AB_478243</t>
  </si>
  <si>
    <t xml:space="preserve">Complex IV, Subunits 3 </t>
  </si>
  <si>
    <t xml:space="preserve">Complex IV, Subunits 3 Ab </t>
  </si>
  <si>
    <t>Mitosciences, Eugene, Oregon , MS 406</t>
  </si>
  <si>
    <t>MitoScience LLC Cat# MS406, RRID:AB_478255</t>
  </si>
  <si>
    <t>RRID:AB_478255</t>
  </si>
  <si>
    <t>Complex IV, Subunits 4</t>
  </si>
  <si>
    <t>Complex IV, Subunits 4 Ab</t>
  </si>
  <si>
    <t>Mitosciences, Eugene, Oregon , MS 407</t>
  </si>
  <si>
    <t>Acris Antibodies GmbH Cat# MS407, RRID:AB_1618190</t>
  </si>
  <si>
    <t>RRID:AB_1618190</t>
  </si>
  <si>
    <t xml:space="preserve">Complex V, Subunit F1 </t>
  </si>
  <si>
    <t>Complex V, Subunit F1 ab</t>
  </si>
  <si>
    <t>Mitosciences, Eugene, Oregon , MS 502</t>
  </si>
  <si>
    <t>Acris Antibodies GmbH Cat# MS502, RRID:AB_1618086</t>
  </si>
  <si>
    <t>RRID:AB_1618086</t>
  </si>
  <si>
    <t>Neuronal protein HuC/D</t>
  </si>
  <si>
    <t>Anti-HuC/D</t>
  </si>
  <si>
    <t>Molecular Probe, Cat# A21271</t>
  </si>
  <si>
    <t>Molecular Probes Cat# A21271, RRID:AB_221448</t>
  </si>
  <si>
    <t>mouse monoclonal 16A11</t>
  </si>
  <si>
    <t>RRID:AB_221448</t>
  </si>
  <si>
    <t>anti-rat IgG</t>
  </si>
  <si>
    <t>Molecular Probes</t>
  </si>
  <si>
    <t>Alexa Fluor® 488 rabbit Anti-Rat IgG (H+L)</t>
  </si>
  <si>
    <t>Molecular probes #21210</t>
  </si>
  <si>
    <t>Thermo Fisher Scientific Cat# A-21210, RRID:AB_2535796</t>
  </si>
  <si>
    <t>RRID:AB_2535796</t>
  </si>
  <si>
    <t>Alexa Fluor® 488 F(ab')2 Fragment of Goat Anti-Mouse IgG (H+L) Antibody</t>
  </si>
  <si>
    <t>Molecular Probes A-11017</t>
  </si>
  <si>
    <t>Molecular Probes Cat# A11017, RRID:AB_143160</t>
  </si>
  <si>
    <t xml:space="preserve"> 1:1000 IF-P</t>
  </si>
  <si>
    <t>RRID:AB_143160</t>
  </si>
  <si>
    <t>Alexa Fluor® 546 F(ab')2 Fragment of Goat Anti-Mouse IgG (H+L)</t>
  </si>
  <si>
    <t>Molecular Probes A-11018</t>
  </si>
  <si>
    <t>Thermo Fisher Scientific Cat# A-11018, RRID:AB_2534085</t>
  </si>
  <si>
    <t>RRID:AB_2534085</t>
  </si>
  <si>
    <t>Molecular Probes A-11055</t>
  </si>
  <si>
    <t xml:space="preserve"> 1:1000 IF</t>
  </si>
  <si>
    <t>Alexa Fluor® 488 F(ab')2 Fragment of Goat Anti-Rabbit IgG (H+L) Antibody</t>
  </si>
  <si>
    <t>Molecular Probes A-11070</t>
  </si>
  <si>
    <t>Alexa Fluor® 568 F(ab')2 Fragment of Goat Anti-Rabbit IgG (H+L)</t>
  </si>
  <si>
    <t>Molecular Probes A-21096</t>
  </si>
  <si>
    <t>Thermo Fisher Scientific Cat# A-21096, RRID:AB_2535750</t>
  </si>
  <si>
    <t>RRID:AB_2535750</t>
  </si>
  <si>
    <t>Molecular Probes A-6455</t>
  </si>
  <si>
    <t>anti-rabbit Ig</t>
  </si>
  <si>
    <t>Alexa Fluor® 594 Goat Anti-Rabbit IgG (H+L)</t>
  </si>
  <si>
    <t>Molecular Probes, A-11037</t>
  </si>
  <si>
    <t>Goat, pAb</t>
  </si>
  <si>
    <t>anti-chicken Ig</t>
  </si>
  <si>
    <t>Alexa Fluor® 488 Goat Anti-Chicken IgG (H+L)</t>
  </si>
  <si>
    <t>Molecular Probes, A-11039</t>
  </si>
  <si>
    <t>Axexa 546 Donkey Anti-Rabbit antibodies IgG</t>
  </si>
  <si>
    <t>Molecular probes, Life Technologies, A10040</t>
  </si>
  <si>
    <t>Thermo Fisher Scientific Cat# A10040, RRID:AB_2534016</t>
  </si>
  <si>
    <t>RRID:AB_2534016</t>
  </si>
  <si>
    <t>Alexa Fluor 546 Anti-Goat IgG (H+L)</t>
  </si>
  <si>
    <t>Molecular probes, Life Technologies, A11056</t>
  </si>
  <si>
    <t>Molecular Probes Cat# A11056, RRID:AB_142628</t>
  </si>
  <si>
    <t>RRID:AB_142628</t>
  </si>
  <si>
    <t>Alexa Fluor 488 Ddonkey Anti-Mouse igG (H+L)</t>
  </si>
  <si>
    <t>Molecular probes, Life Technologies, A21202</t>
  </si>
  <si>
    <t>Molecular Probes Cat# A21202, RRID:AB_141607</t>
  </si>
  <si>
    <t>RRID:AB_141607</t>
  </si>
  <si>
    <t>Alexa Fluor 488 goat anti-guinea pig IgG (H+L)</t>
  </si>
  <si>
    <t>Molecular Probes: A-11073</t>
  </si>
  <si>
    <t>Molecular Probes Cat# A11073, RRID:AB_142018</t>
  </si>
  <si>
    <t>RRID:AB_142018</t>
  </si>
  <si>
    <t xml:space="preserve">Alexa Fluor® 488 Goat Anti-Rabbit IgG (H+L) </t>
  </si>
  <si>
    <t>Molecular Probes®, A-11008</t>
  </si>
  <si>
    <t>Molecular Probes Cat# A11008, RRID:AB_143165</t>
  </si>
  <si>
    <t>Alexa Fluor® 555 Goat Anti-Mouse IgG (H+L)</t>
  </si>
  <si>
    <t xml:space="preserve">Molecular Probes®, A-21422 </t>
  </si>
  <si>
    <t>Molecular Probes Cat# A21422, RRID:AB_141822</t>
  </si>
  <si>
    <t>RRID:AB_141822</t>
  </si>
  <si>
    <t>Thyroxin</t>
  </si>
  <si>
    <t>anti-T4</t>
  </si>
  <si>
    <t>MP Biomedicals</t>
  </si>
  <si>
    <t>MP Biomedicals Cat# 0863102, RRID:AB_2617164</t>
  </si>
  <si>
    <t>RRID:AB_2617164</t>
  </si>
  <si>
    <t>human growth hormone (hGH)</t>
  </si>
  <si>
    <t>MP Biomedicals, cat.nr. 0811181</t>
  </si>
  <si>
    <t>MP Biomedicals Cat# 0811181, RRID:AB_2334199</t>
  </si>
  <si>
    <t>rabbit, poyclonal</t>
  </si>
  <si>
    <t>RRID:AB_2334199</t>
  </si>
  <si>
    <t>T3</t>
  </si>
  <si>
    <t>T3 antibody [coated tubes]</t>
  </si>
  <si>
    <t>MP Biomedicals: 06B254221</t>
  </si>
  <si>
    <t>Manufacturer's recommendation</t>
  </si>
  <si>
    <t>T4</t>
  </si>
  <si>
    <t>T4 monoclonal antibody [coated tubes]</t>
  </si>
  <si>
    <t>MP Biomedicals: 06B263676</t>
  </si>
  <si>
    <t>Androgen receptor</t>
  </si>
  <si>
    <t>Rabbit anti-AR antibody</t>
  </si>
  <si>
    <t>N-20, sc-816, Santa Cruz Biotechnology</t>
  </si>
  <si>
    <t>Santa Cruz Biotechnology Cat# sc-816, RRID:AB_1563391</t>
  </si>
  <si>
    <t>1 to100</t>
  </si>
  <si>
    <t>Endocrinology 2013 154: 3410-3422</t>
  </si>
  <si>
    <t>10.1210/en.2012-2273</t>
  </si>
  <si>
    <t>RRID:AB_1563391</t>
  </si>
  <si>
    <t>Aromatase</t>
  </si>
  <si>
    <t>AZAC</t>
  </si>
  <si>
    <t>n/a</t>
  </si>
  <si>
    <t>Endocrinology 2013 154: 4707-4714</t>
  </si>
  <si>
    <t>10.1210/en.2013-1684</t>
  </si>
  <si>
    <t>PC1</t>
  </si>
  <si>
    <t>Nabil Seidah Ph.D.</t>
  </si>
  <si>
    <t>Green fluorescent protein (GFP)</t>
  </si>
  <si>
    <t>His-GFP (full length) fusion protein</t>
  </si>
  <si>
    <t>Anti GFP (Rat IgG2a)</t>
  </si>
  <si>
    <t>Nacalai Tesque, Inc.: Code Number: 04404-84</t>
  </si>
  <si>
    <t>Nacalai Tesque Cat# 04404-84, RRID:AB_10013361</t>
  </si>
  <si>
    <t>Rat, Hybridoma GF090R (culture type): monoclonal</t>
  </si>
  <si>
    <t>RRID:AB_10013361</t>
  </si>
  <si>
    <t>Gaussia luciferase</t>
  </si>
  <si>
    <t>anti-Gaussia luciferase</t>
  </si>
  <si>
    <t>Nanolight technologies, #401M</t>
  </si>
  <si>
    <t>Nanolight technology Cat# 401M, RRID:AB_2572413</t>
  </si>
  <si>
    <t>RRID:AB_2572413</t>
  </si>
  <si>
    <t>Follicle Stimulating Hormone</t>
  </si>
  <si>
    <t>rabbit NIDDK-anti-hFSH-6</t>
  </si>
  <si>
    <t>National Hormone &amp; Peptide Program of the National Institute of Diabetes, Digestive and Kidney Diseases: anti-hFSH-6</t>
  </si>
  <si>
    <t>1:250000 (RIA)     1:50000 (western blot)</t>
  </si>
  <si>
    <t>FSH</t>
  </si>
  <si>
    <t>National Hormone and Peptide Program, Torrance, CA, USA</t>
  </si>
  <si>
    <t>Guinea pig polyclonal IgG</t>
  </si>
  <si>
    <t>LH</t>
  </si>
  <si>
    <t>anti-GH</t>
  </si>
  <si>
    <t>National Institute of Diabetes and Digestive and Kidney Diseases [NIDDK: Dr. A.F. Parlow, National Hormone and Pituitary Program (NHPP), Torrance, CA].  AFP-10783B</t>
  </si>
  <si>
    <t>1:1200</t>
  </si>
  <si>
    <t>anti-Prolactin</t>
  </si>
  <si>
    <t>National Institute of Diabetes and Digestive and Kidney Diseases [NIDDK: Dr. A.F. Parlow, National Hormone and Pituitary Program (NHPP), Torrance, CA].  AFP-131078</t>
  </si>
  <si>
    <t>Rat growth hormone</t>
  </si>
  <si>
    <t xml:space="preserve">anti-rat GH </t>
  </si>
  <si>
    <t>National Institute of Diabetes and Digestive and Kidney Diseases, AFP411S</t>
  </si>
  <si>
    <t>Monkey monoclonal</t>
  </si>
  <si>
    <t>1 in 40 000</t>
  </si>
  <si>
    <t>rabbit antiserum to rat GH</t>
  </si>
  <si>
    <t>National Institute of Diabetes and Digestive and Kidney Diseases, AFP5672099</t>
  </si>
  <si>
    <t>Synthetic peptide made to an internal portion of rat DIO3 (within residues 250-300). [Swiss-Prot# P49897]</t>
  </si>
  <si>
    <t>DIO3 Antibody</t>
  </si>
  <si>
    <t>NBP1-05767,
Novus Biologicals</t>
  </si>
  <si>
    <t>Novus Cat# NBP1-05767, RRID:AB_1556282</t>
  </si>
  <si>
    <t>RRID:AB_1556282</t>
  </si>
  <si>
    <t>Pan Actin</t>
  </si>
  <si>
    <t>Human recombinant actin</t>
  </si>
  <si>
    <t>pan actin (ACTN05)</t>
  </si>
  <si>
    <t>NeoMarkers</t>
  </si>
  <si>
    <t>Thermo Fisher Scientific Cat# MA1-37018, RRID:AB_1075299</t>
  </si>
  <si>
    <t>RRID:AB_1075299</t>
  </si>
  <si>
    <t>Recombinant full length human caspase 8</t>
  </si>
  <si>
    <t>RB-1200</t>
  </si>
  <si>
    <t>Caspase 8</t>
  </si>
  <si>
    <t>NeoMarkers (Fremont, CA, USA)</t>
  </si>
  <si>
    <t>Recombinant human caspase 7</t>
  </si>
  <si>
    <t>RB-1199</t>
  </si>
  <si>
    <t>Caspase 7 (Mch 3)</t>
  </si>
  <si>
    <t>ER alpha</t>
  </si>
  <si>
    <t>Estrogen receptor purified from MCF-7 cells</t>
  </si>
  <si>
    <t>Estrogen Receptor Ab-21 (clone H222)</t>
  </si>
  <si>
    <t>NeoMarkers Ab-21 H222</t>
  </si>
  <si>
    <t>Estrogen Receptor</t>
  </si>
  <si>
    <t>Neomarkers AB16 RB1493</t>
  </si>
  <si>
    <t>Human Pan Actin</t>
  </si>
  <si>
    <t>pan actin</t>
  </si>
  <si>
    <t>NeoMarkers, ACTN05</t>
  </si>
  <si>
    <t>Bromodeoxyuridine (BrdU) Ab-3</t>
  </si>
  <si>
    <t>NeoMarkers, MS-1058-P1</t>
  </si>
  <si>
    <t>Lab Vision Cat# MS-1058-P1, RRID:AB_64475</t>
  </si>
  <si>
    <t>1:200 (IF)</t>
  </si>
  <si>
    <t>RRID:AB_64475</t>
  </si>
  <si>
    <t>Orphanin FQ</t>
  </si>
  <si>
    <t>anti-OFQ</t>
  </si>
  <si>
    <t>Neuromics, Edina MN</t>
  </si>
  <si>
    <t>1:2500,1:1000, 1:20,000</t>
  </si>
  <si>
    <t>ObR</t>
  </si>
  <si>
    <t>Neuromics, GT15059</t>
  </si>
  <si>
    <t>anti - goat</t>
  </si>
  <si>
    <t>1 - 500</t>
  </si>
  <si>
    <t>ser536 p65 NFkB</t>
  </si>
  <si>
    <t>Synthetic phosphopeptide corresponding to residues surrounding Ser536 of human NfKB</t>
  </si>
  <si>
    <t>Phospho NFkB P65 (Ser536) (93H1)</t>
  </si>
  <si>
    <t xml:space="preserve">New England Biolabs (UK) Ltd.  Hitchin, UK                                                   # 3033L </t>
  </si>
  <si>
    <t>Rabbit monoclonal IgG</t>
  </si>
  <si>
    <t>p65 NFkB</t>
  </si>
  <si>
    <t>Synthetic peptide corresponding to residues near the amino terminus of human NFkB p65</t>
  </si>
  <si>
    <t>NF-κB p65 (C22B4)</t>
  </si>
  <si>
    <t xml:space="preserve">New England Biolabs (UK) Ltd., Hitchin, UK                                                 # 4764S </t>
  </si>
  <si>
    <t>Cell Signaling Technology Cat# 4764S, RRID:AB_823578</t>
  </si>
  <si>
    <t>Rab5-GTP</t>
  </si>
  <si>
    <t>Active Rab5</t>
  </si>
  <si>
    <t>Neweast Biosciences 26911</t>
  </si>
  <si>
    <t>NewEast Biosciences Cat#26911, RRID:AB_2617182</t>
  </si>
  <si>
    <t>RRID:AB_2617182</t>
  </si>
  <si>
    <t>TSHB</t>
  </si>
  <si>
    <t>NIDDK-anti-rBetaTSH-IC-1</t>
  </si>
  <si>
    <t>NHPP reagents / AFP-1274789</t>
  </si>
  <si>
    <t>1:15000* or 1:1000**</t>
  </si>
  <si>
    <t>NIADDK-anti-rPRL-s-9</t>
  </si>
  <si>
    <t>NIDDK</t>
  </si>
  <si>
    <t>diluted 1:437,500</t>
  </si>
  <si>
    <t>rat Growth Hormone (Capture antibody)</t>
  </si>
  <si>
    <t>rat Growth hormone, antigen sequence not given</t>
  </si>
  <si>
    <t>AFP411S</t>
  </si>
  <si>
    <t>NIDDK-National Hormone and Pituitary Program (NHPP, Torrance, CA)</t>
  </si>
  <si>
    <t>Monkey, monoclonal</t>
  </si>
  <si>
    <t>rat Growth Hormone (Detection antibody)</t>
  </si>
  <si>
    <t>AFP5672099</t>
  </si>
  <si>
    <t>Luteinizng hormone</t>
  </si>
  <si>
    <t>AFP240580Rb</t>
  </si>
  <si>
    <t>NIDDK-NHPP, A.F. Parlow</t>
  </si>
  <si>
    <t>LHβ</t>
  </si>
  <si>
    <t>NIH, NIDDK</t>
  </si>
  <si>
    <t>Novus Cat# GP-036-50, RRID:AB_1968546</t>
  </si>
  <si>
    <t>10.1210/en.2012-1931</t>
  </si>
  <si>
    <t>RRID:AB_1968546</t>
  </si>
  <si>
    <t>α subunit</t>
  </si>
  <si>
    <t>10.1210/en.2012-1935</t>
  </si>
  <si>
    <t>4-hydroxy-2-nonenal (HNE) modified protein</t>
  </si>
  <si>
    <t>anti 4-HNE monoclonal antibody</t>
  </si>
  <si>
    <t>Nikken Seil, MHN-020P</t>
  </si>
  <si>
    <t>Cosmo Bio Co Cat# NNS-MHN-020P-EX, RRID:AB_604859</t>
  </si>
  <si>
    <t>RRID:AB_604859</t>
  </si>
  <si>
    <t>GLP-1 receptor</t>
  </si>
  <si>
    <t>Human ECD</t>
  </si>
  <si>
    <t>3F52</t>
  </si>
  <si>
    <t>Novo Nordisk A/S</t>
  </si>
  <si>
    <t>0,1 -5 ug/ml</t>
  </si>
  <si>
    <t>Growth Hormone</t>
  </si>
  <si>
    <t>Human GH</t>
  </si>
  <si>
    <t>LAGH</t>
  </si>
  <si>
    <t>Novocastra: NCL-Ki67P</t>
  </si>
  <si>
    <t>Leica Microsystems Cat# NCL-Ki67p, RRID:AB_442102</t>
  </si>
  <si>
    <t>RRID:AB_442102</t>
  </si>
  <si>
    <t>Nr1</t>
  </si>
  <si>
    <t>Ab raised against aa 195-210 of NMDAR1</t>
  </si>
  <si>
    <t>NMDAR1</t>
  </si>
  <si>
    <t>Novus Biological, NB100-74473</t>
  </si>
  <si>
    <t>Novus Cat# NB100-74473, RRID:AB_1049236</t>
  </si>
  <si>
    <t>RRID:AB_1049236</t>
  </si>
  <si>
    <t>Beta actin antibody (AC-15)</t>
  </si>
  <si>
    <t>Novus Biological, NB600-501</t>
  </si>
  <si>
    <t>Novus Cat# NB600-501, RRID:AB_10077656</t>
  </si>
  <si>
    <t>Mouse, monolonal</t>
  </si>
  <si>
    <t>RRID:AB_10077656</t>
  </si>
  <si>
    <t>ChREBP</t>
  </si>
  <si>
    <t>(human ChREBP C-terminus between residues 800-852)</t>
  </si>
  <si>
    <t>anti-ChREBP</t>
  </si>
  <si>
    <t>Novus Biologicals</t>
  </si>
  <si>
    <t>0.01-0.1</t>
  </si>
  <si>
    <t>10.1210/en.2014-1666</t>
  </si>
  <si>
    <t>HIF-1 alpha</t>
  </si>
  <si>
    <t xml:space="preserve">HIF-1 alpha Antibody </t>
  </si>
  <si>
    <t>Novus Biologicals (NB100-105)</t>
  </si>
  <si>
    <t>Novus Cat# NB100-105, RRID:AB_10001154</t>
  </si>
  <si>
    <t>1:500 in WB: 1:50 in IHC and IF</t>
  </si>
  <si>
    <t>RRID:AB_10001154</t>
  </si>
  <si>
    <t>TLE5, AES, GRG5</t>
  </si>
  <si>
    <t>16 a.a. peptide from near the amino-terminus of human AES</t>
  </si>
  <si>
    <t>GRG Antibody</t>
  </si>
  <si>
    <t>Novus Biologicals #NBP1-02957</t>
  </si>
  <si>
    <t>Novus Cat# NBP1-02957, RRID:AB_1520193</t>
  </si>
  <si>
    <t xml:space="preserve"> 1:200 IF-P</t>
  </si>
  <si>
    <t>RRID:AB_1520193</t>
  </si>
  <si>
    <t xml:space="preserve">Leptin Receptor </t>
  </si>
  <si>
    <t>Amino acids 577-594</t>
  </si>
  <si>
    <t>LEPR-extracellular domain</t>
  </si>
  <si>
    <t>Novus Biologicals, Inc</t>
  </si>
  <si>
    <t>IL-12</t>
  </si>
  <si>
    <t>Residues surrounding Thr721 of human STAT3</t>
  </si>
  <si>
    <t xml:space="preserve">Novus Biologicals, Littleton CO NB100-91973 </t>
  </si>
  <si>
    <t>Novus Cat# NB100-91973, RRID:AB_1217982</t>
  </si>
  <si>
    <t>10.1210/en.2013-1924</t>
  </si>
  <si>
    <t>RRID:AB_1217982</t>
  </si>
  <si>
    <t>proNKB</t>
  </si>
  <si>
    <t>Residues 50-79 of the mouse proNKB peptide</t>
  </si>
  <si>
    <t>NB300-201</t>
  </si>
  <si>
    <t>Novus Biologicals, Littleton, CO</t>
  </si>
  <si>
    <t>Novus Cat# NB300-201, RRID:AB_10000783</t>
  </si>
  <si>
    <t>Polyclonal rabbit</t>
  </si>
  <si>
    <t>RRID:AB_10000783</t>
  </si>
  <si>
    <t>BMAL1</t>
  </si>
  <si>
    <t>anti-BMAL1</t>
  </si>
  <si>
    <t>Novus Biologicals, NB100-2288</t>
  </si>
  <si>
    <t>Novus Cat# NB100-2288, RRID:AB_10000794</t>
  </si>
  <si>
    <t>RRID:AB_10000794</t>
  </si>
  <si>
    <t>Scarb1</t>
  </si>
  <si>
    <t>SR-BI Antibody</t>
  </si>
  <si>
    <t>Novus Biologicals, NB400-104</t>
  </si>
  <si>
    <t>Novus Cat# NB400-104, RRID:AB_2182824</t>
  </si>
  <si>
    <t>1:50 for IF</t>
  </si>
  <si>
    <t>d</t>
  </si>
  <si>
    <t>RRID:AB_2182824</t>
  </si>
  <si>
    <t>HLA-G1</t>
  </si>
  <si>
    <t>Novus Biologicals, NB500-302</t>
  </si>
  <si>
    <t>Novus Cat# NB500-302, RRID:AB_10003419</t>
  </si>
  <si>
    <t>RRID:AB_10003419</t>
  </si>
  <si>
    <t>TASK-1</t>
  </si>
  <si>
    <t>amino acids 251-411 (C-terminus)</t>
  </si>
  <si>
    <t>NeuroMab clone N374/48</t>
  </si>
  <si>
    <t>Nueromab (Antibodies Inc.)</t>
  </si>
  <si>
    <t>UC Davis/NIH NeuroMab Facility Cat# 73-357, RRID:AB_2315941</t>
  </si>
  <si>
    <t>1/200 (IHC), 1/750 (western)</t>
  </si>
  <si>
    <t>RRID:AB_2315941</t>
  </si>
  <si>
    <t>rT3 for RIA</t>
  </si>
  <si>
    <t>rT3 ethylester conjugated to BSA (Henning, Berlin)</t>
  </si>
  <si>
    <t>anti rT3</t>
  </si>
  <si>
    <t>Obregon MJ</t>
  </si>
  <si>
    <t>T3 for RIA</t>
  </si>
  <si>
    <t>T3 ethylester conjugated to BSA (Henning, Berlin)</t>
  </si>
  <si>
    <t>anti T3</t>
  </si>
  <si>
    <t>1/300,000</t>
  </si>
  <si>
    <t>T4 for RIA</t>
  </si>
  <si>
    <t>T4 ethylester conjugated to BSA (Henning, Berlin)</t>
  </si>
  <si>
    <t>anti T4</t>
  </si>
  <si>
    <t>1/75,000</t>
  </si>
  <si>
    <t>Oncogene Science, Ab 4191</t>
  </si>
  <si>
    <t xml:space="preserve">1:250,000 </t>
  </si>
  <si>
    <t>Endocrinology 2014 155: 201-214</t>
  </si>
  <si>
    <t>Fos protein</t>
  </si>
  <si>
    <t>Oncogene Science, Ab-5</t>
  </si>
  <si>
    <t>diluted 1:10,000</t>
  </si>
  <si>
    <t>ACTIN</t>
  </si>
  <si>
    <t>Not determined</t>
  </si>
  <si>
    <t>Actin (Ab-1) Kit</t>
  </si>
  <si>
    <t>Oncogene,  #CP01</t>
  </si>
  <si>
    <t>Mouse monoclonal Ab-1, isotype IgM</t>
  </si>
  <si>
    <t>1 : 2000</t>
  </si>
  <si>
    <t>anti-CYP17A 
antibody</t>
  </si>
  <si>
    <t>One of coauthores, Kazuko Fujitani produced it.</t>
  </si>
  <si>
    <t>1/1000 (immunohistchemistry)
1/5000 (western blot)</t>
  </si>
  <si>
    <t>anti-CYP19A1 
antibody</t>
  </si>
  <si>
    <t>XVLG1</t>
  </si>
  <si>
    <t>anti-XVLG1 antibody</t>
  </si>
  <si>
    <t>One of coauthores, Tohru Komiya produced it.</t>
  </si>
  <si>
    <t>human Bmpr1a</t>
  </si>
  <si>
    <t>KSDSDQKKSENGVTLA</t>
  </si>
  <si>
    <t>Bmpr1a</t>
  </si>
  <si>
    <t>Orbinegen, PAB-10536</t>
  </si>
  <si>
    <t>Abnova Corporation Cat# PAB10536, RRID:AB_1709542</t>
  </si>
  <si>
    <t>RRID:AB_1709542</t>
  </si>
  <si>
    <t>diacylglycerol kinase α</t>
  </si>
  <si>
    <t>Originally made, Fumio Sakane</t>
  </si>
  <si>
    <t>1/1250</t>
  </si>
  <si>
    <t>diacylglycerol kinase γ</t>
  </si>
  <si>
    <t>Full sequence</t>
  </si>
  <si>
    <t>Our lab</t>
  </si>
  <si>
    <t>Endocrinology 2013 154: 4814-4825</t>
  </si>
  <si>
    <t>10.1210/en.2013-1451</t>
  </si>
  <si>
    <t>Dmrt1</t>
  </si>
  <si>
    <t>3 beta-hydroxysteroid dehydrogenase</t>
  </si>
  <si>
    <t>Goat anti-3β-HSD antibody</t>
  </si>
  <si>
    <t>P-18, sc-30820, Santa Cruz Biotechnology</t>
  </si>
  <si>
    <t>Santa Cruz Biotechnology Cat# sc-30820, RRID:AB_2279878</t>
  </si>
  <si>
    <t>Goat: Ployclonal</t>
  </si>
  <si>
    <t>RRID:AB_2279878</t>
  </si>
  <si>
    <t>Vanin-1</t>
  </si>
  <si>
    <t>24B1</t>
  </si>
  <si>
    <t>P. Naquet</t>
  </si>
  <si>
    <t>P. Naquet et. al, 2013 Cat# NA, RRID:AB_2617177</t>
  </si>
  <si>
    <t>RRID:AB_2617177</t>
  </si>
  <si>
    <t>MVK</t>
  </si>
  <si>
    <t>first 15 N-terminal amino acids of MVK ( MLSEVLLVSAPGKVI)</t>
  </si>
  <si>
    <t>LRBP</t>
  </si>
  <si>
    <t>Pacific immunology</t>
  </si>
  <si>
    <t>RABBIT polyclonal</t>
  </si>
  <si>
    <t>Rb anti TH</t>
  </si>
  <si>
    <t>Pel Freeze</t>
  </si>
  <si>
    <t>CRH</t>
  </si>
  <si>
    <t>Anti-CRF</t>
  </si>
  <si>
    <t>Peninsula Laboratories, T-5007</t>
  </si>
  <si>
    <t>Peninsula Laboratories Cat# T-5007.0050, RRID:AB_518256</t>
  </si>
  <si>
    <t>RRID:AB_518256</t>
  </si>
  <si>
    <t>Goat anti-rabbit IgG Serum</t>
  </si>
  <si>
    <t>Peninsula Labs, Bachem Group: T-4576</t>
  </si>
  <si>
    <t>Peninsula Laboratories Cat# T-4576.0500, RRID:AB_518412</t>
  </si>
  <si>
    <t>RRID:AB_518412</t>
  </si>
  <si>
    <t>NPY</t>
  </si>
  <si>
    <t>anti-NPY</t>
  </si>
  <si>
    <t>Peninsula labs, T-4070, Bachem, Australia</t>
  </si>
  <si>
    <t>Peninsula Laboratories Cat# T-4070.0050, RRID:AB_518504</t>
  </si>
  <si>
    <t>RRID:AB_518504</t>
  </si>
  <si>
    <t xml:space="preserve">Streptavidin-Horseradhish peroxidase conjugate </t>
  </si>
  <si>
    <t>Perkin-Elmer: NEL750001EA</t>
  </si>
  <si>
    <t>Perkin Elmer Cat# NEL750001EA, RRID:AB_2617185</t>
  </si>
  <si>
    <t>1:2000 to 1:4000</t>
  </si>
  <si>
    <t>RRID:AB_2617185</t>
  </si>
  <si>
    <t>anti human LRH-1</t>
  </si>
  <si>
    <t>Perseus Proteomics: PP-H2325-00</t>
  </si>
  <si>
    <t>CK2α</t>
  </si>
  <si>
    <t>CK2α Antibody</t>
  </si>
  <si>
    <t>Personal Gift - Dr. David Litchfield</t>
  </si>
  <si>
    <t>CK2α'</t>
  </si>
  <si>
    <t>CK2α' Antibody</t>
  </si>
  <si>
    <t>CK2β</t>
  </si>
  <si>
    <t>CK2β Antibody</t>
  </si>
  <si>
    <t>Gastrin Releasing Peptide</t>
  </si>
  <si>
    <t>Anti-GRP</t>
  </si>
  <si>
    <t>PhD Ruud Buijs</t>
  </si>
  <si>
    <t>Vasoactive Intestinal Peptide</t>
  </si>
  <si>
    <t>Anti-VIP</t>
  </si>
  <si>
    <t>CART</t>
  </si>
  <si>
    <t>H-003-62</t>
  </si>
  <si>
    <t>Phoenix</t>
  </si>
  <si>
    <t>Phoenix Pharmaceuticals Cat# H-003-62, RRID:AB_2313614</t>
  </si>
  <si>
    <t>1:500,000 + biotin/tyramide amplification</t>
  </si>
  <si>
    <t>RRID:AB_2313614</t>
  </si>
  <si>
    <t>Pro-opiomelanocortin</t>
  </si>
  <si>
    <t>anti-POMC</t>
  </si>
  <si>
    <t>Phoenix Pharm, Burlingame CA</t>
  </si>
  <si>
    <t>Phoenix Pharmaceuticals Cat# G-029-30, RRID:AB_2617186</t>
  </si>
  <si>
    <t>rabbit plycolonal</t>
  </si>
  <si>
    <t>1:16,000</t>
  </si>
  <si>
    <t>RRID:AB_2617186</t>
  </si>
  <si>
    <t xml:space="preserve">Anti-Neuropeptide Y (Human, Rat, Mouse) </t>
  </si>
  <si>
    <t>Phoenix Pharmaceuticals (H-049-03)</t>
  </si>
  <si>
    <t>Phoenix Pharmaceuticals Cat# H-049-03, RRID:AB_2313680</t>
  </si>
  <si>
    <t>RRID:AB_2313680</t>
  </si>
  <si>
    <t>Rabbit Anti-POMC Precursor (27-52) (Porcine) antiserum</t>
  </si>
  <si>
    <t>phoenix pharmaceuticals cat: H02930</t>
  </si>
  <si>
    <t>Phoenix Pharmaceuticals Cat# H-029-30, RRID:AB_2307442</t>
  </si>
  <si>
    <t>DAB 1:2000-9000, Fluorescence 1:2000</t>
  </si>
  <si>
    <t>Endocrinology 2014 155: 840-853</t>
  </si>
  <si>
    <t>10.1210/en.2013-1831</t>
  </si>
  <si>
    <t>RRID:AB_2307442</t>
  </si>
  <si>
    <t xml:space="preserve">nesfatin-1 </t>
  </si>
  <si>
    <t>VPIDVDKTDVHNVEPVESARIEPPDTGLYYDEYLKQVIEVLETDPHFREKLQKADIEEIRSGRLSQELDLVSHKVRTRLDEL</t>
  </si>
  <si>
    <t>Nesfatin-1 (1-82) (Rat) Antidoby</t>
  </si>
  <si>
    <t>Phoenix Pharmaceuticals, #H-003-22</t>
  </si>
  <si>
    <t>Phoenix Pharmaceuticals Cat# H-003-22, RRID:AB_2313672</t>
  </si>
  <si>
    <t>1:1000 / 1:200 / 1:500</t>
  </si>
  <si>
    <t>RRID:AB_2313672</t>
  </si>
  <si>
    <t>Agouti-related peptide (83-132)</t>
  </si>
  <si>
    <t>Ser - Ser - Arg - Arg - Cys - Val - Arg - Leu - His - Glu - Ser - Cys - Leu - Gly - Gln - Gln - Val - Pro - Cys - Cys - Asp - Pro - Cys - Ala - Thr - Cys - Tyr - Cys - Arg - Phe - Phe - Asn - Ala - Phe - Cys - Tyr - Cys - Arg - Lys - Leu - Gly - Thr - Ala</t>
  </si>
  <si>
    <t>Phoenix Pharmaceuticals, Cat#H-003-53</t>
  </si>
  <si>
    <t>Phoenix Pharmaceuticals Cat# H-003-53, RRID:AB_2313908</t>
  </si>
  <si>
    <t>RRID:AB_2313908</t>
  </si>
  <si>
    <t>beta1-adrenergic receptor</t>
  </si>
  <si>
    <t>beta1AR</t>
  </si>
  <si>
    <t>Pierce</t>
  </si>
  <si>
    <t>SERCA2a</t>
  </si>
  <si>
    <t>Anti rabbit IgG</t>
  </si>
  <si>
    <t xml:space="preserve">P 0448  </t>
  </si>
  <si>
    <t>Polyclonal Goat Anti-Rabbit Immunoglobulins/HRP (Dako)</t>
  </si>
  <si>
    <t>Goat, polyclonal</t>
  </si>
  <si>
    <t>Adrenocorticotropin</t>
  </si>
  <si>
    <t>17-39  ACTH</t>
  </si>
  <si>
    <t>anti-17-39 ACTH</t>
  </si>
  <si>
    <t>Produced in laboratory</t>
  </si>
  <si>
    <t>carp somatolactin alpha</t>
  </si>
  <si>
    <t>Recombinant carp SLα (GenBank No EF372074.1)</t>
  </si>
  <si>
    <t>Antiserum against carp SLα</t>
  </si>
  <si>
    <t>Prof AOL Wong, Univ of Hong Kong, Hong Kong</t>
  </si>
  <si>
    <t>1:100,000 for IHC</t>
  </si>
  <si>
    <t>1: 25,000 for ELISA</t>
  </si>
  <si>
    <t>carp somatolactin beta</t>
  </si>
  <si>
    <t>Recombinant carp SLβ (GenBank No EF372075.1)</t>
  </si>
  <si>
    <t xml:space="preserve">Antiserum against carp SLβ </t>
  </si>
  <si>
    <t>CCK (mouse)</t>
  </si>
  <si>
    <t>VCIWLDCSFWPHVRS</t>
  </si>
  <si>
    <t>L421</t>
  </si>
  <si>
    <t>Prof G.Dockray (Univ of Liverpool)</t>
  </si>
  <si>
    <t>1.500</t>
  </si>
  <si>
    <t>carp growth hormone</t>
  </si>
  <si>
    <t>Purified carp GH (GenBank No M27000.1)</t>
  </si>
  <si>
    <t xml:space="preserve">Antiserum against carp GH </t>
  </si>
  <si>
    <t>Prof RE Peter, Univ of Alberta, Canada</t>
  </si>
  <si>
    <t>1:50,000 for IHC</t>
  </si>
  <si>
    <t>carp prolactin</t>
  </si>
  <si>
    <t>Purified carp PRL (GenBank No EU074210.1)</t>
  </si>
  <si>
    <t>Antiserum against carp PRL</t>
  </si>
  <si>
    <t>1: 100,000 for IHC</t>
  </si>
  <si>
    <t>1: 40,000 for RIA</t>
  </si>
  <si>
    <t>GIP(mouse)</t>
  </si>
  <si>
    <t>AAA53192</t>
  </si>
  <si>
    <t>Prof Wice (Washington Univ)</t>
  </si>
  <si>
    <t>Guinea-Pig</t>
  </si>
  <si>
    <t>1.100</t>
  </si>
  <si>
    <t>GSS*FLSPEHQKAQQRKESKKPPAKLQPR (*Ser-OC(=O)-(CH2)6-CH3)</t>
  </si>
  <si>
    <t>Prof Yuxiang Sun (BCM)</t>
  </si>
  <si>
    <t>Synthetic peptide consisting of the amino acid sequence 88-98 in the mouse StAR protein</t>
  </si>
  <si>
    <t>StAR antisera</t>
  </si>
  <si>
    <t>Prof. Dr. Douglas M Stocco</t>
  </si>
  <si>
    <t>MECA-32</t>
  </si>
  <si>
    <t>Professor B. Engelhart</t>
  </si>
  <si>
    <t>PYY (mouse)</t>
  </si>
  <si>
    <t>P68005</t>
  </si>
  <si>
    <t>Progen</t>
  </si>
  <si>
    <t>MR52500 polypeptide(K8) human epithelia</t>
  </si>
  <si>
    <t>K8</t>
  </si>
  <si>
    <t>Progen, 61038</t>
  </si>
  <si>
    <t>Progen Cat# 61038, RRID:AB_2617165</t>
  </si>
  <si>
    <t>RRID:AB_2617165</t>
  </si>
  <si>
    <t>Luciferase</t>
  </si>
  <si>
    <t>Promega</t>
  </si>
  <si>
    <t>Phosphorylated JNK-derived peptide</t>
  </si>
  <si>
    <t>V7932</t>
  </si>
  <si>
    <t>pJNK (pTPpY)</t>
  </si>
  <si>
    <t>Promega (Madison, WI, USA),</t>
  </si>
  <si>
    <t>Promega Cat# V7932, RRID:AB_430865</t>
  </si>
  <si>
    <t>RRID:AB_430865</t>
  </si>
  <si>
    <t>Promega (Madison, WI, USA): V7932</t>
  </si>
  <si>
    <t xml:space="preserve">Resistin </t>
  </si>
  <si>
    <t>Murine Resistin</t>
  </si>
  <si>
    <t>Resistin Antibody</t>
  </si>
  <si>
    <t>ProSci,  XP-5260</t>
  </si>
  <si>
    <t>ProSci Cat# XP-5260, RRID:AB_741592</t>
  </si>
  <si>
    <t>RRID:AB_741592</t>
  </si>
  <si>
    <t>DIO-2</t>
  </si>
  <si>
    <t>Deiodinase 2</t>
  </si>
  <si>
    <t>ProSci: 46-651</t>
  </si>
  <si>
    <t>ProSci Cat# 46-651, RRID:AB_1945975</t>
  </si>
  <si>
    <t>RRID:AB_1945975</t>
  </si>
  <si>
    <t>ProSci: XG-6174</t>
  </si>
  <si>
    <t>ProSci Cat# XG-6174, RRID:AB_1945041</t>
  </si>
  <si>
    <t>RRID:AB_1945041</t>
  </si>
  <si>
    <t>WFS1</t>
  </si>
  <si>
    <t>Proteintech</t>
  </si>
  <si>
    <t>Proteintech Group Cat# 11558-1-AP, RRID:AB_2216046</t>
  </si>
  <si>
    <t>RRID:AB_2216046</t>
  </si>
  <si>
    <t>Proteintech Catalog # 19950</t>
  </si>
  <si>
    <t>Proteintech Group Cat# 19950-1-AP, RRID:AB_10644155</t>
  </si>
  <si>
    <t>Rabbit Polyclonal antibody</t>
  </si>
  <si>
    <t>RRID:AB_10644155</t>
  </si>
  <si>
    <t>TCF-3: TCF7L1</t>
  </si>
  <si>
    <t>recombinant protein</t>
  </si>
  <si>
    <t>TCF7L1</t>
  </si>
  <si>
    <t>Proteintech Group #14519-1AP</t>
  </si>
  <si>
    <t>Proteintech Group Cat# 14519-1-AP, RRID:AB_2287033</t>
  </si>
  <si>
    <t>RRID:AB_2287033</t>
  </si>
  <si>
    <t>Palladin</t>
  </si>
  <si>
    <t>Palladin recombinant protein</t>
  </si>
  <si>
    <t>Proteintech Group, 10853-1-AP</t>
  </si>
  <si>
    <t>Proteintech Group Cat# 10853-1-AP, RRID:AB_2158782</t>
  </si>
  <si>
    <t>1:1000 IB: 1:100 IF</t>
  </si>
  <si>
    <t>RRID:AB_2158782</t>
  </si>
  <si>
    <t>REDD1</t>
  </si>
  <si>
    <t>REDD1 n.10638-1-AP</t>
  </si>
  <si>
    <t>ProteinTech Group, Inc</t>
  </si>
  <si>
    <t>Proteintech Group Cat# 10638-1-AP, RRID:AB_2245711</t>
  </si>
  <si>
    <t>RRID:AB_2245711</t>
  </si>
  <si>
    <t>DPP4</t>
  </si>
  <si>
    <t>Ag1380</t>
  </si>
  <si>
    <t>ProteinTech, Chicago IL, 10940-1-AP</t>
  </si>
  <si>
    <t>Proteintech Group Cat# 10940-1-AP, RRID:AB_2093567</t>
  </si>
  <si>
    <t>10.1210/en.2013-1922</t>
  </si>
  <si>
    <t>RRID:AB_2093567</t>
  </si>
  <si>
    <t>DPP-4</t>
  </si>
  <si>
    <t>dpp-4 fusion protein ag1380</t>
  </si>
  <si>
    <t xml:space="preserve">DPP-4 antibody </t>
  </si>
  <si>
    <t>Proteintech:10940-1ap</t>
  </si>
  <si>
    <t>Nkx3,1</t>
  </si>
  <si>
    <t>Nkx3.1</t>
  </si>
  <si>
    <t>provided by Dr. CA Shen.</t>
  </si>
  <si>
    <t>Progesterone</t>
  </si>
  <si>
    <t>anti-Progesterone</t>
  </si>
  <si>
    <t>Provided by G. D. Niswender, Colorado State University, Fort Collins, CO: #337 antiprogesterone 11 BSA.</t>
  </si>
  <si>
    <t>Callinectes CFSH</t>
  </si>
  <si>
    <t xml:space="preserve">rCFSH </t>
  </si>
  <si>
    <t>CasCFSH</t>
  </si>
  <si>
    <t>PTG lab: J. Sook Chung</t>
  </si>
  <si>
    <t xml:space="preserve">Rabbit: polyclonal </t>
  </si>
  <si>
    <t>Endocrinology 2014 155: 230-239</t>
  </si>
  <si>
    <t>10.1210/en.2013-1603</t>
  </si>
  <si>
    <t>Callinectes MIH</t>
  </si>
  <si>
    <t>rMIH-histag</t>
  </si>
  <si>
    <t>CasMIH</t>
  </si>
  <si>
    <t>Callinectes-C-terminus of ES-CHH</t>
  </si>
  <si>
    <t>NorLMEDLLIMDNFEEYARKIQVV-NH2</t>
  </si>
  <si>
    <t>CasCHH</t>
  </si>
  <si>
    <t xml:space="preserve">succinylated lysine </t>
  </si>
  <si>
    <t xml:space="preserve">anti-succinyl lysine </t>
  </si>
  <si>
    <t>PTM Biolab-401</t>
  </si>
  <si>
    <t>Nephrin (IHC)</t>
  </si>
  <si>
    <t>Affinity purified</t>
  </si>
  <si>
    <t>Puneet Garg, Ann Arbor MI</t>
  </si>
  <si>
    <t>Nephrin (Western blot)</t>
  </si>
  <si>
    <t>AgRP</t>
  </si>
  <si>
    <t>Mouse AgRP Affinity Purified Polyclonal Ab</t>
  </si>
  <si>
    <t>R &amp; D, AF634</t>
  </si>
  <si>
    <t>R and D Systems Cat# AF634, RRID:AB_2273824</t>
  </si>
  <si>
    <t>1000 for WB</t>
  </si>
  <si>
    <t>RRID:AB_2273824</t>
  </si>
  <si>
    <t>synthetic bovine INSL3</t>
  </si>
  <si>
    <t>RAI4</t>
  </si>
  <si>
    <t>R Anand-Ivell</t>
  </si>
  <si>
    <t>1/40,000</t>
  </si>
  <si>
    <t>recombinant bovine pro-INSL3</t>
  </si>
  <si>
    <t>#33</t>
  </si>
  <si>
    <t>R Ivell</t>
  </si>
  <si>
    <t>rat polyclonal</t>
  </si>
  <si>
    <t>Recombinant human FGF21
His29-Ser209</t>
  </si>
  <si>
    <t>Human/Mouse 
FGF-21 Antibody</t>
  </si>
  <si>
    <t>R&amp;D System, MAB25371</t>
  </si>
  <si>
    <t>R and D Systems Cat# MAB25371, RRID:AB_2104487</t>
  </si>
  <si>
    <t>1:1000 (Western blot analysis)</t>
  </si>
  <si>
    <t>RRID:AB_2104487</t>
  </si>
  <si>
    <t>Mmp12</t>
  </si>
  <si>
    <t>AF3467</t>
  </si>
  <si>
    <t>R&amp;D Systems</t>
  </si>
  <si>
    <t>R and D Systems Cat# AF3467, RRID:AB_2144837</t>
  </si>
  <si>
    <t>RRID:AB_2144837</t>
  </si>
  <si>
    <t>Beta-III-Tubulin</t>
  </si>
  <si>
    <t>TUJ1</t>
  </si>
  <si>
    <t>R&amp;D systems</t>
  </si>
  <si>
    <t>hEGF</t>
  </si>
  <si>
    <t>Anti-hEGF</t>
  </si>
  <si>
    <t>R&amp;D Systems - AF236</t>
  </si>
  <si>
    <t>R and D Systems Cat# AF236, RRID:AB_355232</t>
  </si>
  <si>
    <t>Goat Polyclonal  IgG</t>
  </si>
  <si>
    <t>RRID:AB_355232</t>
  </si>
  <si>
    <t>mouse IGF-1</t>
  </si>
  <si>
    <t>AF791</t>
  </si>
  <si>
    <t>R&amp;D Systems (AF791)</t>
  </si>
  <si>
    <t>R and D Systems Cat# AF791, RRID:AB_2248752</t>
  </si>
  <si>
    <t>RRID:AB_2248752</t>
  </si>
  <si>
    <t>p-AKT (ser-473)</t>
  </si>
  <si>
    <t>phospho-AKT (ser-473)</t>
  </si>
  <si>
    <t>R&amp;D systems (AF887)</t>
  </si>
  <si>
    <t>R and D Systems Cat# AF887, RRID:AB_355685</t>
  </si>
  <si>
    <t>RRID:AB_355685</t>
  </si>
  <si>
    <t>mouse ALS</t>
  </si>
  <si>
    <t>clone 199410</t>
  </si>
  <si>
    <t>R&amp;D Systems (MAB1436)</t>
  </si>
  <si>
    <t>R and D Systems Cat# MAB1436, RRID:AB_2122934</t>
  </si>
  <si>
    <t>RRID:AB_2122934</t>
  </si>
  <si>
    <t>TGF-beta</t>
  </si>
  <si>
    <t>TGF-beta Pan Specific Polyclonal Ab</t>
  </si>
  <si>
    <t>R&amp;D Systems AB-100-NA</t>
  </si>
  <si>
    <t>R and D Systems Cat# AB-100-NA, RRID:AB_354262</t>
  </si>
  <si>
    <t>RRID:AB_354262</t>
  </si>
  <si>
    <t>rat IgG</t>
  </si>
  <si>
    <t>total rat IgG, IgG1, IgG2A, and art IgG2B</t>
  </si>
  <si>
    <t>Anti-rat IgG-HRP Antibody</t>
  </si>
  <si>
    <t>R&amp;D Systems HAF005</t>
  </si>
  <si>
    <t>R and D Systems Cat# HAF005, RRID:AB_1512258</t>
  </si>
  <si>
    <t>1-5000</t>
  </si>
  <si>
    <t>RRID:AB_1512258</t>
  </si>
  <si>
    <t>mouse prolactin (in ICC)</t>
  </si>
  <si>
    <t>R&amp;D Systems, Cat. No. AF1445</t>
  </si>
  <si>
    <t>R and D Systems Cat# AF1445, RRID:AB_2170970</t>
  </si>
  <si>
    <t>5μg/ml</t>
  </si>
  <si>
    <t>RRID:AB_2170970</t>
  </si>
  <si>
    <t>Amino acids 161 - 280</t>
  </si>
  <si>
    <t>Anti-human LRH-1/NR5A2 antibody</t>
  </si>
  <si>
    <t>R&amp;D systems, H2325</t>
  </si>
  <si>
    <t>R and D Systems Cat# PP-H2325, RRID:AB_2154053</t>
  </si>
  <si>
    <t>1in300-IHC</t>
  </si>
  <si>
    <t>RRID:AB_2154053</t>
  </si>
  <si>
    <t>Anti-human/bovine/mouse Insulin-Allophycocyanin Monoclonal Antibody</t>
  </si>
  <si>
    <t>R&amp;D Systems, IC1417A</t>
  </si>
  <si>
    <t>R and D Systems Cat# IC1417A, RRID:AB_2126535</t>
  </si>
  <si>
    <t>Rat IgG2: monoclonal</t>
  </si>
  <si>
    <t>10 ul/105 cells (flow cytometry)</t>
  </si>
  <si>
    <t>RRID:AB_2126535</t>
  </si>
  <si>
    <t>TGF-b1</t>
  </si>
  <si>
    <t>TGF-beta 1 MAb (Clone 9016) antibody</t>
  </si>
  <si>
    <t>R&amp;D systems, mab-240</t>
  </si>
  <si>
    <t>R and D Systems Cat# MAB240, RRID:AB_358119</t>
  </si>
  <si>
    <t>1in1000-Wb, 1in20-IHC</t>
  </si>
  <si>
    <t>RRID:AB_358119</t>
  </si>
  <si>
    <t>R&amp;D Systems, Minneapolis, USA: MAB42771</t>
  </si>
  <si>
    <t>R and D Systems Cat# MAB42771, RRID:AB_2179473</t>
  </si>
  <si>
    <t>RRID:AB_2179473</t>
  </si>
  <si>
    <t>Leukemia inhibitory factor. Detects mouse LIF, less than 10% cross-reactivity with recombinant human LIF is observed</t>
  </si>
  <si>
    <t>Lif</t>
  </si>
  <si>
    <t>R&amp;D Systems: AB-449-NA</t>
  </si>
  <si>
    <t>R and D Systems Cat# AB-449-NA, RRID:AB_354362</t>
  </si>
  <si>
    <t>RRID:AB_354362</t>
  </si>
  <si>
    <t>R&amp;D Systems:HA F109</t>
  </si>
  <si>
    <t>rat growth hormone (rGH)</t>
  </si>
  <si>
    <t>R&amp;D, cat.nr. MAB1566</t>
  </si>
  <si>
    <t>R and D Systems Cat# MAB1566, RRID:AB_2232428</t>
  </si>
  <si>
    <t>RRID:AB_2232428</t>
  </si>
  <si>
    <t>Anti-rabbit IgG-HRP</t>
  </si>
  <si>
    <t>R&amp;D, HAF008</t>
  </si>
  <si>
    <t>R and D Systems Cat# HAF008, RRID:AB_357235</t>
  </si>
  <si>
    <t>RRID:AB_357235</t>
  </si>
  <si>
    <t xml:space="preserve">RNA polymerase II </t>
  </si>
  <si>
    <t>Anti-RNA Polymerase II </t>
  </si>
  <si>
    <t>R1530 Sigma, Dorset, UK</t>
  </si>
  <si>
    <t>estradiol-17beta (steroid target)</t>
  </si>
  <si>
    <t>Exley</t>
  </si>
  <si>
    <t>RG Glencross</t>
  </si>
  <si>
    <t>1/250,000</t>
  </si>
  <si>
    <t>Mineralocorticoid receptor</t>
  </si>
  <si>
    <t>Mouse anti-AR antibody</t>
  </si>
  <si>
    <t xml:space="preserve">rMR1-18, from Drs A Mihailidou (University of Sydney) and E. Gomez Sanchez (University of Mississippi Medical Center) </t>
  </si>
  <si>
    <t>IGFBP3</t>
  </si>
  <si>
    <t>Human IGFBP-3 affinity purified polyclonal Ab, goat IgG</t>
  </si>
  <si>
    <t>RnD Systems, AF675</t>
  </si>
  <si>
    <t>R and D Systems Cat# AF675, RRID:AB_2123342</t>
  </si>
  <si>
    <t>1/1000 (Western blot)</t>
  </si>
  <si>
    <t>RRID:AB_2123342</t>
  </si>
  <si>
    <t>Brd U</t>
  </si>
  <si>
    <t>anti-BrdU-POD</t>
  </si>
  <si>
    <t>Roche #1 647 229</t>
  </si>
  <si>
    <t>mouse-mousehybrid cells (clone BMG6H8)</t>
  </si>
  <si>
    <t>Endocrinology 2014 155: 2402-2410</t>
  </si>
  <si>
    <t>10.1210/en.2013-1818</t>
  </si>
  <si>
    <t>full length PARP</t>
  </si>
  <si>
    <t>Anti-Poly-(ADP-Ribose) Polymerase</t>
  </si>
  <si>
    <t>Roche 11835238001</t>
  </si>
  <si>
    <t>Roche Cat# 11835238001, RRID:AB_1602926</t>
  </si>
  <si>
    <t>Rabbit polyclonal serum</t>
  </si>
  <si>
    <t>RRID:AB_1602926</t>
  </si>
  <si>
    <t>Digoxigenin</t>
  </si>
  <si>
    <t>Anti-Digoxigenin-POD, Fab fragments</t>
  </si>
  <si>
    <t>Roche cat# 11207733910</t>
  </si>
  <si>
    <t>Roche Cat# 11207733910, RRID:AB_514500</t>
  </si>
  <si>
    <t>RRID:AB_514500</t>
  </si>
  <si>
    <t>anti-Bromodeoxyuridine formalin grade</t>
  </si>
  <si>
    <t>Roche Diagnostics GmbH</t>
  </si>
  <si>
    <t>Roche, #11-814-460-001</t>
  </si>
  <si>
    <t>Roche Cat# 11814460001, RRID:AB_390913</t>
  </si>
  <si>
    <t>RRID:AB_390913</t>
  </si>
  <si>
    <t>caspase cleavage product of cytokeratin 18</t>
  </si>
  <si>
    <t>M30 CytoDEATH</t>
  </si>
  <si>
    <t>Roche, 12140322001</t>
  </si>
  <si>
    <t>Roche Cat# 12140322001, RRID:AB_1613872</t>
  </si>
  <si>
    <t>1:20</t>
  </si>
  <si>
    <t>RRID:AB_1613872</t>
  </si>
  <si>
    <t>Roche, 1814460</t>
  </si>
  <si>
    <t>digoxigenin</t>
  </si>
  <si>
    <t>Anti-Dig phosphatase antibody</t>
  </si>
  <si>
    <t>Roche, No.11093274910</t>
  </si>
  <si>
    <t>Roche Cat# 11093274910, RRID:AB_514497</t>
  </si>
  <si>
    <t>RRID:AB_514497</t>
  </si>
  <si>
    <t>mouse anti BrdU</t>
  </si>
  <si>
    <t>Roche: 1-299-964</t>
  </si>
  <si>
    <t>Creb</t>
  </si>
  <si>
    <t>Rockland 100-401-195</t>
  </si>
  <si>
    <t>Rockland Cat# 100-401-195, RRID:AB_2085887</t>
  </si>
  <si>
    <t>RRID:AB_2085887</t>
  </si>
  <si>
    <t>P-Ser133-Creb</t>
  </si>
  <si>
    <t>P-Creb</t>
  </si>
  <si>
    <t>Rockland 600-401-210</t>
  </si>
  <si>
    <t>600-401-A33</t>
  </si>
  <si>
    <t>Rockland Antibodies</t>
  </si>
  <si>
    <t>Rockland Cat# 600-401-A33, RRID:AB_2107593</t>
  </si>
  <si>
    <t>1/4000</t>
  </si>
  <si>
    <t>RRID:AB_2107593</t>
  </si>
  <si>
    <t>Infrared Dye-conjugated secondary antibodies</t>
  </si>
  <si>
    <t>Rockland Immunochemicals, Gilbertsville, PA</t>
  </si>
  <si>
    <t xml:space="preserve">against β-actin </t>
  </si>
  <si>
    <t>Rockland, Gilbertsville, USA</t>
  </si>
  <si>
    <t>"1:2000"</t>
  </si>
  <si>
    <t>10.1210/en.2012-2197</t>
  </si>
  <si>
    <t>FTO</t>
  </si>
  <si>
    <t>GP anti-FTO</t>
  </si>
  <si>
    <t>Rüther U. et al.</t>
  </si>
  <si>
    <t>AQP9</t>
  </si>
  <si>
    <t>PSENNLEKHELSVIM</t>
  </si>
  <si>
    <t>S. Breton, affinity purified</t>
  </si>
  <si>
    <t>Alpha 1 antitrypsin</t>
  </si>
  <si>
    <t>human AAT recombinant protein</t>
  </si>
  <si>
    <t>AAT1</t>
  </si>
  <si>
    <t>SAB4200198</t>
  </si>
  <si>
    <t>Sigma-Aldrich Cat# SAB4200198, RRID:AB_10638428</t>
  </si>
  <si>
    <t>1:1000 Western</t>
  </si>
  <si>
    <t>RRID:AB_10638428</t>
  </si>
  <si>
    <t>TLE1</t>
  </si>
  <si>
    <t>a.a. 200-350 TLE1 of mouse origin</t>
  </si>
  <si>
    <t>TLE1 (M-101)</t>
  </si>
  <si>
    <t>Sant Cruz #sc 9121</t>
  </si>
  <si>
    <t>Santa Cruz Biotechnology Cat# sc-9121, RRID:AB_2203727</t>
  </si>
  <si>
    <t>RRID:AB_2203727</t>
  </si>
  <si>
    <t>TLE3</t>
  </si>
  <si>
    <t xml:space="preserve">a.a. 200-400 internal region of TLE3 of mouse origin </t>
  </si>
  <si>
    <t>TLE3 (M-201)</t>
  </si>
  <si>
    <t>Sant Cruz #sc 9124</t>
  </si>
  <si>
    <t>Santa Cruz Biotechnology Cat# sc-9124, RRID:AB_2203749</t>
  </si>
  <si>
    <t>RRID:AB_2203749</t>
  </si>
  <si>
    <t>TLE4</t>
  </si>
  <si>
    <t>a.a. 273-473 internal region of TLE4 of mouse origin</t>
  </si>
  <si>
    <t>TLE4 (M-200)</t>
  </si>
  <si>
    <t>Sant Cruz #sc 9125</t>
  </si>
  <si>
    <t>Santa Cruz Biotechnology Cat# sc-9125, RRID:AB_793141</t>
  </si>
  <si>
    <t>RRID:AB_793141</t>
  </si>
  <si>
    <t>EGFR-Fitc</t>
  </si>
  <si>
    <t>a.a. 6-273 of human EGFR</t>
  </si>
  <si>
    <t>EGFR (R-1) FITC</t>
  </si>
  <si>
    <t>Sant Cruz #sc101FITC</t>
  </si>
  <si>
    <t>Santa Cruz Biotechnology Cat# sc-101, RRID:AB_627494</t>
  </si>
  <si>
    <t xml:space="preserve"> 1:25 FC</t>
  </si>
  <si>
    <t>RRID:AB_627494</t>
  </si>
  <si>
    <t>Collagen-IV (sc-11360)</t>
  </si>
  <si>
    <t>Santa Crutz Biotechology, CA, USA, Calalogue # (sc-11360)</t>
  </si>
  <si>
    <t>Santa Cruz Biotechnology Cat# sc-11360, RRID:AB_2276453</t>
  </si>
  <si>
    <t>RRID:AB_2276453</t>
  </si>
  <si>
    <t>Fibronectin (sc-18825)</t>
  </si>
  <si>
    <t>Santa Crutz Biotechology, CA, USA, Calalogue # (sc-18825)</t>
  </si>
  <si>
    <t>Santa Cruz Biotechnology Cat# sc-18825, RRID:AB_627602</t>
  </si>
  <si>
    <t>RRID:AB_627602</t>
  </si>
  <si>
    <t>IL-10 (sc-52561)</t>
  </si>
  <si>
    <t>Santa Crutz Biotechology, CA, USA, Calalogue # (sc-52561)</t>
  </si>
  <si>
    <t>Santa Cruz Biotechnology Cat# sc-52561, RRID:AB_629747</t>
  </si>
  <si>
    <t>RRID:AB_629747</t>
  </si>
  <si>
    <t>ED-2 (CD163) (sc-58956)</t>
  </si>
  <si>
    <t>Santa Crutz Biotechology, CA, USA, Calalogue # (sc-558956</t>
  </si>
  <si>
    <t>ED-1 (CD68) (sc-59103)</t>
  </si>
  <si>
    <t>Santa Crutz Biotechology, CA, USA, Calalogue # (sc-59103)</t>
  </si>
  <si>
    <t>Santa Cruz Biotechnology Cat# sc-59103, RRID:AB_1120614</t>
  </si>
  <si>
    <t>RRID:AB_1120614</t>
  </si>
  <si>
    <t>TGF-b1/2/3 (sc7892)</t>
  </si>
  <si>
    <t>Santa Crutz Biotechology, CA, USA, Calalogue # (sc-7892)</t>
  </si>
  <si>
    <t>Santa Cruz Biotechnology Cat# sc-7892, RRID:AB_677514</t>
  </si>
  <si>
    <t>RRID:AB_677514</t>
  </si>
  <si>
    <t>Amino acids 335-634 of extracellular domain of mouseF4/80</t>
  </si>
  <si>
    <t>Sc-25830</t>
  </si>
  <si>
    <t>Santa Cruz</t>
  </si>
  <si>
    <t>Santa Cruz Biotechnology Cat# sc-25830, RRID:AB_2246477</t>
  </si>
  <si>
    <t>RRID:AB_2246477</t>
  </si>
  <si>
    <t>GR</t>
  </si>
  <si>
    <t>GR (MR-20)</t>
  </si>
  <si>
    <t>1:5</t>
  </si>
  <si>
    <t>Endocrinology 2013 154: 4170-4181</t>
  </si>
  <si>
    <t>10.1210/en.2013-1484</t>
  </si>
  <si>
    <t>sc-2020</t>
  </si>
  <si>
    <t>Santa Cruz Biotechnology Cat# sc-2020, RRID:AB_631728</t>
  </si>
  <si>
    <t>donkey: polyclonal</t>
  </si>
  <si>
    <t>1:2.5</t>
  </si>
  <si>
    <t>RRID:AB_631728</t>
  </si>
  <si>
    <t>BRAF</t>
  </si>
  <si>
    <t>The C-terminus of Raf-B of human origin</t>
  </si>
  <si>
    <t>Raf-B Antibody (C-19): sc-166</t>
  </si>
  <si>
    <t>Santa Cruz Biotechnology Cat# sc-166, RRID:AB_630938</t>
  </si>
  <si>
    <t>2,000x</t>
  </si>
  <si>
    <t>RRID:AB_630938</t>
  </si>
  <si>
    <t>HL</t>
  </si>
  <si>
    <t>Anti-HL</t>
  </si>
  <si>
    <t>LPL</t>
  </si>
  <si>
    <t>Anti-LPL</t>
  </si>
  <si>
    <t>PGC-1beta</t>
  </si>
  <si>
    <t>Anti-PGC-1beta</t>
  </si>
  <si>
    <t>PPAR-gamma</t>
  </si>
  <si>
    <t>Anti-PPAR-gamma</t>
  </si>
  <si>
    <t>anti-rat IgG-HRP</t>
  </si>
  <si>
    <t>beta-tubulin</t>
  </si>
  <si>
    <t>H-235</t>
  </si>
  <si>
    <t>Santa Cruz Biotechnology Cat# sc-9104, RRID:AB_2241191</t>
  </si>
  <si>
    <t>RRID:AB_2241191</t>
  </si>
  <si>
    <t>C-20</t>
  </si>
  <si>
    <t>Santa Cruz Biotechnology Cat# sc-1008, RRID:AB_632070</t>
  </si>
  <si>
    <t>RRID:AB_632070</t>
  </si>
  <si>
    <t>Total Smad1</t>
  </si>
  <si>
    <t xml:space="preserve">Smad1 (A-4).sc 7965 </t>
  </si>
  <si>
    <t>Santa cruz</t>
  </si>
  <si>
    <t>Santa Cruz Biotechnology Cat# sc-7965, RRID:AB_628261</t>
  </si>
  <si>
    <t>RRID:AB_628261</t>
  </si>
  <si>
    <t>SERCA2b</t>
  </si>
  <si>
    <t>C-terminus of human SERCA2</t>
  </si>
  <si>
    <t>SERCA2 antibody (C-20)</t>
  </si>
  <si>
    <t>Santa Cruz Biotechnology Cat# sc-8094, RRID:AB_2061440</t>
  </si>
  <si>
    <t xml:space="preserve"> 1 : 500</t>
  </si>
  <si>
    <t>RRID:AB_2061440</t>
  </si>
  <si>
    <t>IGF-1-R</t>
  </si>
  <si>
    <t>SC-713</t>
  </si>
  <si>
    <t>Santa Cruz Biotechnology Cat# sc-713, RRID:AB_671792</t>
  </si>
  <si>
    <t>RRID:AB_671792</t>
  </si>
  <si>
    <t>SC-5274</t>
  </si>
  <si>
    <t>Santa Cruz Biotechnology Cat# sc-5274, RRID:AB_2288090</t>
  </si>
  <si>
    <t>RRID:AB_2288090</t>
  </si>
  <si>
    <t>F1-2b1</t>
  </si>
  <si>
    <t>acFoxO1</t>
  </si>
  <si>
    <t>c-49437</t>
  </si>
  <si>
    <t>acFKHR (D-19)</t>
  </si>
  <si>
    <t>Santa Cruz Biotechnology Cat# sc-49437, RRID:AB_2247212</t>
  </si>
  <si>
    <t>RRID:AB_2247212</t>
  </si>
  <si>
    <t>sc-136252</t>
  </si>
  <si>
    <t>CPE (35)</t>
  </si>
  <si>
    <t>Santa Cruz Biotechnology Cat# sc-136252, RRID:AB_2083920</t>
  </si>
  <si>
    <t>RRID:AB_2083920</t>
  </si>
  <si>
    <t>PRCP</t>
  </si>
  <si>
    <t>sc-49272</t>
  </si>
  <si>
    <t>Angiotensinase C (T-15)</t>
  </si>
  <si>
    <t>Santa Cruz Biotechnology Cat# sc-49272, RRID:AB_2169681</t>
  </si>
  <si>
    <t>RRID:AB_2169681</t>
  </si>
  <si>
    <t xml:space="preserve">total Stat3  </t>
  </si>
  <si>
    <t>sc7179</t>
  </si>
  <si>
    <t>total Stat3  (H-190)</t>
  </si>
  <si>
    <t>Santa Cruz Biotechnology Cat# sc-7179, RRID:AB_661407</t>
  </si>
  <si>
    <t>RRID:AB_661407</t>
  </si>
  <si>
    <t>sc- 6529</t>
  </si>
  <si>
    <t>Santa Cruz Biotechnology Cat# sc-6529, RRID:AB_2213781</t>
  </si>
  <si>
    <t>RRID:AB_2213781</t>
  </si>
  <si>
    <t>sc-4778</t>
  </si>
  <si>
    <t>β-actin (C4)</t>
  </si>
  <si>
    <t>H-50</t>
  </si>
  <si>
    <t>1 to 200</t>
  </si>
  <si>
    <t>Endocrinology 2014 155:2647-2657</t>
  </si>
  <si>
    <t>10.1210/en.2013-2147</t>
  </si>
  <si>
    <t>aa sequence containing phosphorylated Ser380/Thr 382/283 of human PTEN</t>
  </si>
  <si>
    <t>Sc-101789</t>
  </si>
  <si>
    <t>pPTEN(Ser380/Thr383/383)</t>
  </si>
  <si>
    <t xml:space="preserve">Santa Cruz </t>
  </si>
  <si>
    <t>Santa Cruz Biotechnology Cat# sc-101789, RRID:AB_2174354</t>
  </si>
  <si>
    <t>RRID:AB_2174354</t>
  </si>
  <si>
    <t>Estrogen receptor beta</t>
  </si>
  <si>
    <t>ERβ</t>
  </si>
  <si>
    <t>Santa Cruz  # SC-8974</t>
  </si>
  <si>
    <t>Santa Cruz Biotechnology Cat# sc-8974, RRID:AB_2102246</t>
  </si>
  <si>
    <t>RRID:AB_2102246</t>
  </si>
  <si>
    <t xml:space="preserve">SREBP-2 </t>
  </si>
  <si>
    <t>833-1141of SREBP-2 of mouse, rat and human</t>
  </si>
  <si>
    <t>SREBP-2 antibody (IC6)</t>
  </si>
  <si>
    <t>Santa Cruz , Cat # SC13552</t>
  </si>
  <si>
    <t>Santa Cruz Biotechnology Cat# sc-13552, RRID:AB_2194250</t>
  </si>
  <si>
    <t>RRID:AB_2194250</t>
  </si>
  <si>
    <t>FABP4</t>
  </si>
  <si>
    <t>amino acids 106-132</t>
  </si>
  <si>
    <t>A-FABP Antibody (B-4)</t>
  </si>
  <si>
    <t>Santa Cruz , sc-271529</t>
  </si>
  <si>
    <t>Santa Cruz Biotechnology Cat# sc-271529, RRID:AB_10650265</t>
  </si>
  <si>
    <t>RRID:AB_10650265</t>
  </si>
  <si>
    <t>FAS</t>
  </si>
  <si>
    <t>amino acids 2205-2504</t>
  </si>
  <si>
    <t>Fatty Acid Synthase Antibody (A-5)</t>
  </si>
  <si>
    <t>Santa Cruz , sc-55580</t>
  </si>
  <si>
    <t>Santa Cruz Biotechnology Cat# sc-55580, RRID:AB_2231427</t>
  </si>
  <si>
    <t>RRID:AB_2231427</t>
  </si>
  <si>
    <t xml:space="preserve">1-295 Full length cyclin D1 of human origin </t>
  </si>
  <si>
    <t>Anti-Cyclin D1</t>
  </si>
  <si>
    <t>Santa Cruz (CAT#sc-753)</t>
  </si>
  <si>
    <t>Santa Cruz Biotechnology Cat# sc-753, RRID:AB_2070433</t>
  </si>
  <si>
    <t>RRID:AB_2070433</t>
  </si>
  <si>
    <t>USF-2</t>
  </si>
  <si>
    <t>epitope mapping at the C-terminus of USF-2 of mouse origin</t>
  </si>
  <si>
    <t>Anti-USF-2 (C-20)</t>
  </si>
  <si>
    <t>Santa Cruz (CAT#sc-862)</t>
  </si>
  <si>
    <t>Santa Cruz Biotechnology Cat# sc-862, RRID:AB_632580</t>
  </si>
  <si>
    <t>1:200 WB</t>
  </si>
  <si>
    <t>RRID:AB_632580</t>
  </si>
  <si>
    <t>anti-ERa</t>
  </si>
  <si>
    <t>Santa Cruz (MC20) - SC542</t>
  </si>
  <si>
    <t>Santa Cruz Biotechnology Cat# sc-542, RRID:AB_631470</t>
  </si>
  <si>
    <t>RRID:AB_631470</t>
  </si>
  <si>
    <t xml:space="preserve">anti-AR </t>
  </si>
  <si>
    <t>Santa Cruz (N20) - SC816</t>
  </si>
  <si>
    <t xml:space="preserve">N-terminus of human Akt1 </t>
  </si>
  <si>
    <t>sc-1619</t>
  </si>
  <si>
    <t>Akt1/2 (N-19)</t>
  </si>
  <si>
    <t>Santa Cruz (Santa Cruz, CA, USA)</t>
  </si>
  <si>
    <t>Santa Cruz Biotechnology Cat# sc-1619, RRID:AB_671713</t>
  </si>
  <si>
    <t>RRID:AB_671713</t>
  </si>
  <si>
    <t>TBP</t>
  </si>
  <si>
    <t>Santa Cruz (Santa Cruz, CA, USA): sc-1619</t>
  </si>
  <si>
    <t>Anti-fatty acid synthase</t>
  </si>
  <si>
    <t>Santa Cruz (SC-20140)</t>
  </si>
  <si>
    <t>Santa Cruz Biotechnology Cat# sc-20140, RRID:AB_2101095</t>
  </si>
  <si>
    <t>RRID:AB_2101095</t>
  </si>
  <si>
    <t>N-terminus human c-fos</t>
  </si>
  <si>
    <t>anti-c-fos</t>
  </si>
  <si>
    <t>Santa Cruz (sc-52)</t>
  </si>
  <si>
    <t>Santa Cruz Biotechnology Cat# sc-52, RRID:AB_10160513</t>
  </si>
  <si>
    <t>RRID:AB_10160513</t>
  </si>
  <si>
    <t>NOS3 Antibody (C-20)</t>
  </si>
  <si>
    <t>Santa Cruz (sc-654)</t>
  </si>
  <si>
    <t>Santa Cruz Biotechnology Cat# sc-654, RRID:AB_631423</t>
  </si>
  <si>
    <t>RRID:AB_631423</t>
  </si>
  <si>
    <t>GAPDH Antibody (9B3)</t>
  </si>
  <si>
    <t>Santa Cruz (sc-66163)</t>
  </si>
  <si>
    <t>Santa Cruz Biotechnology Cat# sc-66163, RRID:AB_1124241</t>
  </si>
  <si>
    <t>RRID:AB_1124241</t>
  </si>
  <si>
    <t>GAPDH Antibody (6C5)</t>
  </si>
  <si>
    <t>Santa Cruz / sc-32233</t>
  </si>
  <si>
    <t>Santa Cruz Biotechnology Cat# sc-32233, RRID:AB_627679</t>
  </si>
  <si>
    <t>100 ng/mL*</t>
  </si>
  <si>
    <t>RRID:AB_627679</t>
  </si>
  <si>
    <t>Phospho-ERK</t>
  </si>
  <si>
    <t xml:space="preserve">Santa Cruz # sc-7383 </t>
  </si>
  <si>
    <t>Santa Cruz Biotechnology Cat# sc-7383, RRID:AB_627545</t>
  </si>
  <si>
    <t>10.1210/en.2012-1933</t>
  </si>
  <si>
    <t>RRID:AB_627545</t>
  </si>
  <si>
    <t>pyruvate carboxylase</t>
  </si>
  <si>
    <t>PCB (H-300)</t>
  </si>
  <si>
    <t>Santa Cruz #67021</t>
  </si>
  <si>
    <t>Santa Cruz Biotechnology Cat# sc-67021, RRID:AB_2283532</t>
  </si>
  <si>
    <t>RRID:AB_2283532</t>
  </si>
  <si>
    <t>KIP2p57</t>
  </si>
  <si>
    <t>Peptid mapping at the C-terminus of human p57</t>
  </si>
  <si>
    <t>p57 Antibody (C-20)</t>
  </si>
  <si>
    <t>Santa Cruz #sc-1040</t>
  </si>
  <si>
    <t>Santa Cruz Biotechnology Cat# sc-1040, RRID:AB_2078171</t>
  </si>
  <si>
    <t>RRID:AB_2078171</t>
  </si>
  <si>
    <t>Thrombospondin 1/2</t>
  </si>
  <si>
    <t>TQQRGRSCDVTSNTCLGPSIQTRACSLSKCDTRIRQDGGWSHWSPWSSCSVTCGVGNITRIRLCNSPVPQMGGKNCKGSGRETKACQGAPCPIDGRWSPWSPWSACTVTCAGGIRERTRVCNSPEPQYGGKACVGDVQERQMCNKRSCPVDGCLSNPCFPGAQCSSFPDGSWSCGFCPVGFLGNGTHCEDLDECALVPDICFSTSKVPRCVNTQPGFHCLPCPPRYRGNQPVGVGLEAAKTEKQVCEPENPCKDK</t>
  </si>
  <si>
    <t>Thrombospondin 1/2 Antibody (H-300)</t>
  </si>
  <si>
    <t>Santa Cruz #sc-14013</t>
  </si>
  <si>
    <t>Santa Cruz Biotechnology Cat# sc-14013, RRID:AB_2201952</t>
  </si>
  <si>
    <t>Endocrinology 2013 154: 4548-4559</t>
  </si>
  <si>
    <t>10.1210/en.2013-1587</t>
  </si>
  <si>
    <t>RRID:AB_2201952</t>
  </si>
  <si>
    <t xml:space="preserve">Von Willebrand Factor </t>
  </si>
  <si>
    <t>vWF</t>
  </si>
  <si>
    <t>Santa Cruz #sc-8068</t>
  </si>
  <si>
    <t>Santa Cruz Biotechnology Cat# sc-8068, RRID:AB_2216590</t>
  </si>
  <si>
    <t>RRID:AB_2216590</t>
  </si>
  <si>
    <t>Stat5a</t>
  </si>
  <si>
    <t>C-terminus</t>
  </si>
  <si>
    <t>L-20</t>
  </si>
  <si>
    <t>Santa Cruz Bio., sc-1081</t>
  </si>
  <si>
    <t>Santa Cruz Biotechnology Cat# sc-1081, RRID:AB_632448</t>
  </si>
  <si>
    <t>RRID:AB_632448</t>
  </si>
  <si>
    <t>Stat5b</t>
  </si>
  <si>
    <t>a.a. 750-779</t>
  </si>
  <si>
    <t>G-2</t>
  </si>
  <si>
    <t>Santa Cruz Bio., sc-1656</t>
  </si>
  <si>
    <t>Santa Cruz Biotechnology Cat# sc-1656, RRID:AB_2197067</t>
  </si>
  <si>
    <t>RRID:AB_2197067</t>
  </si>
  <si>
    <t>ERα</t>
  </si>
  <si>
    <t>MC-20</t>
  </si>
  <si>
    <t>Santa Cruz Bio., sc-542</t>
  </si>
  <si>
    <t>mineralocorticoid receptor</t>
  </si>
  <si>
    <t>Santa Cruz Biotech (sc-11412)</t>
  </si>
  <si>
    <t>Santa Cruz Biotechnology Cat# sc-11412, RRID:AB_2155949</t>
  </si>
  <si>
    <t>Endocrinology 2013 154: 4068-4077</t>
  </si>
  <si>
    <t>10.1210/en.2013-1115</t>
  </si>
  <si>
    <t>RRID:AB_2155949</t>
  </si>
  <si>
    <t>Santa Cruz Biotech (sc-130656)</t>
  </si>
  <si>
    <t>Santa Cruz Biotechnology Cat# sc-130656, RRID:AB_2223228</t>
  </si>
  <si>
    <t>RRID:AB_2223228</t>
  </si>
  <si>
    <t>p67phox</t>
  </si>
  <si>
    <t>Santa Cruz Biotech (sc-15342)</t>
  </si>
  <si>
    <t>Santa Cruz Biotechnology Cat# sc-15342, RRID:AB_2251235</t>
  </si>
  <si>
    <t>RRID:AB_2251235</t>
  </si>
  <si>
    <t>Santa Cruz Biotech (sc-1606)</t>
  </si>
  <si>
    <t>Santa Cruz Biotechnology Cat# sc-1606, RRID:AB_631577</t>
  </si>
  <si>
    <t>RRID:AB_631577</t>
  </si>
  <si>
    <t>Santa Cruz Biotech (sc-1616)</t>
  </si>
  <si>
    <t>Santa Cruz Biotechnology Cat# sc-1616, RRID:AB_630836</t>
  </si>
  <si>
    <t>RRID:AB_630836</t>
  </si>
  <si>
    <t>Bovine Anti-Goat IgG HRP</t>
  </si>
  <si>
    <t>Santa Cruz Biotech (sc-2350)</t>
  </si>
  <si>
    <t>Santa Cruz Biotechnology Cat# sc-2350, RRID:AB_634811</t>
  </si>
  <si>
    <t>Bovine</t>
  </si>
  <si>
    <t>1:10,000 (Western Blot)</t>
  </si>
  <si>
    <t>RRID:AB_634811</t>
  </si>
  <si>
    <t>PKA RIIβ</t>
  </si>
  <si>
    <t>Santa Cruz Biotech (sc-25424)</t>
  </si>
  <si>
    <t>Santa Cruz Biotechnology Cat# sc-25424, RRID:AB_2168395</t>
  </si>
  <si>
    <t>RRID:AB_2168395</t>
  </si>
  <si>
    <t xml:space="preserve">p22phox </t>
  </si>
  <si>
    <t>Santa Cruz Biotech (sc-271968)</t>
  </si>
  <si>
    <t>Santa Cruz Biotechnology Cat# sc-271968, RRID:AB_10708862</t>
  </si>
  <si>
    <t>RRID:AB_10708862</t>
  </si>
  <si>
    <t xml:space="preserve">Na+/K+ ATPase </t>
  </si>
  <si>
    <t>Santa Cruz Biotech (sc-28800)</t>
  </si>
  <si>
    <t>Santa Cruz Biotechnology Cat# sc-28800, RRID:AB_2290063</t>
  </si>
  <si>
    <t>RRID:AB_2290063</t>
  </si>
  <si>
    <t xml:space="preserve">p-AKT </t>
  </si>
  <si>
    <t>Santa Cruz Biotech (sc-33437)</t>
  </si>
  <si>
    <t>Santa Cruz Biotechnology Cat# sc-33437, RRID:AB_2225021</t>
  </si>
  <si>
    <t>RRID:AB_2225021</t>
  </si>
  <si>
    <t>Bcl-2</t>
  </si>
  <si>
    <t>Santa Cruz Biotech (sc-492)</t>
  </si>
  <si>
    <t>Santa Cruz Biotechnology Cat# sc-492, RRID:AB_2064290</t>
  </si>
  <si>
    <t>RRID:AB_2064290</t>
  </si>
  <si>
    <t>estrogen receptor α (ERα)</t>
  </si>
  <si>
    <t>Santa Cruz Biotech (sc-542)</t>
  </si>
  <si>
    <t xml:space="preserve">Santa Cruz Biotech (sc-559) </t>
  </si>
  <si>
    <t>Santa Cruz Biotechnology Cat# sc-559, RRID:AB_631842</t>
  </si>
  <si>
    <t>RRID:AB_631842</t>
  </si>
  <si>
    <t>Santa Cruz Biotech (sc-56878)</t>
  </si>
  <si>
    <t>Santa Cruz Biotechnology Cat# sc-56878, RRID:AB_781317</t>
  </si>
  <si>
    <t>RRID:AB_781317</t>
  </si>
  <si>
    <t>Santa Cruz Biotech (sc-6236)</t>
  </si>
  <si>
    <t>Santa Cruz Biotechnology Cat# sc-6236, RRID:AB_2061713</t>
  </si>
  <si>
    <t>RRID:AB_2061713</t>
  </si>
  <si>
    <t>insulin receptor beta subunit</t>
  </si>
  <si>
    <t xml:space="preserve">insulin Rβ Antibody (C-19): </t>
  </si>
  <si>
    <t>Santa Cruz Biotech (sc-711)</t>
  </si>
  <si>
    <t>Santa Cruz Biotechnology Cat# sc-711, RRID:AB_631835</t>
  </si>
  <si>
    <t>RRID:AB_631835</t>
  </si>
  <si>
    <t>Santa Cruz Biotech (sc-7126)</t>
  </si>
  <si>
    <t>Santa Cruz Biotechnology Cat# sc-7126, RRID:AB_633762</t>
  </si>
  <si>
    <t>RRID:AB_633762</t>
  </si>
  <si>
    <t>p85α</t>
  </si>
  <si>
    <t>Santa Cruz Biotech (sc-71894)</t>
  </si>
  <si>
    <t>Santa Cruz Biotechnology Cat# sc-71894, RRID:AB_1127238</t>
  </si>
  <si>
    <t>RRID:AB_1127238</t>
  </si>
  <si>
    <t>Santa Cruz Biotech (sc-7903)</t>
  </si>
  <si>
    <t>Santa Cruz Biotechnology Cat# sc-7903, RRID:AB_2190936</t>
  </si>
  <si>
    <t>RRID:AB_2190936</t>
  </si>
  <si>
    <t>Santa Cruz Biotech (sc-903)</t>
  </si>
  <si>
    <t>Santa Cruz Biotechnology Cat# sc-903, RRID:AB_2268772</t>
  </si>
  <si>
    <t>RRID:AB_2268772</t>
  </si>
  <si>
    <t>PKA Cβ</t>
  </si>
  <si>
    <t>Santa Cruz Biotech (sc-904)</t>
  </si>
  <si>
    <t>Santa Cruz Biotechnology Cat# sc-904, RRID:AB_2170182</t>
  </si>
  <si>
    <t>RRID:AB_2170182</t>
  </si>
  <si>
    <t>PKA RIIα</t>
  </si>
  <si>
    <t>Santa Cruz Biotech (sc-909)</t>
  </si>
  <si>
    <t>Santa Cruz Biotechnology Cat# sc-909, RRID:AB_2299996</t>
  </si>
  <si>
    <t>RRID:AB_2299996</t>
  </si>
  <si>
    <t>anti-insulin antibody.</t>
  </si>
  <si>
    <t>Santa Cruz Biotech (sc-9168)</t>
  </si>
  <si>
    <t>Santa Cruz Biotechnology Cat# sc-9168, RRID:AB_2126540</t>
  </si>
  <si>
    <t>RRID:AB_2126540</t>
  </si>
  <si>
    <t xml:space="preserve">Insulin Antibody (H-86): </t>
  </si>
  <si>
    <t xml:space="preserve">Phosphorylated Stat3 </t>
  </si>
  <si>
    <t>A short aa sequence containing Tyr705 phosphorylated Stat3 of human origin</t>
  </si>
  <si>
    <t>Rabbit anit-pStat3 (Tyr705)</t>
  </si>
  <si>
    <t>Santa Cruz Biotech Inc</t>
  </si>
  <si>
    <t>aa 50-240 of Stat3 p92 of human origin</t>
  </si>
  <si>
    <t>Rabbit anti-Stat3</t>
  </si>
  <si>
    <t>anti-p21 (f-5)</t>
  </si>
  <si>
    <t>Santa Cruz Biotech Sc-6246</t>
  </si>
  <si>
    <t>Santa Cruz Biotechnology Cat# sc-6246, RRID:AB_628073</t>
  </si>
  <si>
    <t>RRID:AB_628073</t>
  </si>
  <si>
    <t xml:space="preserve">AR (N20) </t>
  </si>
  <si>
    <t>Santa Cruz Biotech Sc-816</t>
  </si>
  <si>
    <t>Fibulin-1</t>
  </si>
  <si>
    <t>Santa Cruz Biotech, S. Cruz, CA, USA(clone B5)/sc-25281</t>
  </si>
  <si>
    <t>Santa Cruz Biotechnology Cat# sc-25281, RRID:AB_671972</t>
  </si>
  <si>
    <t>RRID:AB_671972</t>
  </si>
  <si>
    <t>N-Terminus</t>
  </si>
  <si>
    <t>mPRα(N-15)</t>
  </si>
  <si>
    <t>Santa cruz biotech, sc-50111</t>
  </si>
  <si>
    <t>Santa Cruz Biotechnology Cat# sc-50111, RRID:AB_2159629</t>
  </si>
  <si>
    <t>1:100-1000</t>
  </si>
  <si>
    <t>RRID:AB_2159629</t>
  </si>
  <si>
    <t>Santa Cruz Biotech, sc-52980</t>
  </si>
  <si>
    <t>Santa Cruz Biotechnology Cat# sc-52980, RRID:AB_831670</t>
  </si>
  <si>
    <t>Endocrinology 2014 155:2492-2499</t>
  </si>
  <si>
    <t>10.1210/en.2013-2077</t>
  </si>
  <si>
    <t>RRID:AB_831670</t>
  </si>
  <si>
    <t>Pgr</t>
  </si>
  <si>
    <t>C-terminus of human Pgr</t>
  </si>
  <si>
    <t>Anti-Pgr</t>
  </si>
  <si>
    <t>Santa Cruz Biotech, sc-538</t>
  </si>
  <si>
    <t>Santa Cruz Biotechnology Cat# sc-538, RRID:AB_632263</t>
  </si>
  <si>
    <t>1:500 [Western Blot]</t>
  </si>
  <si>
    <t>RRID:AB_632263</t>
  </si>
  <si>
    <t>Gαs</t>
  </si>
  <si>
    <t xml:space="preserve">N-terminus of Gαs </t>
  </si>
  <si>
    <t>Santa cruz biotech, sc-823</t>
  </si>
  <si>
    <t>Santa Cruz Biotechnology Cat# sc-823, RRID:AB_631538</t>
  </si>
  <si>
    <t>1:100-2000</t>
  </si>
  <si>
    <t>RRID:AB_631538</t>
  </si>
  <si>
    <t>1:100-300</t>
  </si>
  <si>
    <t>Internal region</t>
  </si>
  <si>
    <t>PGRMC1(D-16)</t>
  </si>
  <si>
    <t>Santa cruz biotech, sc-82694</t>
  </si>
  <si>
    <t>Santa Cruz Biotechnology Cat# sc-82694, RRID:AB_2164354</t>
  </si>
  <si>
    <t>RRID:AB_2164354</t>
  </si>
  <si>
    <t>Human ERβ</t>
  </si>
  <si>
    <t xml:space="preserve">amino acids 1-150 </t>
  </si>
  <si>
    <t>ERβ(H-150)</t>
  </si>
  <si>
    <t>Santa cruz biotech, sc-8974</t>
  </si>
  <si>
    <t>Amino acid sequence containing phosphorylated Thr 183 of JNK of human origin</t>
  </si>
  <si>
    <t>p-JNK Antibody (Thr 183)</t>
  </si>
  <si>
    <t>Santa Cruz Biotech: sc-135642</t>
  </si>
  <si>
    <t>Santa Cruz Biotechnology Cat# sc-135642, RRID:AB_2141446</t>
  </si>
  <si>
    <t>1: 500</t>
  </si>
  <si>
    <t>RRID:AB_2141446</t>
  </si>
  <si>
    <t>cyclin B1</t>
  </si>
  <si>
    <t>A recombinant protein corresponding to human cyclin B1</t>
  </si>
  <si>
    <t>cyclin B1 Antibody (GNS1)</t>
  </si>
  <si>
    <t>Santa Cruz Biotech: sc-245</t>
  </si>
  <si>
    <t>Santa Cruz Biotechnology Cat# sc-245, RRID:AB_627338</t>
  </si>
  <si>
    <t>RRID:AB_627338</t>
  </si>
  <si>
    <t>Phosphorylated Ser 473 of Akt1 of human origin</t>
  </si>
  <si>
    <t>p-Akt1/2/3 Antibody (Ser 473)</t>
  </si>
  <si>
    <t>Santa Cruz Biotech: sc-33437</t>
  </si>
  <si>
    <t>Recombinant fusion protein of mouse origin</t>
  </si>
  <si>
    <t>cyclin D1 Antibody (72-13G)</t>
  </si>
  <si>
    <t>Santa Cruz Biotech: sc-450</t>
  </si>
  <si>
    <t>Santa Cruz Biotechnology Cat# sc-450, RRID:AB_627342</t>
  </si>
  <si>
    <t>RRID:AB_627342</t>
  </si>
  <si>
    <t>cyclin E</t>
  </si>
  <si>
    <t>C-terminus of cyclin E of rat origin</t>
  </si>
  <si>
    <t>cyclin E Antibody (M-20)</t>
  </si>
  <si>
    <t>Santa Cruz Biotech: sc-481</t>
  </si>
  <si>
    <t>Santa Cruz Biotechnology Cat# sc-481, RRID:AB_2275345</t>
  </si>
  <si>
    <t>RRID:AB_2275345</t>
  </si>
  <si>
    <t>C-terminus of Rb of human origin</t>
  </si>
  <si>
    <t>Rb Antibody (C-15)</t>
  </si>
  <si>
    <t>Santa Cruz Biotech: sc-50</t>
  </si>
  <si>
    <t>Santa Cruz Biotechnology Cat# sc-50, RRID:AB_632339</t>
  </si>
  <si>
    <t>RRID:AB_632339</t>
  </si>
  <si>
    <t>Amino acids 1-384 representing full length JNK1p46 of human origin</t>
  </si>
  <si>
    <t>JNK Antibody (FL)</t>
  </si>
  <si>
    <t>Santa Cruz Biotech: sc-571</t>
  </si>
  <si>
    <t>Santa Cruz Biotechnology Cat# sc-571, RRID:AB_632385</t>
  </si>
  <si>
    <t>RRID:AB_632385</t>
  </si>
  <si>
    <t>IRα</t>
  </si>
  <si>
    <t>N-terminus of insulin Rα of human origin</t>
  </si>
  <si>
    <t>Insulin Rα  Antibody (N-20)</t>
  </si>
  <si>
    <t>Santa Cruz Biotech: sc-710</t>
  </si>
  <si>
    <t>Santa Cruz Biotechnology Cat# sc-710, RRID:AB_631106</t>
  </si>
  <si>
    <t>RRID:AB_631106</t>
  </si>
  <si>
    <t>IGF-1Rα</t>
  </si>
  <si>
    <t>N-terminus of IGF-IRα of human origin</t>
  </si>
  <si>
    <t>IGF-1Rα  Antibody (N-20)</t>
  </si>
  <si>
    <t>Santa Cruz Biotech: sc-712</t>
  </si>
  <si>
    <t>Santa Cruz Biotechnology Cat# sc-712, RRID:AB_671788</t>
  </si>
  <si>
    <t>RRID:AB_671788</t>
  </si>
  <si>
    <t>Amino acids 345-480 of Akt1 of human origin</t>
  </si>
  <si>
    <t>Akt1/2/3 Antibody (H-136)</t>
  </si>
  <si>
    <t>Santa Cruz Biotech: sc-8312</t>
  </si>
  <si>
    <t>Santa Cruz Biotechnology Cat# sc-8312, RRID:AB_671714</t>
  </si>
  <si>
    <t>RRID:AB_671714</t>
  </si>
  <si>
    <t>doublecortin</t>
  </si>
  <si>
    <t>carboxy terminus</t>
  </si>
  <si>
    <t>goat anti DCX</t>
  </si>
  <si>
    <t>Santa Cruz Biotech: SC8066</t>
  </si>
  <si>
    <t>Santa Cruz Biotechnology Cat# sc-8066, RRID:AB_2088494</t>
  </si>
  <si>
    <t>RRID:AB_2088494</t>
  </si>
  <si>
    <t>BDNF Antibody (N-20)</t>
  </si>
  <si>
    <t>Santa Cruz Biotech. (sc-546)</t>
  </si>
  <si>
    <t>Santa Cruz Biotechnology Cat# sc-546, RRID:AB_630940</t>
  </si>
  <si>
    <t>1-250</t>
  </si>
  <si>
    <t>10.1210/en.2012-2137</t>
  </si>
  <si>
    <t>RRID:AB_630940</t>
  </si>
  <si>
    <t>Santa Cruz Biotech(sc-650)</t>
  </si>
  <si>
    <t>Santa Cruz Biotechnology Cat# sc-650, RRID:AB_631831</t>
  </si>
  <si>
    <t>RRID:AB_631831</t>
  </si>
  <si>
    <t>Santa Cruz Biotechnologies</t>
  </si>
  <si>
    <t>PECAM</t>
  </si>
  <si>
    <t>antibody raised against a peptide mapping at the C-terminus of PECAM-1 of mouse origin.</t>
  </si>
  <si>
    <t>anti-PECAM</t>
  </si>
  <si>
    <t>Santa Cruz Biotechnologies, Santa Cruz (sc-1506)</t>
  </si>
  <si>
    <t>Santa Cruz Biotechnology Cat# sc-1506, RRID:AB_2161037</t>
  </si>
  <si>
    <t>RRID:AB_2161037</t>
  </si>
  <si>
    <t>antibody raised against amino acids 1-261 representing full length PCNA of human origin.</t>
  </si>
  <si>
    <t>Santa Cruz Biotechnologies, Santa Cruz (sc-7907)</t>
  </si>
  <si>
    <t>Santa Cruz Biotechnology Cat# sc-7907, RRID:AB_2160375</t>
  </si>
  <si>
    <t>RRID:AB_2160375</t>
  </si>
  <si>
    <t>cubulin</t>
  </si>
  <si>
    <t>cubulin antibody</t>
  </si>
  <si>
    <t>Santa Cruz biotechnology</t>
  </si>
  <si>
    <t>polyclonal goat</t>
  </si>
  <si>
    <t>4ug/ml</t>
  </si>
  <si>
    <t>megalin</t>
  </si>
  <si>
    <t>megalin antibody</t>
  </si>
  <si>
    <t>Santa Cruz Biotechnology Cat# sc-25470, RRID:AB_2250213</t>
  </si>
  <si>
    <t>10ug/ml</t>
  </si>
  <si>
    <t>RRID:AB_2250213</t>
  </si>
  <si>
    <t>vitamin D binding protein</t>
  </si>
  <si>
    <t>DBP antibody</t>
  </si>
  <si>
    <t>sc-1615</t>
  </si>
  <si>
    <t>Santa Cruz Biotechnology</t>
  </si>
  <si>
    <t>Santa Cruz Biotechnology Cat# sc-1615, RRID:AB_630835</t>
  </si>
  <si>
    <t>1/3000</t>
  </si>
  <si>
    <t>RRID:AB_630835</t>
  </si>
  <si>
    <t xml:space="preserve">TbRII antibody </t>
  </si>
  <si>
    <t>raised against amino acids 1-567 representing full length TFGβ RII of human origin</t>
  </si>
  <si>
    <t>TbRII antibody (C-4): sc-17791</t>
  </si>
  <si>
    <t>Santa Cruz Biotechnology Cat# sc-17791, RRID:AB_628347</t>
  </si>
  <si>
    <t>mouse monoclonal IgG1 </t>
  </si>
  <si>
    <t>¨1:500</t>
  </si>
  <si>
    <t>Endocrinology 2013 154: 4192-4205</t>
  </si>
  <si>
    <t>10.1210/en.2013-1433</t>
  </si>
  <si>
    <t>RRID:AB_628347</t>
  </si>
  <si>
    <t>horseradish peroxidase (HRP)-conjugated goat anti-rabbit IgG</t>
  </si>
  <si>
    <t>1:50000 for Western blot</t>
  </si>
  <si>
    <t>C-terminal</t>
  </si>
  <si>
    <t>HC20</t>
  </si>
  <si>
    <t>N-terminal</t>
  </si>
  <si>
    <t>H184</t>
  </si>
  <si>
    <t xml:space="preserve">Gαq/11 </t>
  </si>
  <si>
    <t>Gα q/11 Antibody (C-19): sc-392</t>
  </si>
  <si>
    <t>Santa Cruz Biotechnology Cat# sc-392, RRID:AB_631537</t>
  </si>
  <si>
    <t>RRID:AB_631537</t>
  </si>
  <si>
    <t>mouse GR</t>
  </si>
  <si>
    <t>GR antibody (M-20) X, sc-1004 X</t>
  </si>
  <si>
    <t>santa cruz biotechnology</t>
  </si>
  <si>
    <t>5 mg for one immunoprecipitation reaction</t>
  </si>
  <si>
    <t>Endocrinology 2014 155:1817-1826</t>
  </si>
  <si>
    <t>10.1210/en.2013-2076</t>
  </si>
  <si>
    <t>anti-beta-actin</t>
  </si>
  <si>
    <t xml:space="preserve">Santa Cruz Biotechnology </t>
  </si>
  <si>
    <t>Myc</t>
  </si>
  <si>
    <t>anti-Myc</t>
  </si>
  <si>
    <t>FL-261</t>
  </si>
  <si>
    <t>Santa Cruz Biotechnology - sc9707</t>
  </si>
  <si>
    <t>Rabbit  Polyclonal IgG</t>
  </si>
  <si>
    <t>11b-HSD2</t>
  </si>
  <si>
    <t>epitope mapping within an internal region of 11β-HSD2 of human origin</t>
  </si>
  <si>
    <t>11β-HSD2 Antibody (T-12):</t>
  </si>
  <si>
    <t>Santa Cruz Biotechnology , sc-19262</t>
  </si>
  <si>
    <t>Santa Cruz Biotechnology Cat# sc-19262, RRID:AB_2119650</t>
  </si>
  <si>
    <t>RRID:AB_2119650</t>
  </si>
  <si>
    <t>pRb</t>
  </si>
  <si>
    <t>anti-human P-pRb</t>
  </si>
  <si>
    <t>Santa Cruz Biotechnology (polyclonal)</t>
  </si>
  <si>
    <t>β1 adrenergic receptor</t>
  </si>
  <si>
    <t>β1-AR antibody (V-19)</t>
  </si>
  <si>
    <t>Santa Cruz Biotechnology #sc-568</t>
  </si>
  <si>
    <t>Santa Cruz Biotechnology Cat# sc-568, RRID:AB_2225388</t>
  </si>
  <si>
    <t>RRID:AB_2225388</t>
  </si>
  <si>
    <t>Santa Cruz Biotechnology cat. No: sc2040</t>
  </si>
  <si>
    <t>Santa Cruz Biotechnology Cat# sc-2040, RRID:AB_631743</t>
  </si>
  <si>
    <t>RRID:AB_631743</t>
  </si>
  <si>
    <t>p245/Skp2</t>
  </si>
  <si>
    <t>Santa Cruz Biotechnology Clone H34</t>
  </si>
  <si>
    <t xml:space="preserve">β-tubulin </t>
  </si>
  <si>
    <t>Santa Cruz Biotechnology H-235</t>
  </si>
  <si>
    <t>SP1</t>
  </si>
  <si>
    <t>anti-human Sp1</t>
  </si>
  <si>
    <t>Santa Cruz biotechnology H225</t>
  </si>
  <si>
    <t>Santa Cruz Biotechnology MC-20</t>
  </si>
  <si>
    <t>Shh</t>
  </si>
  <si>
    <t>Goat anti-Shh</t>
  </si>
  <si>
    <t>Santa Cruz Biotechnology sc-1194</t>
  </si>
  <si>
    <t>Santa Cruz Biotechnology Cat# sc-1194, RRID:AB_632416</t>
  </si>
  <si>
    <t>RRID:AB_632416</t>
  </si>
  <si>
    <t>PGC-1</t>
  </si>
  <si>
    <t>Amino acids 1-300 mapping near the N-terminus of PGC-1 of human origin: reacts with mouse, rat, human
PGC-1α/β</t>
  </si>
  <si>
    <t>PGC-1 (H-300)</t>
  </si>
  <si>
    <t>Santa Cruz Biotechnology sc-13067</t>
  </si>
  <si>
    <t>Santa Cruz Biotechnology Cat# sc-13067, RRID:AB_2166218</t>
  </si>
  <si>
    <t>RRID:AB_2166218</t>
  </si>
  <si>
    <t xml:space="preserve">PGHS-2 </t>
  </si>
  <si>
    <t>Cox-2 Antibody (C-20)</t>
  </si>
  <si>
    <t>Santa Cruz Biotechnology sc-1745</t>
  </si>
  <si>
    <t>Santa Cruz Biotechnology Cat# sc-1745, RRID:AB_631309</t>
  </si>
  <si>
    <t>RRID:AB_631309</t>
  </si>
  <si>
    <t>PPARβ/δ</t>
  </si>
  <si>
    <t>Peptide mapping at the N-terminus of PPARβ/δ of mouse origin</t>
  </si>
  <si>
    <t>PPARβ (K-20)</t>
  </si>
  <si>
    <t>Santa Cruz Biotechnology sc-1987</t>
  </si>
  <si>
    <t>Santa Cruz Biotechnology Cat# sc-1987, RRID:AB_2165915</t>
  </si>
  <si>
    <t>Polyclonal in goat</t>
  </si>
  <si>
    <t>RRID:AB_2165915</t>
  </si>
  <si>
    <t>Recombinant full length human protein</t>
  </si>
  <si>
    <t>cyclin D1 (DCS-6)</t>
  </si>
  <si>
    <t>Santa Cruz Biotechnology sc-20044</t>
  </si>
  <si>
    <t>Santa Cruz Biotechnology Cat# sc-20044, RRID:AB_627346</t>
  </si>
  <si>
    <t>RRID:AB_627346</t>
  </si>
  <si>
    <t>Recombinant protein corresponding to human cyclin B1</t>
  </si>
  <si>
    <t>Cyclin B1 (GNS1)</t>
  </si>
  <si>
    <t>Santa Cruz Biotechnology sc-245</t>
  </si>
  <si>
    <t>FoxM1</t>
  </si>
  <si>
    <t>Peptide mapping at the N-terminus of FOXM1 of human origin</t>
  </si>
  <si>
    <t>FOXM1 (K-19)</t>
  </si>
  <si>
    <t xml:space="preserve">Santa Cruz Biotechnology sc-500 </t>
  </si>
  <si>
    <t>Santa Cruz Biotechnology Cat# sc-500, RRID:AB_631521</t>
  </si>
  <si>
    <t>RRID:AB_631521</t>
  </si>
  <si>
    <t>Amino acids 149-448 of α-tubulin of human origin: reacts with mouse, rat, human</t>
  </si>
  <si>
    <t>α-Tubulin (B-7)</t>
  </si>
  <si>
    <t>Santa Cruz Biotechnology sc-5286</t>
  </si>
  <si>
    <t>Santa Cruz Biotechnology Cat# sc-5286, RRID:AB_628411</t>
  </si>
  <si>
    <t>Monoclonal in mouse</t>
  </si>
  <si>
    <t>RRID:AB_628411</t>
  </si>
  <si>
    <t>cyclin D2</t>
  </si>
  <si>
    <t>Peptide mapping at the C-terminus of cyclin D2 of mouse origin</t>
  </si>
  <si>
    <t>cyclin D2 (M-20)</t>
  </si>
  <si>
    <t>Santa Cruz Biotechnology sc-593</t>
  </si>
  <si>
    <t>Santa Cruz Biotechnology Cat# sc-593, RRID:AB_2070794</t>
  </si>
  <si>
    <t>RRID:AB_2070794</t>
  </si>
  <si>
    <t>LIFR</t>
  </si>
  <si>
    <t>LIFR Antibody (C-19)</t>
  </si>
  <si>
    <t>Santa Cruz Biotechnology,  sc-659</t>
  </si>
  <si>
    <t>Santa Cruz Biotechnology Cat# sc-659, RRID:AB_2136105</t>
  </si>
  <si>
    <t>RRID:AB_2136105</t>
  </si>
  <si>
    <t>CPT-I</t>
  </si>
  <si>
    <t xml:space="preserve">CPT-I </t>
  </si>
  <si>
    <t>Santa Cruz Biotechnology, (A-14: sc-31128)</t>
  </si>
  <si>
    <t>Santa Cruz Biotechnology Cat# sc-31128, RRID:AB_2229867</t>
  </si>
  <si>
    <t>RRID:AB_2229867</t>
  </si>
  <si>
    <t xml:space="preserve">HNF-4α </t>
  </si>
  <si>
    <t xml:space="preserve">human HNF-4α </t>
  </si>
  <si>
    <t>Santa Cruz Biotechnology, (C-19: sc-6556)</t>
  </si>
  <si>
    <t>Santa Cruz Biotechnology Cat# sc-6556, RRID:AB_2117025</t>
  </si>
  <si>
    <t>RRID:AB_2117025</t>
  </si>
  <si>
    <t>ACOX</t>
  </si>
  <si>
    <t xml:space="preserve">ACOX </t>
  </si>
  <si>
    <t>Santa Cruz Biotechnology, (H-140: sc-98499)</t>
  </si>
  <si>
    <t>Santa Cruz Biotechnology Cat# sc-98499, RRID:AB_2221680</t>
  </si>
  <si>
    <t>RRID:AB_2221680</t>
  </si>
  <si>
    <t>VE-CADHERIN</t>
  </si>
  <si>
    <t>VE-cadherin antibody (C-19)</t>
  </si>
  <si>
    <t>Santa Cruz Biotechnology, #sc-6458</t>
  </si>
  <si>
    <t>Santa Cruz Biotechnology Cat# sc-6458, RRID:AB_2077955</t>
  </si>
  <si>
    <t>RRID:AB_2077955</t>
  </si>
  <si>
    <t>amino acids 1-76 of full length Ub</t>
  </si>
  <si>
    <t>Ub (P4D1)</t>
  </si>
  <si>
    <t>Santa Cruz Biotechnology, cat # sc-8017</t>
  </si>
  <si>
    <t>Santa Cruz Biotechnology Cat# sc-8017, RRID:AB_628423</t>
  </si>
  <si>
    <t>RRID:AB_628423</t>
  </si>
  <si>
    <t>PPARγ Antibody (H-100): sc-7196</t>
  </si>
  <si>
    <t>Santa Cruz Biotechnology, Cat sc-7196</t>
  </si>
  <si>
    <t>Santa Cruz Biotechnology Cat# sc-7196, RRID:AB_654710</t>
  </si>
  <si>
    <t>7.5 ug/ChIP sample</t>
  </si>
  <si>
    <t>RRID:AB_654710</t>
  </si>
  <si>
    <t>Estrogen Receptor alpha</t>
  </si>
  <si>
    <t>ERα (MC-20)</t>
  </si>
  <si>
    <t>Santa Cruz Biotechnology, Cat# sc-542</t>
  </si>
  <si>
    <t>Bcl-xL</t>
  </si>
  <si>
    <t>Bcl-xS/L (S-18)</t>
  </si>
  <si>
    <t>Santa Cruz Biotechnology, Cat# sc-634</t>
  </si>
  <si>
    <t>Santa Cruz Biotechnology Cat# sc-634, RRID:AB_630917</t>
  </si>
  <si>
    <t>RRID:AB_630917</t>
  </si>
  <si>
    <t>AR (N-20): sc-816</t>
  </si>
  <si>
    <t>Santa Cruz Biotechnology, Cat# sc-816</t>
  </si>
  <si>
    <t>ERβ (H-150)</t>
  </si>
  <si>
    <t>Santa Cruz Biotechnology, Cat# sc-8974</t>
  </si>
  <si>
    <t>Muc2</t>
  </si>
  <si>
    <t>Mucin-2</t>
  </si>
  <si>
    <t>Santa Cruz Biotechnology, catalog # sc-15334</t>
  </si>
  <si>
    <t>Santa Cruz Biotechnology Cat# sc-15334, RRID:AB_2146667</t>
  </si>
  <si>
    <t>RRID:AB_2146667</t>
  </si>
  <si>
    <t>anti-MR</t>
  </si>
  <si>
    <t>Santa Cruz Biotechnology, catalogue no. sc11412</t>
  </si>
  <si>
    <t>C/EBP-α p30</t>
  </si>
  <si>
    <t>sc-61</t>
  </si>
  <si>
    <t>Santa Cruz Biotechnology, Dallas, TX</t>
  </si>
  <si>
    <t>Santa Cruz Biotechnology Cat# sc-61, RRID:AB_631233</t>
  </si>
  <si>
    <t>RRID:AB_631233</t>
  </si>
  <si>
    <t>C/EBP-α p42</t>
  </si>
  <si>
    <t>C/EBP-β</t>
  </si>
  <si>
    <t>sc-150</t>
  </si>
  <si>
    <t>Santa Cruz Biotechnology Cat# sc-150, RRID:AB_2260363</t>
  </si>
  <si>
    <t>RRID:AB_2260363</t>
  </si>
  <si>
    <t>PPAR-γ</t>
  </si>
  <si>
    <t>sc-7196</t>
  </si>
  <si>
    <t>SREBP-1c</t>
  </si>
  <si>
    <t>sc-367</t>
  </si>
  <si>
    <t>Santa Cruz Biotechnology Cat# sc-367, RRID:AB_2194226</t>
  </si>
  <si>
    <t>RRID:AB_2194226</t>
  </si>
  <si>
    <t>WISP2</t>
  </si>
  <si>
    <t>sc-25442</t>
  </si>
  <si>
    <t>Santa Cruz Biotechnology Cat# sc-25442, RRID:AB_2304519</t>
  </si>
  <si>
    <t>RRID:AB_2304519</t>
  </si>
  <si>
    <t>somatostatin</t>
  </si>
  <si>
    <t xml:space="preserve">goat polyclonal anti-somatostatin, SC-7819 </t>
  </si>
  <si>
    <t>Santa Cruz Biotechnology, Heidelberg, Germany</t>
  </si>
  <si>
    <t>Santa Cruz Biotechnology Cat# sc-7819, RRID:AB_2302603</t>
  </si>
  <si>
    <t>RRID:AB_2302603</t>
  </si>
  <si>
    <t>PGC-1 alpha</t>
  </si>
  <si>
    <t>SANTA CRUZ BIOTECHNOLOGY, INC (sc-13067)</t>
  </si>
  <si>
    <t>VEGF</t>
  </si>
  <si>
    <t>VEGF(A-20)</t>
  </si>
  <si>
    <t>SANTA CRUZ BIOTECHNOLOGY, INC (sc-152)</t>
  </si>
  <si>
    <t>Santa Cruz Biotechnology Cat# sc-152, RRID:AB_2212984</t>
  </si>
  <si>
    <t>1:50 in WB: 1:50 in IHC and IF</t>
  </si>
  <si>
    <t>RRID:AB_2212984</t>
  </si>
  <si>
    <t>rat A2aR</t>
  </si>
  <si>
    <t>Adenosine A2A-R (R-18)</t>
  </si>
  <si>
    <t>SANTA CRUZ BIOTECHNOLOGY, INC (sc-7504)</t>
  </si>
  <si>
    <t>Santa Cruz Biotechnology Cat# sc-7504, RRID:AB_2273960</t>
  </si>
  <si>
    <t>1:200 in WB: 1:100 in IHC and IF</t>
  </si>
  <si>
    <t>RRID:AB_2273960</t>
  </si>
  <si>
    <t>Gonadotropin Releasing Hormone Receptor</t>
  </si>
  <si>
    <t>AA 1-328</t>
  </si>
  <si>
    <t>Anti-GnRHR (Fl-328)</t>
  </si>
  <si>
    <t>Santa Cruz Biotechnology, Inc sc-13944</t>
  </si>
  <si>
    <t>Santa Cruz Biotechnology Cat# sc-13944, RRID:AB_2263333</t>
  </si>
  <si>
    <t>RRID:AB_2263333</t>
  </si>
  <si>
    <t>human gamma-globin</t>
  </si>
  <si>
    <t>Santa Cruz Biotechnology, Inc, SC-21756</t>
  </si>
  <si>
    <t>Santa Cruz Biotechnology Cat# sc-21756, RRID:AB_2295004</t>
  </si>
  <si>
    <t>RRID:AB_2295004</t>
  </si>
  <si>
    <t>human beta-actin</t>
  </si>
  <si>
    <t>Santa Cruz Biotechnology, Inc, SC-69879</t>
  </si>
  <si>
    <t>Santa Cruz Biotechnology Cat# sc-69879, RRID:AB_1119529</t>
  </si>
  <si>
    <t>RRID:AB_1119529</t>
  </si>
  <si>
    <t>Proliferating cell nuclear antigen</t>
  </si>
  <si>
    <t>aminoacids 1-261 (full length human PCNA)</t>
  </si>
  <si>
    <t>PCNA Antibody (FL-261)</t>
  </si>
  <si>
    <t xml:space="preserve">Santa Cruz Biotechnology, Inc: sc-7907  (FL-261) </t>
  </si>
  <si>
    <t>β-Actin Antibody (AC-15)</t>
  </si>
  <si>
    <t xml:space="preserve">Santa Cruz Biotechnology, Inc:#sc-69879  </t>
  </si>
  <si>
    <t>sc-52</t>
  </si>
  <si>
    <t>Santa Cruz Biotechnology, Inc.</t>
  </si>
  <si>
    <t>Santa Cruz Biotechnology Cat# sc-52, RRID:AB_2106783</t>
  </si>
  <si>
    <t xml:space="preserve"> 1:2500</t>
  </si>
  <si>
    <t>RRID:AB_2106783</t>
  </si>
  <si>
    <t>C-terminus of human EGFR</t>
  </si>
  <si>
    <t>EGFR (1005): sc-03</t>
  </si>
  <si>
    <t>Santa Cruz Biotechnology, Inc.
Dallas, Texas 
sc-03</t>
  </si>
  <si>
    <t>Santa Cruz Biotechnology Cat# sc-03, RRID:AB_631420</t>
  </si>
  <si>
    <t>RRID:AB_631420</t>
  </si>
  <si>
    <t>IkBa</t>
  </si>
  <si>
    <t xml:space="preserve">anti-IKB </t>
  </si>
  <si>
    <t>Santa Cruz Biotechnology, Inc. (Santa Cruz, CA) CAT #SC1643</t>
  </si>
  <si>
    <t>Santa Cruz Biotechnology Cat# sc-1643, RRID:AB_627772</t>
  </si>
  <si>
    <t>RRID:AB_627772</t>
  </si>
  <si>
    <t>p-IkBa</t>
  </si>
  <si>
    <t>anti-p-IKB</t>
  </si>
  <si>
    <t>Santa Cruz Biotechnology, Inc. (Santa Cruz, CA) CAT #SC8404</t>
  </si>
  <si>
    <t>Santa Cruz Biotechnology Cat# sc-8404, RRID:AB_627773</t>
  </si>
  <si>
    <t>RRID:AB_627773</t>
  </si>
  <si>
    <t>anti-PARP</t>
  </si>
  <si>
    <t>Santa Cruz Biotechnology, Inc. (Santa Cruz, CA), CAT #AB16661</t>
  </si>
  <si>
    <t>anti-p38</t>
  </si>
  <si>
    <t>Santa Cruz Biotechnology, Inc. (Santa Cruz, CA), CAT #BS3566</t>
  </si>
  <si>
    <t>p-p38</t>
  </si>
  <si>
    <t>anti-p-p38</t>
  </si>
  <si>
    <t>Santa Cruz Biotechnology, Inc. (Santa Cruz, CA), CAT #BS4766</t>
  </si>
  <si>
    <t>p-ERK1/2</t>
  </si>
  <si>
    <t>anti-p-ERK</t>
  </si>
  <si>
    <t>Santa Cruz Biotechnology, Inc. (Santa Cruz, CA), CAT #SC101761</t>
  </si>
  <si>
    <t>Santa Cruz Biotechnology Cat# sc-101761, RRID:AB_2139985</t>
  </si>
  <si>
    <t>RRID:AB_2139985</t>
  </si>
  <si>
    <t xml:space="preserve"> Anti-p-AKT</t>
  </si>
  <si>
    <t>Santa Cruz Biotechnology, Inc. (Santa Cruz, CA), CAT #SC16646R</t>
  </si>
  <si>
    <t>Santa Cruz Biotechnology Cat# sc-16646-R, RRID:AB_667742</t>
  </si>
  <si>
    <t>RRID:AB_667742</t>
  </si>
  <si>
    <t>p65</t>
  </si>
  <si>
    <t>anti-p65</t>
  </si>
  <si>
    <t>Santa Cruz Biotechnology, Inc. (Santa Cruz, CA), CAT #SC8008</t>
  </si>
  <si>
    <t>Santa Cruz Biotechnology Cat# sc-8008, RRID:AB_628017</t>
  </si>
  <si>
    <t>RRID:AB_628017</t>
  </si>
  <si>
    <t>anti-AKT</t>
  </si>
  <si>
    <t>Santa Cruz Biotechnology, Inc. (Santa Cruz, CA), CAT #SC8312</t>
  </si>
  <si>
    <t xml:space="preserve">protein-tyrosine phosphatase 1B (PTP1B) </t>
  </si>
  <si>
    <t>PTP1B (N-19)</t>
  </si>
  <si>
    <t>Santa Cruz Biotechnology, Inc. (sc-1718-r)</t>
  </si>
  <si>
    <t>Santa Cruz Biotechnology Cat# sc-1718, RRID:AB_2174942</t>
  </si>
  <si>
    <t>Mouse, rat and human</t>
  </si>
  <si>
    <t>RRID:AB_2174942</t>
  </si>
  <si>
    <t>long form of leptin receptor (Ob-Rb)</t>
  </si>
  <si>
    <t>Ob-R (H-300)</t>
  </si>
  <si>
    <t>Santa Cruz Biotechnology, Inc. (sc-8325)</t>
  </si>
  <si>
    <t>Santa Cruz Biotechnology Cat# sc-8325, RRID:AB_2136229</t>
  </si>
  <si>
    <t>RRID:AB_2136229</t>
  </si>
  <si>
    <t xml:space="preserve">suppressor of cytokine signaling3 </t>
  </si>
  <si>
    <t>SOCS-3 (H-103)</t>
  </si>
  <si>
    <t>Santa Cruz Biotechnology, Inc. (sc-9023)</t>
  </si>
  <si>
    <t>Santa Cruz Biotechnology Cat# sc-9023, RRID:AB_2193305</t>
  </si>
  <si>
    <t>RRID:AB_2193305</t>
  </si>
  <si>
    <t>Copeptin</t>
  </si>
  <si>
    <t>Peptide mapping near the C-terminus of copeptin of mouse origin</t>
  </si>
  <si>
    <t>Copeptin (m-20): sc-7812</t>
  </si>
  <si>
    <t>Santa Cruz Biotechnology, INC. Dallas,TX</t>
  </si>
  <si>
    <t>Santa Cruz Biotechnology Cat# sc-7812, RRID:AB_2061966</t>
  </si>
  <si>
    <t>RRID:AB_2061966</t>
  </si>
  <si>
    <t>ZBTB16</t>
  </si>
  <si>
    <t>PLZF (N-21)</t>
  </si>
  <si>
    <t>Santa Cruz Biotechnology, Inc., #sc-22839</t>
  </si>
  <si>
    <t>Santa Cruz Biotechnology Cat# sc-22839, RRID:AB_2304760</t>
  </si>
  <si>
    <t>RRID:AB_2304760</t>
  </si>
  <si>
    <t>VEGFA</t>
  </si>
  <si>
    <t>VEGF (147)</t>
  </si>
  <si>
    <t>Santa Cruz Biotechnology, Inc., #sc-507</t>
  </si>
  <si>
    <t>Santa Cruz Biotechnology Cat# sc-507, RRID:AB_2212666</t>
  </si>
  <si>
    <t>RRID:AB_2212666</t>
  </si>
  <si>
    <t>NFκB p50</t>
  </si>
  <si>
    <t>NFκB p50 Antibody</t>
  </si>
  <si>
    <t>Santa Cruz Biotechnology, INC., cat#SC-114</t>
  </si>
  <si>
    <t>Santa Cruz Biotechnology Cat# sc-114, RRID:AB_632034</t>
  </si>
  <si>
    <t>RRID:AB_632034</t>
  </si>
  <si>
    <t xml:space="preserve">Cox-2 Antibody </t>
  </si>
  <si>
    <t>Santa Cruz Biotechnology, INC., cat#SC-1746</t>
  </si>
  <si>
    <t>Santa Cruz Biotechnology Cat# sc-1746, RRID:AB_631310</t>
  </si>
  <si>
    <t xml:space="preserve">goat polyclonal </t>
  </si>
  <si>
    <t>RRID:AB_631310</t>
  </si>
  <si>
    <t>Mineralocorticoid Receptor (MR)</t>
  </si>
  <si>
    <t xml:space="preserve">amino acids 1-300 at N-terminus of human MR </t>
  </si>
  <si>
    <t xml:space="preserve">MCR antibody (H-300) X </t>
  </si>
  <si>
    <t>Santa Cruz Biotechnology, inc., sc-11412 X (ChIP-application)</t>
  </si>
  <si>
    <t>rabbit polyclonal IgG</t>
  </si>
  <si>
    <t>6 µg / 600µl</t>
  </si>
  <si>
    <t>Endocrinology 2013 154: 1832-1844</t>
  </si>
  <si>
    <t>10.1210/en.2012-2187</t>
  </si>
  <si>
    <t>amino acids 254 to 327 of human CREB protein</t>
  </si>
  <si>
    <t>anti-CREB (1) antibody</t>
  </si>
  <si>
    <t>Santa Cruz Biotechnology, Inc., sc-240X</t>
  </si>
  <si>
    <t>Santa Cruz Biotechnology Cat# sc-240, RRID:AB_627302</t>
  </si>
  <si>
    <t>Mouse, Monoclonal</t>
  </si>
  <si>
    <t>1:250 (ChIP assay)</t>
  </si>
  <si>
    <t>RRID:AB_627302</t>
  </si>
  <si>
    <t>Glucocorticoid Receptor (GR)</t>
  </si>
  <si>
    <t xml:space="preserve">amino acids 121-420 within an internal region of human GR α </t>
  </si>
  <si>
    <t>GR antibody (H-300) X</t>
  </si>
  <si>
    <t>Santa Cruz Biotechnology, inc., sc-8992 X (ChIP-application)</t>
  </si>
  <si>
    <t>Santa Cruz Biotechnology Cat# sc-8992, RRID:AB_2155784</t>
  </si>
  <si>
    <t>RRID:AB_2155784</t>
  </si>
  <si>
    <t>MCP1</t>
  </si>
  <si>
    <t>Santa Cruz Biotechnology, Santa Cruz CA</t>
  </si>
  <si>
    <t>Megalin</t>
  </si>
  <si>
    <t>Epitope maps near the C-ter</t>
  </si>
  <si>
    <t>P-20</t>
  </si>
  <si>
    <t>Santa Cruz Biotechnology, Santa Cruz CA, #SC16478</t>
  </si>
  <si>
    <t>Santa Cruz Biotechnology Cat# sc-16478, RRID:AB_2234897</t>
  </si>
  <si>
    <t>10.1210/en.2013-1926</t>
  </si>
  <si>
    <t>RRID:AB_2234897</t>
  </si>
  <si>
    <t>Podocin (IHC)</t>
  </si>
  <si>
    <t>Amino acids 1-130 (deletion 30-61) mapping at N-ter of podocin of human origin</t>
  </si>
  <si>
    <t>H-130</t>
  </si>
  <si>
    <t>Santa Cruz Biotechnology, Santa Cruz CA, sc-21009</t>
  </si>
  <si>
    <t>Santa Cruz Biotechnology Cat# sc-21009, RRID:AB_2267439</t>
  </si>
  <si>
    <t>10.1210/en.2013-1930</t>
  </si>
  <si>
    <t>RRID:AB_2267439</t>
  </si>
  <si>
    <t>Goat anti-TNF-α</t>
  </si>
  <si>
    <t>Santa Cruz Biotechnology, Santa Cruz, CA</t>
  </si>
  <si>
    <t>Rabbit anti-IL-1β</t>
  </si>
  <si>
    <t>Santa Cruz Biotechnology Cat#sc-7884, RRID:AB_2124476</t>
  </si>
  <si>
    <t>RRID:AB_2124476</t>
  </si>
  <si>
    <t>IGFBP2</t>
  </si>
  <si>
    <t>anti-IGFBP2</t>
  </si>
  <si>
    <t>Santa Cruz Biotechnology, Santa Cruz, CA, cat # 6002</t>
  </si>
  <si>
    <t>Santa Cruz Biotechnology Cat# sc-6002, RRID:AB_2264597</t>
  </si>
  <si>
    <t>RRID:AB_2264597</t>
  </si>
  <si>
    <t>Wnt10b</t>
  </si>
  <si>
    <t>anti-Wnt10b</t>
  </si>
  <si>
    <t>Santa Cruz Biotechnology, Santa Cruz, CA, cat # 6546</t>
  </si>
  <si>
    <t>Santa Cruz Biotechnology Cat# sc-6546, RRID:AB_2215113</t>
  </si>
  <si>
    <t>RRID:AB_2215113</t>
  </si>
  <si>
    <t xml:space="preserve">lamin A </t>
  </si>
  <si>
    <t xml:space="preserve"> lamin A Ab</t>
  </si>
  <si>
    <t>Santa Cruz Biotechnology, Santa Cruz, CA, sc20680</t>
  </si>
  <si>
    <t>Santa Cruz Biotechnology Cat# sc-20680, RRID:AB_648148</t>
  </si>
  <si>
    <t>RRID:AB_648148</t>
  </si>
  <si>
    <t xml:space="preserve">TFAM, </t>
  </si>
  <si>
    <t>TFAM Ab</t>
  </si>
  <si>
    <t>Santa Cruz Biotechnology, Santa Cruz, CA, sc30965</t>
  </si>
  <si>
    <t>Santa Cruz Biotechnology Cat# sc-30965, RRID:AB_2202153</t>
  </si>
  <si>
    <t>RRID:AB_2202153</t>
  </si>
  <si>
    <t xml:space="preserve"> PGC-1a Ab</t>
  </si>
  <si>
    <t>Santa Cruz Biotechnology, Santa Cruz, CA, sc5816</t>
  </si>
  <si>
    <t>Santa Cruz Biotechnology Cat# sc-5816, RRID:AB_2166221</t>
  </si>
  <si>
    <t>RRID:AB_2166221</t>
  </si>
  <si>
    <t>c-FOS</t>
  </si>
  <si>
    <t>SC-52</t>
  </si>
  <si>
    <t>Santa Cruz Biotechnology, Santa Cruz, CA, USA</t>
  </si>
  <si>
    <t>Santa Cruz Biotechnology Cat#sc-52, RRID:AB_2106783</t>
  </si>
  <si>
    <t>Human SRIF C-terminus</t>
  </si>
  <si>
    <t>SC-7819</t>
  </si>
  <si>
    <t>proliferating cell nuclear antigen (PCNA)</t>
  </si>
  <si>
    <t xml:space="preserve">PCNA (FL-261) </t>
  </si>
  <si>
    <t>Santa Cruz Biotechnology, Santa Cruz, CA, USA  sc-7907</t>
  </si>
  <si>
    <t>Epitope corresponding to amino acids 1-300 mapping at the N-terminus of PPARγ coactivator-1 (PGC-1) of human origin</t>
  </si>
  <si>
    <t>PGC1α</t>
  </si>
  <si>
    <t>Santa Cruz Biotechnology, Santa Cruz, CA: Sc-13067</t>
  </si>
  <si>
    <t>Epitope corresponding to amino acids 305-494 mapping at the C-terminus of IRS-3 of rat origin</t>
  </si>
  <si>
    <t>ALAAQARSPGERAKQDYVNPLERMGSAPSYRGPDLGGDYIAMGMRNDYVHMGGKAAEYMWMAPPGLPPPTPPRVDPRKEPEDCESTEYMPMNRFLPGPLYYEFKAREPEHGHSSAQCSIRDRWRPMVAQPRSSQGSELSGDYMYIPDYPSARLGSLDSCLNYVDLDLVPPLEVPGAAPGNSPHSYASIKF</t>
  </si>
  <si>
    <t>IRS3</t>
  </si>
  <si>
    <t>Santa Cruz Biotechnology, Santa Cruz, CA: sc-28831</t>
  </si>
  <si>
    <t>Santa Cruz Biotechnology Cat# sc-28831, RRID:AB_649625</t>
  </si>
  <si>
    <t>RRID:AB_649625</t>
  </si>
  <si>
    <t>Epidermal growth factor receptor</t>
  </si>
  <si>
    <t>Santa Cruz Biotechnology, sc-101</t>
  </si>
  <si>
    <t>Ghrelin Receptor</t>
  </si>
  <si>
    <t>GHS-R1a (F16)</t>
  </si>
  <si>
    <t>Santa Cruz Biotechnology, SC-10359</t>
  </si>
  <si>
    <t>Santa Cruz Biotechnology Cat# sc-10359, RRID:AB_2111733</t>
  </si>
  <si>
    <t>RRID:AB_2111733</t>
  </si>
  <si>
    <t>Cyclin-dependent kinase inhibitor 1C</t>
  </si>
  <si>
    <t>p57</t>
  </si>
  <si>
    <t>Santa Cruz Biotechnology, sc-1040</t>
  </si>
  <si>
    <t>p19</t>
  </si>
  <si>
    <t>p19 (M-167) Antibody</t>
  </si>
  <si>
    <t>Santa Cruz Biotechnology, sc-1063</t>
  </si>
  <si>
    <t>Santa Cruz Biotechnology Cat# sc-1063, RRID:AB_2078865</t>
  </si>
  <si>
    <t>RRID:AB_2078865</t>
  </si>
  <si>
    <t>p-EGFR Tyr1173</t>
  </si>
  <si>
    <t>Santa Cruz Biotechnology, sc-12351</t>
  </si>
  <si>
    <t>Santa Cruz Biotechnology Cat# sc-12351, RRID:AB_653167</t>
  </si>
  <si>
    <t>RRID:AB_653167</t>
  </si>
  <si>
    <t>p-PI 3-kinase</t>
  </si>
  <si>
    <t>p-PI 3-kinase p85a (Tyr 508)</t>
  </si>
  <si>
    <t>Santa Cruz Biotechnology, SC-12929-R</t>
  </si>
  <si>
    <t>Santa Cruz Biotechnology Cat# sc-12929-R, RRID:AB_670517</t>
  </si>
  <si>
    <t>10.1210/en.2013-2098</t>
  </si>
  <si>
    <t>RRID:AB_670517</t>
  </si>
  <si>
    <t>Smad2/3</t>
  </si>
  <si>
    <t>MSSILPFTPPIVKRLLGWKKGEQNGQEEKWCEKAVKSLVKKLKKTGQLDELEKAITTQNVNTKCITIPRSLDGRLQVSHRKGLPHVIYCRLWRWPDLHSHHELRAMELCEFAFNMKKDEVCVNPYHYQRVETPVLPPVLVPRHTEIPAEFPPLDDYSHSIPENTNFPAGIEPQSNIPETPPPGYLSEDGETSDHQMNHSMDAGSPNLSPNPMSPAHNNLDLQPVTYCEPAFWCSISYYELNQRVGETFHASQPSM</t>
  </si>
  <si>
    <t>Smad2/3 Antibody (C-8)</t>
  </si>
  <si>
    <t>Santa Cruz Biotechnology, sc-133098</t>
  </si>
  <si>
    <t>Santa Cruz Biotechnology Cat# sc-133098, RRID:AB_2193048</t>
  </si>
  <si>
    <t>0.25µg/ml</t>
  </si>
  <si>
    <t>RRID:AB_2193048</t>
  </si>
  <si>
    <t xml:space="preserve">Phosphorylated Ser 727 of human STAT3 </t>
  </si>
  <si>
    <t>p-STAT3 (Ps727.49)</t>
  </si>
  <si>
    <t>Santa Cruz Biotechnology, sc-136193</t>
  </si>
  <si>
    <t>Santa Cruz Biotechnology Cat# sc-136193, RRID:AB_2255586</t>
  </si>
  <si>
    <t>RRID:AB_2255586</t>
  </si>
  <si>
    <t xml:space="preserve">Actin I-19 </t>
  </si>
  <si>
    <t>Santa Cruz biotechnology, SC-1616</t>
  </si>
  <si>
    <t>Santa Cruz Biotechnology Cat# sc-1616, RRID:AB_10160631</t>
  </si>
  <si>
    <t>RRID:AB_10160631</t>
  </si>
  <si>
    <t>C-terminus of human actin</t>
  </si>
  <si>
    <t>Santa Cruz Biotechnology, sc-1616</t>
  </si>
  <si>
    <t xml:space="preserve">amino acids 750-779 </t>
  </si>
  <si>
    <t>Stat5b Antibody (G-2)</t>
  </si>
  <si>
    <t>Santa Cruz Biotechnology, sc-1656</t>
  </si>
  <si>
    <t>phosphor-IRS1 (Tyr 632)</t>
  </si>
  <si>
    <t>phosphor-IRS1(Tyr 632) antibody</t>
  </si>
  <si>
    <t>santa cruz biotechnology, sc-17196</t>
  </si>
  <si>
    <t>Santa Cruz Biotechnology Cat# sc-17196, RRID:AB_669445</t>
  </si>
  <si>
    <t>RRID:AB_669445</t>
  </si>
  <si>
    <t>Goat anti-rabbit IgG-HRP</t>
  </si>
  <si>
    <t>Santa Cruz Biotechnology, sc-2004</t>
  </si>
  <si>
    <t>Santa Cruz Biotechnology Cat# sc-2004, RRID:AB_631746</t>
  </si>
  <si>
    <t>RRID:AB_631746</t>
  </si>
  <si>
    <t>Goat anti-mouse IgG-HRP</t>
  </si>
  <si>
    <t>Santa Cruz Biotechnology, sc-2005</t>
  </si>
  <si>
    <t>Santa Cruz Biotechnology Cat# sc-2005, RRID:AB_631736</t>
  </si>
  <si>
    <t>RRID:AB_631736</t>
  </si>
  <si>
    <t>Donkey anti-goat IgG-HRP</t>
  </si>
  <si>
    <t>Santa Cruz Biotechnology, sc-2020</t>
  </si>
  <si>
    <t xml:space="preserve">Donkey: polyclonal </t>
  </si>
  <si>
    <t>Epac2(H-220):sc25633</t>
  </si>
  <si>
    <t>Santa Cruz Biotechnology, sc-25633</t>
  </si>
  <si>
    <t>Santa Cruz Biotechnology Cat# sc-25633, RRID:AB_2177471</t>
  </si>
  <si>
    <t>RRID:AB_2177471</t>
  </si>
  <si>
    <t>Adenylyl Cyclase 1</t>
  </si>
  <si>
    <t>Santa Cruz Biotechnology, sc-25743</t>
  </si>
  <si>
    <t>Santa Cruz Biotechnology Cat# sc-25743, RRID:AB_2223094</t>
  </si>
  <si>
    <t>RRID:AB_2223094</t>
  </si>
  <si>
    <t>aminoacids 571-638, mapping at the C-terminus of human PC2</t>
  </si>
  <si>
    <t>anti-PC2, H-68</t>
  </si>
  <si>
    <t>santa cruz biotechnology, sc-30166</t>
  </si>
  <si>
    <t>Santa Cruz Biotechnology Cat# sc-30166, RRID:AB_2267765</t>
  </si>
  <si>
    <t>RRID:AB_2267765</t>
  </si>
  <si>
    <t>Hepatocyte growth factor activator inhibitor 1</t>
  </si>
  <si>
    <t>HAI-1</t>
  </si>
  <si>
    <t>Santa Cruz Biotechnology, sc-30205</t>
  </si>
  <si>
    <t>Santa Cruz Biotechnology Cat# sc-30205, RRID:AB_2196298</t>
  </si>
  <si>
    <t>RRID:AB_2196298</t>
  </si>
  <si>
    <t>phosphor-IRS1 (Ser 307)</t>
  </si>
  <si>
    <t>phosphor-IRS1(Ser307) antibody</t>
  </si>
  <si>
    <t>santa cruz biotechnology, sc-33956</t>
  </si>
  <si>
    <t>Santa Cruz Biotechnology Cat# sc-33956, RRID:AB_2125768</t>
  </si>
  <si>
    <t>1:200-500</t>
  </si>
  <si>
    <t>RRID:AB_2125768</t>
  </si>
  <si>
    <t xml:space="preserve">SREBP-1 </t>
  </si>
  <si>
    <t>C-terminus of SREBP-1</t>
  </si>
  <si>
    <t>SREBP-1 Antibody (C-20)</t>
  </si>
  <si>
    <t>Santa Cruz Biotechnology, sc-366</t>
  </si>
  <si>
    <t>Santa Cruz Biotechnology Cat# sc-366, RRID:AB_2194229</t>
  </si>
  <si>
    <t>RRID:AB_2194229</t>
  </si>
  <si>
    <t xml:space="preserve">C-terminus of p21 </t>
  </si>
  <si>
    <t>p21 Antibody (C-19)</t>
  </si>
  <si>
    <t>Santa Cruz Biotechnology, sc-397</t>
  </si>
  <si>
    <t>Santa Cruz Biotechnology Cat# sc-397, RRID:AB_632126</t>
  </si>
  <si>
    <t>RRID:AB_632126</t>
  </si>
  <si>
    <t>Gα12</t>
  </si>
  <si>
    <t>Gα 12 Antibody (S-20)</t>
  </si>
  <si>
    <t>Santa Cruz Biotechnology, sc-409</t>
  </si>
  <si>
    <t>Santa Cruz Biotechnology Cat# sc-409, RRID:AB_2263416</t>
  </si>
  <si>
    <t>RRID:AB_2263416</t>
  </si>
  <si>
    <t>Gα13</t>
  </si>
  <si>
    <t>Gα 13 Antibody (A-20)</t>
  </si>
  <si>
    <t>Santa Cruz Biotechnology, sc-410</t>
  </si>
  <si>
    <t>Santa Cruz Biotechnology Cat# sc-410, RRID:AB_2279044</t>
  </si>
  <si>
    <t>RRID:AB_2279044</t>
  </si>
  <si>
    <t>STAT1</t>
  </si>
  <si>
    <t xml:space="preserve">amino acids 613-739 </t>
  </si>
  <si>
    <t xml:space="preserve">Stat1  Antibody (C-136) </t>
  </si>
  <si>
    <t>Santa Cruz Biotechnology, sc-464</t>
  </si>
  <si>
    <t>Santa Cruz Biotechnology Cat# sc-464, RRID:AB_675899</t>
  </si>
  <si>
    <t>RRID:AB_675899</t>
  </si>
  <si>
    <t>Ab raised against N-terminus</t>
  </si>
  <si>
    <t>Santa Cruz Biotechnology, SC-52</t>
  </si>
  <si>
    <t xml:space="preserve">AKT1 </t>
  </si>
  <si>
    <t xml:space="preserve">amino acids 345-480 </t>
  </si>
  <si>
    <t>Akt1 Antibody (B-1)</t>
  </si>
  <si>
    <t>Santa Cruz Biotechnology, sc-5298</t>
  </si>
  <si>
    <t>Santa Cruz Biotechnology Cat# sc-5298, RRID:AB_626658</t>
  </si>
  <si>
    <t>RRID:AB_626658</t>
  </si>
  <si>
    <t>RXRα</t>
  </si>
  <si>
    <t>epitope mapping at the N-terminus of RXRα of human origin</t>
  </si>
  <si>
    <t>RXRα Antibody (D-20)</t>
  </si>
  <si>
    <t>Santa Cruz Biotechnology, sc-553</t>
  </si>
  <si>
    <t>Santa Cruz Biotechnology Cat# sc-553, RRID:AB_2184874</t>
  </si>
  <si>
    <t>RRID:AB_2184874</t>
  </si>
  <si>
    <t>Santa Cruz Biotechnology, sc-55523</t>
  </si>
  <si>
    <t>Santa Cruz Biotechnology Cat# sc-55523, RRID:AB_628698</t>
  </si>
  <si>
    <t>RRID:AB_628698</t>
  </si>
  <si>
    <t>Smad1/5/8</t>
  </si>
  <si>
    <t>Smad1/5/8 Antibody (N-18)-R</t>
  </si>
  <si>
    <t>Santa Cruz Biotechnology, sc-6031-R</t>
  </si>
  <si>
    <t>Santa Cruz Biotechnology Cat# sc-6031-R, RRID:AB_785721</t>
  </si>
  <si>
    <t>0.5µg/ml</t>
  </si>
  <si>
    <t>RRID:AB_785721</t>
  </si>
  <si>
    <t>Rap1 (121):sc-65</t>
  </si>
  <si>
    <t>Santa Cruz Biotechnology, sc-65</t>
  </si>
  <si>
    <t>Santa Cruz Biotechnology Cat# sc-65, RRID:AB_632321</t>
  </si>
  <si>
    <t>RRID:AB_632321</t>
  </si>
  <si>
    <t xml:space="preserve">HXK II </t>
  </si>
  <si>
    <t xml:space="preserve">C-terminus of HXK II  </t>
  </si>
  <si>
    <t xml:space="preserve">HXK II Antibody (C-14) </t>
  </si>
  <si>
    <t>Santa Cruz Biotechnology, sc-6521</t>
  </si>
  <si>
    <t>Santa Cruz Biotechnology Cat# sc-6521, RRID:AB_648073</t>
  </si>
  <si>
    <t>(1:200)</t>
  </si>
  <si>
    <t>RRID:AB_648073</t>
  </si>
  <si>
    <t>Delta-like ligand 3</t>
  </si>
  <si>
    <t>DLL3</t>
  </si>
  <si>
    <t>Santa Cruz Biotechnology, sc-67269</t>
  </si>
  <si>
    <t>Santa Cruz Biotechnology Cat# sc-67269, RRID:AB_2261729</t>
  </si>
  <si>
    <t>RRID:AB_2261729</t>
  </si>
  <si>
    <t>TIGAR</t>
  </si>
  <si>
    <t xml:space="preserve">amino acids 61-269 </t>
  </si>
  <si>
    <t>TIGAR Antibody (M-209)</t>
  </si>
  <si>
    <t>Santa Cruz Biotechnology, sc-67273</t>
  </si>
  <si>
    <t>Santa Cruz Biotechnology Cat# sc-67273, RRID:AB_1128224</t>
  </si>
  <si>
    <t>RRID:AB_1128224</t>
  </si>
  <si>
    <t>Santa Cruz Biotechnology, SC-67355</t>
  </si>
  <si>
    <t>Santa Cruz Biotechnology Cat# sc-67355, RRID:AB_2165665</t>
  </si>
  <si>
    <t>RRID:AB_2165665</t>
  </si>
  <si>
    <t>human FOXL2</t>
  </si>
  <si>
    <t xml:space="preserve">aa 334-376 </t>
  </si>
  <si>
    <t>H-43</t>
  </si>
  <si>
    <t>Santa Cruz Biotechnology, sc-68348X</t>
  </si>
  <si>
    <t>Santa Cruz Biotechnology Cat# sc-68348, RRID:AB_2106197</t>
  </si>
  <si>
    <t>4 uL of 2 mg/mL</t>
  </si>
  <si>
    <t>Endocrinology 2013 154: 3016-3021</t>
  </si>
  <si>
    <t>10.1210/en.2013-1294</t>
  </si>
  <si>
    <t>RRID:AB_2106197</t>
  </si>
  <si>
    <t>Total IGF-1Rβ</t>
  </si>
  <si>
    <t>IGF-1Rβ (C-20)</t>
  </si>
  <si>
    <t>Santa Cruz Biotechnology, sc-713</t>
  </si>
  <si>
    <t>PPARβ</t>
  </si>
  <si>
    <t>epitope corresponding to amino acids 2-75 mapping at the N-terminus of PPARβ of human origin</t>
  </si>
  <si>
    <t>PPARβ Antibody (H-74)</t>
  </si>
  <si>
    <t>Santa Cruz Biotechnology, sc-7197</t>
  </si>
  <si>
    <t>Santa Cruz Biotechnology Cat# sc-7197, RRID:AB_2268420</t>
  </si>
  <si>
    <t>RRID:AB_2268420</t>
  </si>
  <si>
    <t>Insulin receptor substrate 1 (IRS1)</t>
  </si>
  <si>
    <t>IRS1(H-165) antibody</t>
  </si>
  <si>
    <t>santa cruz biotechnology, sc-7200</t>
  </si>
  <si>
    <t>Santa Cruz Biotechnology Cat# sc-7200, RRID:AB_649615</t>
  </si>
  <si>
    <t>1:3000-5000</t>
  </si>
  <si>
    <t>RRID:AB_649615</t>
  </si>
  <si>
    <t>Ab raised against amino acids 2-185 Erα</t>
  </si>
  <si>
    <t>Santa Cruz Biotechnology, sc-7207</t>
  </si>
  <si>
    <t>Santa Cruz Biotechnology Cat# sc-7207, RRID:AB_640249</t>
  </si>
  <si>
    <t>RRID:AB_640249</t>
  </si>
  <si>
    <t xml:space="preserve">PPARg </t>
  </si>
  <si>
    <t>specific for an epitope mapping between amino acids 480-505 at the C-terminus of PPARγ of human origin</t>
  </si>
  <si>
    <t>PPARγ Antibody (E-8):</t>
  </si>
  <si>
    <t>Santa Cruz Biotechnology, sc-7273</t>
  </si>
  <si>
    <t>Santa Cruz Biotechnology Cat# sc-7273, RRID:AB_628115</t>
  </si>
  <si>
    <t>mousea: monoclonal</t>
  </si>
  <si>
    <t>RRID:AB_628115</t>
  </si>
  <si>
    <t>HNF1β</t>
  </si>
  <si>
    <t>HNF1β (C-20)</t>
  </si>
  <si>
    <t>Santa Cruz Biotechnology, sc-7411</t>
  </si>
  <si>
    <t>Santa Cruz Biotechnology Cat# sc-7411, RRID:AB_2116769</t>
  </si>
  <si>
    <t>RRID:AB_2116769</t>
  </si>
  <si>
    <t>Hormone-sensitive lipase</t>
  </si>
  <si>
    <t>Santa Cruz Biotechnology, SC-74489</t>
  </si>
  <si>
    <t>Santa Cruz Biotechnology Cat# sc-74489, RRID:AB_2135504</t>
  </si>
  <si>
    <t>RRID:AB_2135504</t>
  </si>
  <si>
    <t>Luteinizing Hormone</t>
  </si>
  <si>
    <t xml:space="preserve">anti-Lutropin </t>
  </si>
  <si>
    <t>Santa Cruz Biotechnology, sc-7824</t>
  </si>
  <si>
    <t>Santa Cruz Biotechnology Cat# sc-7824, RRID:AB_2249859</t>
  </si>
  <si>
    <t>RRID:AB_2249859</t>
  </si>
  <si>
    <t xml:space="preserve">IL-1β </t>
  </si>
  <si>
    <t>IL-1β Antibody (H-153)</t>
  </si>
  <si>
    <t xml:space="preserve">Santa Cruz Biotechnology, sc-7884 </t>
  </si>
  <si>
    <t>Santa Cruz Biotechnology Cat# sc-7884, RRID:AB_2124476</t>
  </si>
  <si>
    <t xml:space="preserve">GLUT4 </t>
  </si>
  <si>
    <t xml:space="preserve">amino acids 230-290 </t>
  </si>
  <si>
    <t>Glut4 Antibody (H-61)</t>
  </si>
  <si>
    <t>Santa Cruz Biotechnology, sc-7938</t>
  </si>
  <si>
    <t>Santa Cruz Biotechnology Cat# sc-7938, RRID:AB_2254987</t>
  </si>
  <si>
    <t>RRID:AB_2254987</t>
  </si>
  <si>
    <t>GPR54</t>
  </si>
  <si>
    <t>Ab raised against amino acids 141-342 of GPR54</t>
  </si>
  <si>
    <t>Santa Cruz Biotechnology, sc-7952</t>
  </si>
  <si>
    <t>Santa Cruz Biotechnology Cat# sc-7952, RRID:AB_671791</t>
  </si>
  <si>
    <t>RRID:AB_671791</t>
  </si>
  <si>
    <t>IGF1-1R</t>
  </si>
  <si>
    <t>Ab raised against amino acids 123-200 of IGF1-1R</t>
  </si>
  <si>
    <t>IGF1-1Rα</t>
  </si>
  <si>
    <t xml:space="preserve">amino acids 213-360 </t>
  </si>
  <si>
    <t>p38 Antibody (A-12)</t>
  </si>
  <si>
    <t>Santa Cruz Biotechnology, sc-7972</t>
  </si>
  <si>
    <t>Santa Cruz Biotechnology Cat# sc-7972, RRID:AB_628079</t>
  </si>
  <si>
    <t>RRID:AB_628079</t>
  </si>
  <si>
    <t xml:space="preserve">phospho-p38 </t>
  </si>
  <si>
    <t xml:space="preserve"> phosphorylated Tyr 182</t>
  </si>
  <si>
    <t>p-p38 Antibody (D-8)</t>
  </si>
  <si>
    <t>Santa Cruz Biotechnology, sc-7973</t>
  </si>
  <si>
    <t>Santa Cruz Biotechnology Cat# sc-7973, RRID:AB_670359</t>
  </si>
  <si>
    <t>RRID:AB_670359</t>
  </si>
  <si>
    <t>pAKT1</t>
  </si>
  <si>
    <t xml:space="preserve">phosphorylated Ser 473 </t>
  </si>
  <si>
    <t xml:space="preserve">p-Akt1 Antibody  (Ser 473)-R </t>
  </si>
  <si>
    <t>Santa Cruz Biotechnology, sc-7985-R</t>
  </si>
  <si>
    <t>Santa Cruz Biotechnology Cat# sc-7985-R, RRID:AB_667741</t>
  </si>
  <si>
    <t>RRID:AB_667741</t>
  </si>
  <si>
    <t xml:space="preserve">Stat3 </t>
  </si>
  <si>
    <t xml:space="preserve">amino acids 50-240 </t>
  </si>
  <si>
    <t>Stat3 Antibody (F-2)</t>
  </si>
  <si>
    <t>Santa Cruz Biotechnology, sc-8019</t>
  </si>
  <si>
    <t>Santa Cruz Biotechnology Cat# sc-8019, RRID:AB_628293</t>
  </si>
  <si>
    <t>RRID:AB_628293</t>
  </si>
  <si>
    <t>50-240 a.a. mapping at the N-terminus of human STAT3 p92</t>
  </si>
  <si>
    <t>STAT3 (F-2)</t>
  </si>
  <si>
    <t>TNF-α</t>
  </si>
  <si>
    <t>TNFα Antibody (H-156)</t>
  </si>
  <si>
    <t>Santa Cruz Biotechnology, sc-8301</t>
  </si>
  <si>
    <t>Santa Cruz Biotechnology Cat# sc-8301, RRID:AB_2303410</t>
  </si>
  <si>
    <t>RRID:AB_2303410</t>
  </si>
  <si>
    <t>345-480 a.a. of human AKT1</t>
  </si>
  <si>
    <t>AKT1/2/3 (H-136)</t>
  </si>
  <si>
    <t>Santa Cruz Biotechnology, sc-8312</t>
  </si>
  <si>
    <t>Leptin Receptor</t>
  </si>
  <si>
    <t>Ob-R(H-300)</t>
  </si>
  <si>
    <t>Santa Cruz Biotechnology, SC-8325</t>
  </si>
  <si>
    <t>Ob-Rb</t>
  </si>
  <si>
    <t>Ob-R Antibody (B-3)</t>
  </si>
  <si>
    <t>Santa Cruz Biotechnology, sc-8391</t>
  </si>
  <si>
    <t>Santa Cruz Biotechnology Cat# sc-8391, RRID:AB_627882</t>
  </si>
  <si>
    <t>RRID:AB_627882</t>
  </si>
  <si>
    <t>amino acids 350-375</t>
  </si>
  <si>
    <t>Actin Antibody (C-2)</t>
  </si>
  <si>
    <t>Santa Cruz Biotechnology, sc-8432</t>
  </si>
  <si>
    <t>Santa Cruz Biotechnology Cat# sc-8432, RRID:AB_626630</t>
  </si>
  <si>
    <t>RRID:AB_626630</t>
  </si>
  <si>
    <t>GnRHR (N-20)</t>
  </si>
  <si>
    <t>Santa Cruz Biotechnology, sc-8682</t>
  </si>
  <si>
    <t>Santa Cruz Biotechnology Cat# sc-8682, RRID:AB_2278953</t>
  </si>
  <si>
    <t>Goat polyclonal antibody</t>
  </si>
  <si>
    <t>RRID:AB_2278953</t>
  </si>
  <si>
    <t>PPARa</t>
  </si>
  <si>
    <t>epitope corresponding to amino acids 1-98 mapping at the N-terminus of PPARα of human origin</t>
  </si>
  <si>
    <t>PPARα Antibody (H-98)</t>
  </si>
  <si>
    <t>Santa Cruz Biotechnology, sc-9000</t>
  </si>
  <si>
    <t>Santa Cruz Biotechnology Cat# sc-9000, RRID:AB_2165737</t>
  </si>
  <si>
    <t>RRID:AB_2165737</t>
  </si>
  <si>
    <t xml:space="preserve">amino acids 87-189 </t>
  </si>
  <si>
    <t>SOCS3 Antibody (H-103)</t>
  </si>
  <si>
    <t>Santa Cruz Biotechnology, sc-9023</t>
  </si>
  <si>
    <t>β-Arrestin 1</t>
  </si>
  <si>
    <t>β-Arrestin-1 Antibody (K-16)</t>
  </si>
  <si>
    <t>Santa Cruz Biotechnology, sc-9182</t>
  </si>
  <si>
    <t>Santa Cruz Biotechnology Cat# sc-9182, RRID:AB_2060246</t>
  </si>
  <si>
    <t>RRID:AB_2060246</t>
  </si>
  <si>
    <t>ERKs</t>
  </si>
  <si>
    <t>C-terminus of rat ERK1</t>
  </si>
  <si>
    <t>ERK1(C-16)</t>
  </si>
  <si>
    <t>Santa Cruz Biotechnology, sc-93</t>
  </si>
  <si>
    <t>Santa Cruz Biotechnology Cat# sc-93, RRID:AB_631453</t>
  </si>
  <si>
    <t>RRID:AB_631453</t>
  </si>
  <si>
    <t xml:space="preserve"> subdomain XI of ERK 1</t>
  </si>
  <si>
    <t>ERK1 Antibody (K-23)</t>
  </si>
  <si>
    <t>Santa Cruz Biotechnology, sc-94</t>
  </si>
  <si>
    <t>Santa Cruz Biotechnology Cat# sc-94, RRID:AB_2140110</t>
  </si>
  <si>
    <t>RRID:AB_2140110</t>
  </si>
  <si>
    <t>MDM2</t>
  </si>
  <si>
    <t>amino acids 154-167</t>
  </si>
  <si>
    <t>MDM2 Antibody (SMP14)</t>
  </si>
  <si>
    <t>Santa Cruz Biotechnology, sc-965</t>
  </si>
  <si>
    <t>Santa Cruz Biotechnology Cat# sc-965, RRID:AB_627920</t>
  </si>
  <si>
    <t>RRID:AB_627920</t>
  </si>
  <si>
    <t>Neuro D1</t>
  </si>
  <si>
    <t>N-terminus of Neuro D of mouse origin</t>
  </si>
  <si>
    <t>anti-Neuro D1, N-19</t>
  </si>
  <si>
    <t>santa cruz biotechnology, sc1084</t>
  </si>
  <si>
    <t>Santa Cruz Biotechnology Cat# sc-1084, RRID:AB_630922</t>
  </si>
  <si>
    <t>goat, policlonal</t>
  </si>
  <si>
    <t>RRID:AB_630922</t>
  </si>
  <si>
    <t xml:space="preserve">VDR (D6) </t>
  </si>
  <si>
    <t>Santa Cruz Biotechnology, sc13133</t>
  </si>
  <si>
    <t>Santa Cruz Biotechnology Cat# sc-13133, RRID:AB_628040</t>
  </si>
  <si>
    <t>Endocrinology 2014 155:3227-3237</t>
  </si>
  <si>
    <t>10.1210/en.2014-1016</t>
  </si>
  <si>
    <t>RRID:AB_628040</t>
  </si>
  <si>
    <t>dopamine receptor 2 (DRD2)</t>
  </si>
  <si>
    <t>aminoacids 1-50 of human DRD2</t>
  </si>
  <si>
    <t>anti-DRD2, B-10</t>
  </si>
  <si>
    <t>santa cruz biotechnology, sc5303</t>
  </si>
  <si>
    <t>Santa Cruz Biotechnology Cat# sc-5303, RRID:AB_668816</t>
  </si>
  <si>
    <t>RRID:AB_668816</t>
  </si>
  <si>
    <t>c-myc</t>
  </si>
  <si>
    <t xml:space="preserve">c-myc (c19) </t>
  </si>
  <si>
    <t xml:space="preserve">Santa Cruz Biotechnology, sc788 </t>
  </si>
  <si>
    <t>Santa Cruz Biotechnology Cat# sc-788, RRID:AB_631277</t>
  </si>
  <si>
    <t>RRID:AB_631277</t>
  </si>
  <si>
    <t>glucocorticoids receptor (GR)</t>
  </si>
  <si>
    <t>aminoacids 121-420 of human GR</t>
  </si>
  <si>
    <t>anti-GR, H-300</t>
  </si>
  <si>
    <t>santa cruz biotechnology, sc8992</t>
  </si>
  <si>
    <t>goat anti-rabbit IgG-HRP</t>
  </si>
  <si>
    <t>Santa Cruz biotechnology, US:catalog sc-2030</t>
  </si>
  <si>
    <t>Santa Cruz Biotechnology Cat# sc-2030, RRID:AB_631747</t>
  </si>
  <si>
    <t>RRID:AB_631747</t>
  </si>
  <si>
    <t>PEDF</t>
  </si>
  <si>
    <t xml:space="preserve">PEDF Antibody </t>
  </si>
  <si>
    <t>Santa Cruz biotechnology, US:catalog sc-25594</t>
  </si>
  <si>
    <t>Santa Cruz Biotechnology Cat# sc-25594, RRID:AB_654359</t>
  </si>
  <si>
    <t>a rabbit polyclonal IgG</t>
  </si>
  <si>
    <t>RRID:AB_654359</t>
  </si>
  <si>
    <t xml:space="preserve">p-AMPKα (Thr 172) </t>
  </si>
  <si>
    <t xml:space="preserve">p-AMPKα1/2 Antibody (Thr 172) </t>
  </si>
  <si>
    <t>Santa Cruz biotechnology, US:catalog sc-33524</t>
  </si>
  <si>
    <t>Santa Cruz Biotechnology Cat# sc-33524, RRID:AB_2169714</t>
  </si>
  <si>
    <t>RRID:AB_2169714</t>
  </si>
  <si>
    <t>β-Actin Antibody </t>
  </si>
  <si>
    <t>Santa Cruz biotechnology, US:catalog sc-47778</t>
  </si>
  <si>
    <t>Santa Cruz Biotechnology Cat# sc-47778, RRID:AB_626632</t>
  </si>
  <si>
    <t>a mouse monoclonal IgG</t>
  </si>
  <si>
    <t>RRID:AB_626632</t>
  </si>
  <si>
    <t xml:space="preserve">AMPKα1/2 Antibody </t>
  </si>
  <si>
    <t>Santa Cruz biotechnology, US:catalog sc-74461</t>
  </si>
  <si>
    <t>Santa Cruz Biotechnology Cat# sc-74461, RRID:AB_1118940</t>
  </si>
  <si>
    <t>a mouse monoclonal  IgG</t>
  </si>
  <si>
    <t>RRID:AB_1118940</t>
  </si>
  <si>
    <t>Dab2</t>
  </si>
  <si>
    <t>Santa Cruz Biotechnology, USA: sc-13982</t>
  </si>
  <si>
    <t>Santa Cruz Biotechnology Cat# sc-13982, RRID:AB_638976</t>
  </si>
  <si>
    <t>RRID:AB_638976</t>
  </si>
  <si>
    <t>β-Actin (C4)</t>
  </si>
  <si>
    <t>Santa Cruz Biotechnology,sc-47778</t>
  </si>
  <si>
    <t>mouse mAb</t>
  </si>
  <si>
    <t xml:space="preserve">amino acids 1-393 </t>
  </si>
  <si>
    <t xml:space="preserve">p53 Antibody (FL-393) </t>
  </si>
  <si>
    <t xml:space="preserve">Santa Cruz Biotechnology,sc-6243 </t>
  </si>
  <si>
    <t>Santa Cruz Biotechnology Cat# sc-6243, RRID:AB_653753</t>
  </si>
  <si>
    <t>RRID:AB_653753</t>
  </si>
  <si>
    <t>B55-α</t>
  </si>
  <si>
    <t>PP2A-B55-α Antibody (2G9)</t>
  </si>
  <si>
    <t>santa cruz biotechnology,sc-81606</t>
  </si>
  <si>
    <t>Santa Cruz Biotechnology Cat# sc-81606, RRID:AB_2252935</t>
  </si>
  <si>
    <t>Mouse monoclonal </t>
  </si>
  <si>
    <t>RRID:AB_2252935</t>
  </si>
  <si>
    <t>LCMT1</t>
  </si>
  <si>
    <t>LCMT1 (4A4)</t>
  </si>
  <si>
    <t>santa cruz biotechnology,sc-81609</t>
  </si>
  <si>
    <t>Santa Cruz Biotechnology Cat# sc-81609, RRID:AB_2136190</t>
  </si>
  <si>
    <t>RRID:AB_2136190</t>
  </si>
  <si>
    <t>Shp2</t>
  </si>
  <si>
    <t>SH-PTP2 Antibody</t>
  </si>
  <si>
    <t>Santa Cruz Biotechnology:  #  SC-280</t>
  </si>
  <si>
    <t>Santa Cruz Biotechnology Cat# sc-280, RRID:AB_632401</t>
  </si>
  <si>
    <t>RRID:AB_632401</t>
  </si>
  <si>
    <t>p42,44-MAPK</t>
  </si>
  <si>
    <t>Santa Cruz Biotechnology:  # sc-135900</t>
  </si>
  <si>
    <t>Santa Cruz Biotechnology Cat# sc-135900, RRID:AB_2141283</t>
  </si>
  <si>
    <t>RRID:AB_2141283</t>
  </si>
  <si>
    <t>p ERK</t>
  </si>
  <si>
    <t>p-ERK Antibody</t>
  </si>
  <si>
    <t>Santa Cruz Biotechnology:  # sc-7383</t>
  </si>
  <si>
    <t>Akt1,2,3</t>
  </si>
  <si>
    <t>Santa Cruz Biotechnology:  # sc-8312</t>
  </si>
  <si>
    <t>EphA5</t>
  </si>
  <si>
    <t>a-EphA5</t>
  </si>
  <si>
    <t>Santa Cruz Biotechnology:  # SC-927</t>
  </si>
  <si>
    <t>Santa Cruz Biotechnology Cat# sc-927, RRID:AB_2277981</t>
  </si>
  <si>
    <t>RRID:AB_2277981</t>
  </si>
  <si>
    <t>CAR</t>
  </si>
  <si>
    <t>amino acids 1-300 of human CAR</t>
  </si>
  <si>
    <t>Santa Cruz Biotechnology: Cat. No. sc-15405</t>
  </si>
  <si>
    <t>Santa Cruz Biotechnology Cat# sc-15405, RRID:AB_2087557</t>
  </si>
  <si>
    <t>RRID:AB_2087557</t>
  </si>
  <si>
    <t>synthetic peptide corresponding to C-terminal residues of human actin</t>
  </si>
  <si>
    <t>Santa Cruz Biotechnology: Cat. No. sc-1616</t>
  </si>
  <si>
    <t>1:300 for IB</t>
  </si>
  <si>
    <t>HSP60</t>
  </si>
  <si>
    <t>synthetic peptide corresponding to C-terminal residues of mouse HSP60</t>
  </si>
  <si>
    <t>Santa Cruz Biotechnology: Cat. No. sc-1722-R</t>
  </si>
  <si>
    <t>Santa Cruz Biotechnology Cat# sc-1722-R, RRID:AB_631681</t>
  </si>
  <si>
    <t>1:250 for IB</t>
  </si>
  <si>
    <t>RRID:AB_631681</t>
  </si>
  <si>
    <t>purified porcine vimentin</t>
  </si>
  <si>
    <t>Santa Cruz Biotechnology: Cat. No. sc-6260</t>
  </si>
  <si>
    <t>Santa Cruz Biotechnology Cat# sc-6260, RRID:AB_628437</t>
  </si>
  <si>
    <t>RRID:AB_628437</t>
  </si>
  <si>
    <t>b-Catenin</t>
  </si>
  <si>
    <t>amino acids 680-781 of human b-catenin</t>
  </si>
  <si>
    <t>Santa Cruz Biotechnology: Cat. No. sc-7199</t>
  </si>
  <si>
    <t>Santa Cruz Biotechnology Cat# sc-7199, RRID:AB_634603</t>
  </si>
  <si>
    <t>RRID:AB_634603</t>
  </si>
  <si>
    <t>a-Catenin</t>
  </si>
  <si>
    <t>amino acids 610-906 of human a-catenin</t>
  </si>
  <si>
    <t>Santa Cruz Biotechnology: Cat. No. sc-7894</t>
  </si>
  <si>
    <t>Santa Cruz Biotechnology Cat# sc-7894, RRID:AB_2087932</t>
  </si>
  <si>
    <t>RRID:AB_2087932</t>
  </si>
  <si>
    <t>amino acids 450-512 of human N-cadherin</t>
  </si>
  <si>
    <t>Santa Cruz Biotechnology: Cat. No. sc-7939</t>
  </si>
  <si>
    <t>Santa Cruz Biotechnology Cat# sc-7939, RRID:AB_647794</t>
  </si>
  <si>
    <t>RRID:AB_647794</t>
  </si>
  <si>
    <t>human: rat: mouse: monkey</t>
  </si>
  <si>
    <t>santa cruz biotechnology: sc-101759</t>
  </si>
  <si>
    <t>Santa Cruz Biotechnology Cat# sc-101759, RRID:AB_2281557</t>
  </si>
  <si>
    <t>RRID:AB_2281557</t>
  </si>
  <si>
    <t>Runx2</t>
  </si>
  <si>
    <t>santa cruz biotechnology: sc-10758</t>
  </si>
  <si>
    <t>Santa Cruz Biotechnology Cat# sc-10758, RRID:AB_2184247</t>
  </si>
  <si>
    <t>Endocrinology 2013 154: 3344-3352</t>
  </si>
  <si>
    <t>10.1210/en.2012-2236</t>
  </si>
  <si>
    <t>RRID:AB_2184247</t>
  </si>
  <si>
    <t>santa cruz biotechnology: sc-135650</t>
  </si>
  <si>
    <t>Santa Cruz Biotechnology Cat# sc-135650, RRID:AB_2224730</t>
  </si>
  <si>
    <t>RRID:AB_2224730</t>
  </si>
  <si>
    <t>santa cruz biotechnology: sc-1619</t>
  </si>
  <si>
    <t>Arginase 1</t>
  </si>
  <si>
    <t>anti-Arg1</t>
  </si>
  <si>
    <t>Santa Cruz Biotechnology: sc-18355</t>
  </si>
  <si>
    <t>Santa Cruz Biotechnology Cat# sc-18355, RRID:AB_2058957</t>
  </si>
  <si>
    <t>RRID:AB_2058957</t>
  </si>
  <si>
    <t>Fatty Acid Synthase (H-300)</t>
  </si>
  <si>
    <t>Santa Cruz Biotechnology: sc-20140</t>
  </si>
  <si>
    <t>santa cruz biotechnology: sc-47778</t>
  </si>
  <si>
    <t>santa cruz biotechnology: sc-572</t>
  </si>
  <si>
    <t>Santa Cruz Biotechnology Cat# sc-572, RRID:AB_632382</t>
  </si>
  <si>
    <t>RRID:AB_632382</t>
  </si>
  <si>
    <t>p-JNK</t>
  </si>
  <si>
    <t>santa cruz biotechnology: sc-6254</t>
  </si>
  <si>
    <t>Santa Cruz Biotechnology Cat# sc-6254, RRID:AB_628232</t>
  </si>
  <si>
    <t>RRID:AB_628232</t>
  </si>
  <si>
    <t>santa cruz biotechnology: sc-7149</t>
  </si>
  <si>
    <t>Santa Cruz Biotechnology Cat# sc-7149, RRID:AB_653716</t>
  </si>
  <si>
    <t>RRID:AB_653716</t>
  </si>
  <si>
    <t>santa cruz biotechnology: sc-7383</t>
  </si>
  <si>
    <t>RANKL</t>
  </si>
  <si>
    <t>santa cruz biotechnology: sc-7628</t>
  </si>
  <si>
    <t>Santa Cruz Biotechnology Cat# sc-7628, RRID:AB_2206074</t>
  </si>
  <si>
    <t>RRID:AB_2206074</t>
  </si>
  <si>
    <t>santa cruz biotechnology: sc-94</t>
  </si>
  <si>
    <t>LPL (H-53)</t>
  </si>
  <si>
    <t>Santa Cruz Biotechnology: sc32885</t>
  </si>
  <si>
    <t>Santa Cruz Biotechnology Cat# sc-32885, RRID:AB_2234585</t>
  </si>
  <si>
    <t>RRID:AB_2234585</t>
  </si>
  <si>
    <t>CPT1L</t>
  </si>
  <si>
    <t>CPT1L(H-95)</t>
  </si>
  <si>
    <t>Santa Cruz Biotechnology:sc-20669</t>
  </si>
  <si>
    <t>Santa Cruz Biotechnology Cat# sc-20669, RRID:AB_2084681</t>
  </si>
  <si>
    <t>RRID:AB_2084681</t>
  </si>
  <si>
    <t>FOS</t>
  </si>
  <si>
    <t xml:space="preserve">anti-fos </t>
  </si>
  <si>
    <t>santa cruz cat: sc-52</t>
  </si>
  <si>
    <t xml:space="preserve"> Fluorescence 1:2000</t>
  </si>
  <si>
    <t>DAB 1:2000-4000, Fluorescence 1:2000</t>
  </si>
  <si>
    <t>Erβ</t>
  </si>
  <si>
    <t>Santa Cruz H-150</t>
  </si>
  <si>
    <t>TLR2</t>
  </si>
  <si>
    <t>H-175</t>
  </si>
  <si>
    <t>Santa Cruz sc-10739</t>
  </si>
  <si>
    <t>Santa Cruz Biotechnology Cat# sc-10739, RRID:AB_2303458</t>
  </si>
  <si>
    <t>RRID:AB_2303458</t>
  </si>
  <si>
    <t>TLR4</t>
  </si>
  <si>
    <t>H-80</t>
  </si>
  <si>
    <t>Santa Cruz sc-10741</t>
  </si>
  <si>
    <t>Santa Cruz Biotechnology Cat# sc-10741, RRID:AB_2240715</t>
  </si>
  <si>
    <t>RRID:AB_2240715</t>
  </si>
  <si>
    <t>aa 314-422 N terminal</t>
  </si>
  <si>
    <t>IQGAP1</t>
  </si>
  <si>
    <t>Santa Cruz sc-10792</t>
  </si>
  <si>
    <t>Santa Cruz Biotechnology Cat# sc-10792, RRID:AB_2249072</t>
  </si>
  <si>
    <t>RRID:AB_2249072</t>
  </si>
  <si>
    <t>p53 (DO-1)</t>
  </si>
  <si>
    <t>Santa Cruz sc-126</t>
  </si>
  <si>
    <t>Santa Cruz Biotechnology Cat# sc-126, RRID:AB_628082</t>
  </si>
  <si>
    <t>mouse, monoclonal IgG2a</t>
  </si>
  <si>
    <t>RRID:AB_628082</t>
  </si>
  <si>
    <t>Lamin A/C H-110</t>
  </si>
  <si>
    <t>Santa cruz SC-20681</t>
  </si>
  <si>
    <t>Santa Cruz Biotechnology Cat# sc-20681, RRID:AB_648154</t>
  </si>
  <si>
    <t>RRID:AB_648154</t>
  </si>
  <si>
    <t>Glucose-dependent insulinotropic polypeptide</t>
  </si>
  <si>
    <t>GIP (Y-20)</t>
  </si>
  <si>
    <t>Santa Cruz sc-23554</t>
  </si>
  <si>
    <t>Santa Cruz Biotechnology Cat# sc-23554, RRID:AB_2247481</t>
  </si>
  <si>
    <t>RRID:AB_2247481</t>
  </si>
  <si>
    <t>mouse Wnt7a</t>
  </si>
  <si>
    <t>C terminus</t>
  </si>
  <si>
    <t>Wnt-7a Antibody (K-15)</t>
  </si>
  <si>
    <t>Santa Cruz sc-263617</t>
  </si>
  <si>
    <t>Santa Cruz Biotechnology Cat# sc-26361, RRID:AB_2215743</t>
  </si>
  <si>
    <t>1-2000</t>
  </si>
  <si>
    <t>RRID:AB_2215743</t>
  </si>
  <si>
    <t>N-terminal extracellular domain</t>
  </si>
  <si>
    <t>GPR54 (N-20)</t>
  </si>
  <si>
    <t>Santa Cruz sc-48220</t>
  </si>
  <si>
    <t>Santa Cruz Biotechnology Cat# sc-48220, RRID:AB_2131009</t>
  </si>
  <si>
    <t xml:space="preserve">Goat Polyclonal </t>
  </si>
  <si>
    <t>IP: 1:1000: IF: 1:500</t>
  </si>
  <si>
    <t>RRID:AB_2131009</t>
  </si>
  <si>
    <t>mouse Wnt10b</t>
  </si>
  <si>
    <t>N terminus</t>
  </si>
  <si>
    <t>Wnt10b Antibody (N-19)</t>
  </si>
  <si>
    <t>Santa Cruz sc-6546</t>
  </si>
  <si>
    <t>IR beta</t>
  </si>
  <si>
    <t>IR beta (C-19)</t>
  </si>
  <si>
    <t>Santa Cruz sc-711</t>
  </si>
  <si>
    <t>IGFIR beta</t>
  </si>
  <si>
    <t>IGFIRbeta(C-20)</t>
  </si>
  <si>
    <t>Santa Cruz sc-713</t>
  </si>
  <si>
    <t>β-catenin (H-102) is a rabbit polyclonal antibody raised against amino acids 680-781 mapping at the C-terminus of β-catenin of human origin.</t>
  </si>
  <si>
    <t>β-catenin Antibody (H-102): sc-7199</t>
  </si>
  <si>
    <t>Santa Cruz sc-7199</t>
  </si>
  <si>
    <t>Endocrinology 2014 155: 965-974</t>
  </si>
  <si>
    <t>10.1210/en.2013-1919</t>
  </si>
  <si>
    <t xml:space="preserve">AR </t>
  </si>
  <si>
    <t>AR (441)</t>
  </si>
  <si>
    <t>Santa Cruz sc-7305</t>
  </si>
  <si>
    <t>Santa Cruz Biotechnology Cat# sc-7305, RRID:AB_626671</t>
  </si>
  <si>
    <t>RRID:AB_626671</t>
  </si>
  <si>
    <t>a sequence containing phosphorylated Tyr 204 of ERK of human origin</t>
  </si>
  <si>
    <t>p-ERK Antibody (E-4)</t>
  </si>
  <si>
    <t>Santa Cruz sc-7383</t>
  </si>
  <si>
    <t>Glucagon-like peptide-1</t>
  </si>
  <si>
    <t>GLP-1 (C-17)</t>
  </si>
  <si>
    <t>Santa Cruz sc-7782</t>
  </si>
  <si>
    <t>Santa Cruz Biotechnology Cat# sc-7782, RRID:AB_2107325</t>
  </si>
  <si>
    <t>RRID:AB_2107325</t>
  </si>
  <si>
    <t>aa 570-595 c-terminal of human ERalpha</t>
  </si>
  <si>
    <t>ER alpha (F-10)</t>
  </si>
  <si>
    <t>Santa Cruz sc-8002</t>
  </si>
  <si>
    <t>Santa Cruz Biotechnology Cat# sc-8002, RRID:AB_627558</t>
  </si>
  <si>
    <t>WB 1:300</t>
  </si>
  <si>
    <t>RRID:AB_627558</t>
  </si>
  <si>
    <t>mouse Wnt3a</t>
  </si>
  <si>
    <t>full length</t>
  </si>
  <si>
    <t>Wnt-3a Antibody (YY-7)</t>
  </si>
  <si>
    <t>Santa Cruz sc-80457</t>
  </si>
  <si>
    <t>Santa Cruz Biotechnology Cat# sc-80457, RRID:AB_2272947</t>
  </si>
  <si>
    <t>RRID:AB_2272947</t>
  </si>
  <si>
    <t>c-Src</t>
  </si>
  <si>
    <t>c-Src (B-12)</t>
  </si>
  <si>
    <t>Santa Cruz sc-8056</t>
  </si>
  <si>
    <t>Santa Cruz Biotechnology Cat# sc-8056, RRID:AB_627306</t>
  </si>
  <si>
    <t>RRID:AB_627306</t>
  </si>
  <si>
    <t>p57/Kip2</t>
  </si>
  <si>
    <t>ELQARLAELNAEDQNRWDYDFQQDMPLRGPGRLQWTEVDSDSVPAFYRETVQVGRCRLLLAPRPVAVAVAVSPPLEPAAESLDGLEEAPEQ</t>
  </si>
  <si>
    <t>(H-91)</t>
  </si>
  <si>
    <t>Santa Cruz sc-8298</t>
  </si>
  <si>
    <t>Santa Cruz Biotechnology Cat# sc-8298, RRID:AB_2078155</t>
  </si>
  <si>
    <t>RRID:AB_2078155</t>
  </si>
  <si>
    <t>Santa Cruz sc-9104</t>
  </si>
  <si>
    <t>beta tubulin</t>
  </si>
  <si>
    <t>beta tubulin (H-235)</t>
  </si>
  <si>
    <t>a peptide mapping within subdomain XI of ERK 1 of rat origin</t>
  </si>
  <si>
    <t>ERK 1 Antibody (K-23)</t>
  </si>
  <si>
    <t>Santa Cruz sc-94</t>
  </si>
  <si>
    <t>amino acids 11-25 of p53 of human origin</t>
  </si>
  <si>
    <t>p53 antibody (DO-1)</t>
  </si>
  <si>
    <t>Santa Cruz Technology (#sc-126)</t>
  </si>
  <si>
    <t>1:1000 (western blot)</t>
  </si>
  <si>
    <t>Serrate-like ligand 1</t>
  </si>
  <si>
    <t>Jagged1</t>
  </si>
  <si>
    <t>Santa Cruz Technology, sc-8303</t>
  </si>
  <si>
    <t>Santa Cruz Biotechnology Cat# sc-8303, RRID:AB_649685</t>
  </si>
  <si>
    <t>RRID:AB_649685</t>
  </si>
  <si>
    <t>Mcl1</t>
  </si>
  <si>
    <t>Santa Cruz,    # sc819</t>
  </si>
  <si>
    <t>Santa Cruz Biotechnology Cat# sc-819, RRID:AB_2144105</t>
  </si>
  <si>
    <t>RRID:AB_2144105</t>
  </si>
  <si>
    <t>growth hormone receptor</t>
  </si>
  <si>
    <t>S-19</t>
  </si>
  <si>
    <t>Santa Cruz, (sc-10355)</t>
  </si>
  <si>
    <t>Santa Cruz Biotechnology Cat# sc-10355, RRID:AB_2294707</t>
  </si>
  <si>
    <t>IP 5 ug for 500 ug total protein</t>
  </si>
  <si>
    <t>RRID:AB_2294707</t>
  </si>
  <si>
    <t>phospho-tyrosine</t>
  </si>
  <si>
    <t>PY99</t>
  </si>
  <si>
    <t>IGFBP-3</t>
  </si>
  <si>
    <t>H98</t>
  </si>
  <si>
    <t>Santa Cruz, (sc-9028)</t>
  </si>
  <si>
    <t>Santa Cruz Biotechnology Cat# sc-9028, RRID:AB_2233528</t>
  </si>
  <si>
    <t>RRID:AB_2233528</t>
  </si>
  <si>
    <t>SRY-determining-box 9</t>
  </si>
  <si>
    <t>amino acids 407-496 of human Sox9</t>
  </si>
  <si>
    <t>SOX9(H-90)</t>
  </si>
  <si>
    <t>Santa Cruz, #sc-20095</t>
  </si>
  <si>
    <t>Santa Cruz Biotechnology Cat# sc-20095, RRID:AB_661282</t>
  </si>
  <si>
    <t xml:space="preserve">2 ug/ml, 0.2 ug/ml, </t>
  </si>
  <si>
    <t>RRID:AB_661282</t>
  </si>
  <si>
    <t>ACE</t>
  </si>
  <si>
    <t>Residues 1-170 of the N-terminal end</t>
  </si>
  <si>
    <t>ACE Antibody (H-170)</t>
  </si>
  <si>
    <t>Santa Cruz, #SC-20791</t>
  </si>
  <si>
    <t>Santa Cruz Biotechnology Cat# sc-20791, RRID:AB_2222996</t>
  </si>
  <si>
    <t>RRID:AB_2222996</t>
  </si>
  <si>
    <t>ACE2</t>
  </si>
  <si>
    <t>Residues 631-805 of the c-terminal end</t>
  </si>
  <si>
    <t>ACE2 Antibody (H-175)</t>
  </si>
  <si>
    <t>Santa Cruz, #SC-20998</t>
  </si>
  <si>
    <t>Santa Cruz Biotechnology Cat# sc-20998, RRID:AB_2223148</t>
  </si>
  <si>
    <t>RRID:AB_2223148</t>
  </si>
  <si>
    <t>p-PERK Antibody (Thr 981)</t>
  </si>
  <si>
    <t>Santa Cruz, #sc-32577</t>
  </si>
  <si>
    <t>Santa Cruz Biotechnology Cat# sc-32577, RRID:AB_2293243</t>
  </si>
  <si>
    <t>RRID:AB_2293243</t>
  </si>
  <si>
    <t>amino acids 401-522 of nucleoporin p62 of human origin</t>
  </si>
  <si>
    <t>nucleoporin p62(E-4)</t>
  </si>
  <si>
    <t>Santa Cruz, #sc-48389</t>
  </si>
  <si>
    <t>Santa Cruz Biotechnology Cat# sc-48389, RRID:AB_2157648</t>
  </si>
  <si>
    <t>mouse:monoclonal</t>
  </si>
  <si>
    <t>RRID:AB_2157648</t>
  </si>
  <si>
    <t>Santa Cruz, #SC-654</t>
  </si>
  <si>
    <t>N-terminus of human androgen receptor</t>
  </si>
  <si>
    <t>AR(N-20)</t>
  </si>
  <si>
    <t>Santa Cruz, #sc-816</t>
  </si>
  <si>
    <t>0.2 ug/ml</t>
  </si>
  <si>
    <t>Anti Mullerian Hormone</t>
  </si>
  <si>
    <t>C-terminal of human AMH</t>
  </si>
  <si>
    <t>MIS</t>
  </si>
  <si>
    <t>Santa Cruz, #sc6886</t>
  </si>
  <si>
    <t>Santa Cruz Biotechnology Cat# sc-6886, RRID:AB_649207</t>
  </si>
  <si>
    <t>0.4 ug/ml, 0.2 ug/ml</t>
  </si>
  <si>
    <t>RRID:AB_649207</t>
  </si>
  <si>
    <t xml:space="preserve">anti-transforming growth factor </t>
  </si>
  <si>
    <t xml:space="preserve">TGF-β1 </t>
  </si>
  <si>
    <t xml:space="preserve">Santa Cruz, CA, USA:  sc-146 </t>
  </si>
  <si>
    <t>Santa Cruz Biotechnology Cat# sc-146, RRID:AB_632486</t>
  </si>
  <si>
    <t>RRID:AB_632486</t>
  </si>
  <si>
    <t>anti-actin antibody</t>
  </si>
  <si>
    <t>Santa cruz, I-19-R</t>
  </si>
  <si>
    <t>BAG-1 (C-16)</t>
  </si>
  <si>
    <t>c-terminus</t>
  </si>
  <si>
    <t>anti- BAG-1</t>
  </si>
  <si>
    <t>Santa Cruz, SC 939</t>
  </si>
  <si>
    <t>Santa Cruz Biotechnology Cat# sc-939, RRID:AB_630902</t>
  </si>
  <si>
    <t>RRID:AB_630902</t>
  </si>
  <si>
    <t>GR (M-20)</t>
  </si>
  <si>
    <t>Santa Cruz, sc-1004</t>
  </si>
  <si>
    <t>Recombinant PCSK1 of  human origin</t>
  </si>
  <si>
    <t>Mouse anti-PC1/3 monoclonal antibody</t>
  </si>
  <si>
    <t>Santa Cruz, sc-100578</t>
  </si>
  <si>
    <t>Santa Cruz Biotechnology Cat# sc-100578, RRID:AB_2158586</t>
  </si>
  <si>
    <t>RRID:AB_2158586</t>
  </si>
  <si>
    <t>SMAD 5</t>
  </si>
  <si>
    <t>Santa cruz, sc-101151</t>
  </si>
  <si>
    <t>Santa Cruz Biotechnology Cat# sc-101151, RRID:AB_1129526</t>
  </si>
  <si>
    <t>Endocrinology 2014 155: 108-116</t>
  </si>
  <si>
    <t>10.1210/en.2013-1712</t>
  </si>
  <si>
    <t>RRID:AB_1129526</t>
  </si>
  <si>
    <t>GRP78</t>
  </si>
  <si>
    <t>Santa Cruz, sc-1050</t>
  </si>
  <si>
    <t>Santa Cruz Biotechnology Cat# sc-1050, RRID:AB_631616</t>
  </si>
  <si>
    <t>RRID:AB_631616</t>
  </si>
  <si>
    <t>RUNX2</t>
  </si>
  <si>
    <t>Santa cruz, sc-10758</t>
  </si>
  <si>
    <t>agtr1</t>
  </si>
  <si>
    <t>AT1 Antibody (N-10)</t>
  </si>
  <si>
    <t>Santa Cruz, sc-1173</t>
  </si>
  <si>
    <t>Santa Cruz Biotechnology Cat# sc-1173, RRID:AB_2305402</t>
  </si>
  <si>
    <t>RRID:AB_2305402</t>
  </si>
  <si>
    <t>Phos-PKC- α (WB)</t>
  </si>
  <si>
    <t>p-PKC</t>
  </si>
  <si>
    <t>Santa Cruz, sc-12356</t>
  </si>
  <si>
    <t>Santa Cruz Biotechnology Cat# sc-12356, RRID:AB_2168557</t>
  </si>
  <si>
    <t>10.1210/en.2012-2123</t>
  </si>
  <si>
    <t>RRID:AB_2168557</t>
  </si>
  <si>
    <t>Tumor Necrosis Factor-α</t>
  </si>
  <si>
    <t>Santa Cruz, SC-1350</t>
  </si>
  <si>
    <t>Santa Cruz Biotechnology Cat# sc-1350, RRID:AB_2204365</t>
  </si>
  <si>
    <t>goat polyclonal antibody</t>
  </si>
  <si>
    <t>Endocrinology 2013 154: 4377–4387</t>
  </si>
  <si>
    <t>10.1210/en.2012-1683</t>
  </si>
  <si>
    <t>RRID:AB_2204365</t>
  </si>
  <si>
    <t>iPLA2b</t>
  </si>
  <si>
    <t>Group V iPLA2</t>
  </si>
  <si>
    <t>Santa Cruz, sc-14463</t>
  </si>
  <si>
    <t>Santa Cruz Biotechnology Cat# sc-14463, RRID:AB_669404</t>
  </si>
  <si>
    <t>RRID:AB_669404</t>
  </si>
  <si>
    <t>Peptide at the C-terminus</t>
  </si>
  <si>
    <t>Santa Cruz, sc-1616</t>
  </si>
  <si>
    <t>Goal polyclonal</t>
  </si>
  <si>
    <t>1:200 IB: 1:500 IP</t>
  </si>
  <si>
    <t>Anti-GRP78</t>
  </si>
  <si>
    <t>Santa Cruz, sc-166490</t>
  </si>
  <si>
    <t>Santa Cruz Biotechnology Cat# sc-166490, RRID:AB_2264290</t>
  </si>
  <si>
    <t>Endocrinology 2013 154: 4058-4067</t>
  </si>
  <si>
    <t>10.1210/en.2013-1351</t>
  </si>
  <si>
    <t>RRID:AB_2264290</t>
  </si>
  <si>
    <t>ATF-6α</t>
  </si>
  <si>
    <t>Santa Cruz, sc-166659</t>
  </si>
  <si>
    <t>Santa Cruz Biotechnology Cat# sc-166659, RRID:AB_2058901</t>
  </si>
  <si>
    <t>RRID:AB_2058901</t>
  </si>
  <si>
    <t>Santa Cruz, SC-166778</t>
  </si>
  <si>
    <t>Santa Cruz Biotechnology Cat# sc-166778, RRID:AB_2160019</t>
  </si>
  <si>
    <t>mouse monoclonal antibody</t>
  </si>
  <si>
    <t>RRID:AB_2160019</t>
  </si>
  <si>
    <t>IRS-2 tyrosine phosphorylation</t>
  </si>
  <si>
    <t>p-IRS-2</t>
  </si>
  <si>
    <t>Santa Cruz, SC-17195</t>
  </si>
  <si>
    <t>Santa Cruz Biotechnology Cat# sc-17195-R, RRID:AB_2127885</t>
  </si>
  <si>
    <t>rabbit polyclonal antibody</t>
  </si>
  <si>
    <t>RRID:AB_2127885</t>
  </si>
  <si>
    <t xml:space="preserve">protein kinase B </t>
  </si>
  <si>
    <t>Santa Cruz, SC-17765</t>
  </si>
  <si>
    <t>Santa Cruz Biotechnology Cat# sc-17765, RRID:AB_626657</t>
  </si>
  <si>
    <t>RRID:AB_626657</t>
  </si>
  <si>
    <t>SMAD 4</t>
  </si>
  <si>
    <t>Santa cruz, sc-1909</t>
  </si>
  <si>
    <t>Santa Cruz Biotechnology Cat# sc-1909, RRID:AB_2255136</t>
  </si>
  <si>
    <t>RRID:AB_2255136</t>
  </si>
  <si>
    <t>COX2</t>
  </si>
  <si>
    <t>580-598aa C-terminus</t>
  </si>
  <si>
    <t>sc-19999</t>
  </si>
  <si>
    <t>Santa Cruz, sc-19999</t>
  </si>
  <si>
    <t>Santa Cruz Biotechnology Cat# sc-19999, RRID:AB_627284</t>
  </si>
  <si>
    <t>RRID:AB_627284</t>
  </si>
  <si>
    <t>Santa Cruz, sc-2004</t>
  </si>
  <si>
    <t>Santa Cruz, sc-2005</t>
  </si>
  <si>
    <t xml:space="preserve">Amino acids 311-586 (from N-terminus) of human ezrin </t>
  </si>
  <si>
    <t>Santa Cruz, sc-20773</t>
  </si>
  <si>
    <t>Santa Cruz Biotechnology Cat# sc-20773, RRID:AB_2231367</t>
  </si>
  <si>
    <t>1:1000 IB: 1:200 IF: 1:500 IP: 1:50 IHC</t>
  </si>
  <si>
    <t>RRID:AB_2231367</t>
  </si>
  <si>
    <t>ATF6</t>
  </si>
  <si>
    <t>Anti-ATF6α</t>
  </si>
  <si>
    <t>Santa Cruz, sc-22799</t>
  </si>
  <si>
    <t>Santa Cruz Biotechnology Cat# sc-22799, RRID:AB_2242950</t>
  </si>
  <si>
    <t>RRID:AB_2242950</t>
  </si>
  <si>
    <t>Goat IgG-HRP</t>
  </si>
  <si>
    <t>Bovine anti-Goat IgG-HRP</t>
  </si>
  <si>
    <t>Santa Cruz, sc-2350</t>
  </si>
  <si>
    <t>Bovine polyclonal</t>
  </si>
  <si>
    <t>1:3000 IB</t>
  </si>
  <si>
    <t>Rabbit IgG-HRP</t>
  </si>
  <si>
    <t>Bovine-anti-Rabbit IgG-HRP</t>
  </si>
  <si>
    <t>Santa Cruz, sc-2370</t>
  </si>
  <si>
    <t>Santa Cruz Biotechnology Cat# sc-2370, RRID:AB_634837</t>
  </si>
  <si>
    <t>RRID:AB_634837</t>
  </si>
  <si>
    <t>Mouse IgG-HRP</t>
  </si>
  <si>
    <t>Bovine anti-Mouse IgG-HRP</t>
  </si>
  <si>
    <t>Santa Cruz, sc-2371</t>
  </si>
  <si>
    <t>Santa Cruz Biotechnology Cat# sc-2371, RRID:AB_634824</t>
  </si>
  <si>
    <t>RRID:AB_634824</t>
  </si>
  <si>
    <t>ATF1</t>
  </si>
  <si>
    <t xml:space="preserve">ATF-1 Antibody (C41-5.1) </t>
  </si>
  <si>
    <t>Santa Cruz, sc-243</t>
  </si>
  <si>
    <t>Santa Cruz Biotechnology Cat# sc-243, RRID:AB_2258729</t>
  </si>
  <si>
    <t>RRID:AB_2258729</t>
  </si>
  <si>
    <t>F4/80 (M300)</t>
  </si>
  <si>
    <t>Santa Cruz, SC-25830</t>
  </si>
  <si>
    <t>Gαi-1/2/3</t>
  </si>
  <si>
    <t>N-terminus of Gαi-1</t>
  </si>
  <si>
    <t>Gαi</t>
  </si>
  <si>
    <t>Santa cruz, sc-26761</t>
  </si>
  <si>
    <t>Santa Cruz Biotechnology Cat# sc-26761, RRID:AB_2111469</t>
  </si>
  <si>
    <t>RRID:AB_2111469</t>
  </si>
  <si>
    <t>glucose-6-phosphatase</t>
  </si>
  <si>
    <t>G6Pase</t>
  </si>
  <si>
    <t>Santa Cruz, SC-27198</t>
  </si>
  <si>
    <t>Santa Cruz Biotechnology Cat# sc-27198, RRID:AB_2107510</t>
  </si>
  <si>
    <t>RRID:AB_2107510</t>
  </si>
  <si>
    <t>Rabbit-anti-goat IgG-HRP</t>
  </si>
  <si>
    <t>Santa Cruz, sc-2768</t>
  </si>
  <si>
    <t>Santa Cruz Biotechnology Cat# sc-2768, RRID:AB_656964</t>
  </si>
  <si>
    <t>RRID:AB_656964</t>
  </si>
  <si>
    <t>Nectin-3</t>
  </si>
  <si>
    <t xml:space="preserve"> C-terminus of Nectin 3 of human origin.</t>
  </si>
  <si>
    <t xml:space="preserve"> Nectin-3</t>
  </si>
  <si>
    <t>Santa Cruz, sc-28637</t>
  </si>
  <si>
    <t>Santa Cruz Biotechnology Cat# sc-28637, RRID:AB_2284699</t>
  </si>
  <si>
    <t>1:300 IP</t>
  </si>
  <si>
    <t>RRID:AB_2284699</t>
  </si>
  <si>
    <t>CCR2</t>
  </si>
  <si>
    <t>CKR-2</t>
  </si>
  <si>
    <t>Santa Cruz, sc-30032</t>
  </si>
  <si>
    <t>Santa Cruz Biotechnology Cat# sc-30032, RRID:AB_637982</t>
  </si>
  <si>
    <t>RRID:AB_637982</t>
  </si>
  <si>
    <t>Lamin B1</t>
  </si>
  <si>
    <t>Santa cruz, sc-30264</t>
  </si>
  <si>
    <t>Santa Cruz Biotechnology Cat# sc-30264, RRID:AB_2136305</t>
  </si>
  <si>
    <t>RRID:AB_2136305</t>
  </si>
  <si>
    <t>santa cruz, sc-32233</t>
  </si>
  <si>
    <t xml:space="preserve">Santa Cruz, sc-32233 </t>
  </si>
  <si>
    <t>Anti-p-PERK</t>
  </si>
  <si>
    <t>Santa Cruz, sc-32577</t>
  </si>
  <si>
    <t>phosphorylation at Ser473 of AKT</t>
  </si>
  <si>
    <t>p-PKB</t>
  </si>
  <si>
    <t>Santa Cruz, SC-33434</t>
  </si>
  <si>
    <t>phosphoinositide-3 kinase p110 catalytic subunit</t>
  </si>
  <si>
    <t>PI-3K p110</t>
  </si>
  <si>
    <t>Santa Cruz, SC-365290</t>
  </si>
  <si>
    <t>Santa Cruz Biotechnology Cat# sc-365290, RRID:AB_10846944</t>
  </si>
  <si>
    <t>RRID:AB_10846944</t>
  </si>
  <si>
    <t>sterol regulatory element binding protein-1</t>
  </si>
  <si>
    <t>Santa Cruz, SC-366</t>
  </si>
  <si>
    <t>mSREBP1</t>
  </si>
  <si>
    <t>Santa Cruz, sc-366</t>
  </si>
  <si>
    <t>CCR2 secondary Ab</t>
  </si>
  <si>
    <t>Anti-rabbit IgG</t>
  </si>
  <si>
    <t>Santa Cruz, sc-3843</t>
  </si>
  <si>
    <t>Santa Cruz Biotechnology Cat# sc-3843, RRID:AB_649073</t>
  </si>
  <si>
    <t>RRID:AB_649073</t>
  </si>
  <si>
    <t>cPLA2α</t>
  </si>
  <si>
    <t>1-216aa N-terminus</t>
  </si>
  <si>
    <t>sc-454</t>
  </si>
  <si>
    <t>Santa Cruz, sc-454</t>
  </si>
  <si>
    <t>Santa Cruz Biotechnology Cat# sc-454, RRID:AB_627288</t>
  </si>
  <si>
    <t xml:space="preserve"> monoclonal mouse IgG2b</t>
  </si>
  <si>
    <t>RRID:AB_627288</t>
  </si>
  <si>
    <t>GAPDH (0411) Antibody</t>
  </si>
  <si>
    <t>Santa Cruz, sc-47724</t>
  </si>
  <si>
    <t>Santa Cruz Biotechnology Cat# sc-47724, RRID:AB_627678</t>
  </si>
  <si>
    <t>RRID:AB_627678</t>
  </si>
  <si>
    <t>Anti-β-actin</t>
  </si>
  <si>
    <t>Santa CruZ, sc-47778</t>
  </si>
  <si>
    <t>β-actin (C4) HRP</t>
  </si>
  <si>
    <t>Santa Cruz, sc-47778HRP</t>
  </si>
  <si>
    <t>tubulin</t>
  </si>
  <si>
    <t>10D8</t>
  </si>
  <si>
    <t>Santa Cruz, SC-53646</t>
  </si>
  <si>
    <t>Santa Cruz Biotechnology Cat# sc-53646, RRID:AB_630403</t>
  </si>
  <si>
    <t>RRID:AB_630403</t>
  </si>
  <si>
    <t>PR (C-19) Antibody</t>
  </si>
  <si>
    <t>Santa Cruz, sc-538</t>
  </si>
  <si>
    <t>epitope mapping at the C-terminus of ERα of mouse origin</t>
  </si>
  <si>
    <t>ERα Antibody (MC-20): sc-542</t>
  </si>
  <si>
    <t>Santa Cruz, sc-542</t>
  </si>
  <si>
    <t xml:space="preserve">one to two hundred </t>
  </si>
  <si>
    <t>ERalpha (MC-20) Antibody</t>
  </si>
  <si>
    <t>Santa Cruz, sc-5593</t>
  </si>
  <si>
    <t>Santa Cruz Biotechnology Cat# sc-5593, RRID:AB_2151246</t>
  </si>
  <si>
    <t>RRID:AB_2151246</t>
  </si>
  <si>
    <t>Santa Cruz, sc-5594</t>
  </si>
  <si>
    <t>Santa Cruz Biotechnology Cat# sc-5594, RRID:AB_653384</t>
  </si>
  <si>
    <t>RRID:AB_653384</t>
  </si>
  <si>
    <t>pJNK</t>
  </si>
  <si>
    <t>Santa Cruz, SC-6254</t>
  </si>
  <si>
    <t>Purified vimentin from porcine eye lens</t>
  </si>
  <si>
    <t>Santa Cruz, sc-6260</t>
  </si>
  <si>
    <t>Santa Cruz, sc-651</t>
  </si>
  <si>
    <t>Santa Cruz Biotechnology Cat# sc-651, RRID:AB_2298577</t>
  </si>
  <si>
    <t>RRID:AB_2298577</t>
  </si>
  <si>
    <t>ER-β</t>
  </si>
  <si>
    <t>N-19</t>
  </si>
  <si>
    <t>Santa Cruz, sc-6820</t>
  </si>
  <si>
    <t>Santa Cruz Biotechnology Cat# sc-6820, RRID:AB_640250</t>
  </si>
  <si>
    <t>RRID:AB_640250</t>
  </si>
  <si>
    <t>CBR1</t>
  </si>
  <si>
    <t>sc-70212</t>
  </si>
  <si>
    <t>Santa Cruz, sc-70212</t>
  </si>
  <si>
    <t>Santa Cruz Biotechnology Cat# sc-70212, RRID:AB_2070856</t>
  </si>
  <si>
    <t>1:100 or 1000</t>
  </si>
  <si>
    <t>RRID:AB_2070856</t>
  </si>
  <si>
    <t>N-terminus</t>
  </si>
  <si>
    <t>sc-1003</t>
  </si>
  <si>
    <t>1:50 or 500</t>
  </si>
  <si>
    <t>Insulin like growth factor 1 receptor alpha subunit</t>
  </si>
  <si>
    <t>anti-IGF-1Ra</t>
  </si>
  <si>
    <t>Santa Cruz, sc-712</t>
  </si>
  <si>
    <t>1 in 150</t>
  </si>
  <si>
    <t>caspase-3 Antibody (H-277)</t>
  </si>
  <si>
    <t>Santa Cruz, sc-7148</t>
  </si>
  <si>
    <t>Santa Cruz Biotechnology Cat# sc-7148, RRID:AB_637828</t>
  </si>
  <si>
    <t>RRID:AB_637828</t>
  </si>
  <si>
    <t>sXBP1</t>
  </si>
  <si>
    <t>Anti-sXBP1</t>
  </si>
  <si>
    <t>Santa Cruz, sc-7160</t>
  </si>
  <si>
    <t>Santa Cruz Biotechnology Cat# sc-7160, RRID:AB_794171</t>
  </si>
  <si>
    <t>RRID:AB_794171</t>
  </si>
  <si>
    <t>uXBP1</t>
  </si>
  <si>
    <t>Anti-uXBP1</t>
  </si>
  <si>
    <t>ER-α</t>
  </si>
  <si>
    <t>H-184</t>
  </si>
  <si>
    <t>Santa Cruz, sc-7207</t>
  </si>
  <si>
    <t>Santa Cruz, sc-7210</t>
  </si>
  <si>
    <t>Santa Cruz Biotechnology Cat# sc-7210, RRID:AB_2223518</t>
  </si>
  <si>
    <t>RRID:AB_2223518</t>
  </si>
  <si>
    <t>E-4</t>
  </si>
  <si>
    <t>Santa Cruz, sc-7303</t>
  </si>
  <si>
    <t>Santa Cruz Biotechnology Cat# sc-7303, RRID:AB_626891</t>
  </si>
  <si>
    <t>RRID:AB_626891</t>
  </si>
  <si>
    <t>Human nAR</t>
  </si>
  <si>
    <t>amino acids 299-315</t>
  </si>
  <si>
    <t>AR(441)</t>
  </si>
  <si>
    <t>Santa cruz, sc-7305</t>
  </si>
  <si>
    <t>1: 200-500</t>
  </si>
  <si>
    <t>Anti-CHOP</t>
  </si>
  <si>
    <t>Santa Cruz, sc-7351</t>
  </si>
  <si>
    <t>Santa Cruz Biotechnology Cat# sc-7351, RRID:AB_627411</t>
  </si>
  <si>
    <t>RRID:AB_627411</t>
  </si>
  <si>
    <t>AT2 Antibody (C-18)</t>
  </si>
  <si>
    <t>Santa Cruz, sc-7420</t>
  </si>
  <si>
    <t>Santa Cruz Biotechnology Cat# sc-7420, RRID:AB_633728</t>
  </si>
  <si>
    <t>RRID:AB_633728</t>
  </si>
  <si>
    <t xml:space="preserve">fatty acid synthase </t>
  </si>
  <si>
    <t>Santa Cruz, SC-74540</t>
  </si>
  <si>
    <t>Santa Cruz Biotechnology Cat# sc-74540, RRID:AB_1121387</t>
  </si>
  <si>
    <t>RRID:AB_1121387</t>
  </si>
  <si>
    <t>Anti-Bcl-2</t>
  </si>
  <si>
    <t>Santa Cruz, sc-783</t>
  </si>
  <si>
    <t>Santa Cruz Biotechnology Cat# sc-783, RRID:AB_2243455</t>
  </si>
  <si>
    <t>RRID:AB_2243455</t>
  </si>
  <si>
    <t>Insulin A Antibody (C-12)</t>
  </si>
  <si>
    <t>Santa Cruz, sc-7839</t>
  </si>
  <si>
    <t>Santa Cruz Biotechnology Cat# sc-7839, RRID:AB_2296108</t>
  </si>
  <si>
    <t>RRID:AB_2296108</t>
  </si>
  <si>
    <t>N-terminal 450-512 AAs</t>
  </si>
  <si>
    <t>Santa Cruz, sc-7939</t>
  </si>
  <si>
    <t>heat shock protein 90</t>
  </si>
  <si>
    <t>aa 610 - 723</t>
  </si>
  <si>
    <t>H-114</t>
  </si>
  <si>
    <t>Santa Cruz, sc-7947</t>
  </si>
  <si>
    <t>Santa Cruz Biotechnology Cat# sc-7947, RRID:AB_2121235</t>
  </si>
  <si>
    <t>RRID:AB_2121235</t>
  </si>
  <si>
    <t>Santa Cruz, sc-8038</t>
  </si>
  <si>
    <t>Santa Cruz Biotechnology Cat# sc-8038, RRID:AB_627832</t>
  </si>
  <si>
    <t>RRID:AB_627832</t>
  </si>
  <si>
    <t>C-terminus of c-Src of human origin.</t>
  </si>
  <si>
    <t xml:space="preserve"> Src</t>
  </si>
  <si>
    <t>Santa Cruz, sc-8056</t>
  </si>
  <si>
    <t>1:200 IB: 1:500 IF</t>
  </si>
  <si>
    <t>Anti-SERCA2</t>
  </si>
  <si>
    <t>Santa Cruz, sc-8095</t>
  </si>
  <si>
    <t>Santa Cruz Biotechnology Cat# sc-8095, RRID:AB_2290108</t>
  </si>
  <si>
    <t>RRID:AB_2290108</t>
  </si>
  <si>
    <t>ATF3</t>
  </si>
  <si>
    <t>ATF-3 Antibody (44C3a)</t>
  </si>
  <si>
    <t>Santa Cruz, sc-81189</t>
  </si>
  <si>
    <t>Santa Cruz Biotechnology Cat# sc-81189, RRID:AB_2058591</t>
  </si>
  <si>
    <t>RRID:AB_2058591</t>
  </si>
  <si>
    <t>androgen receptor, N-terminus</t>
  </si>
  <si>
    <t>epitope mapped to first 20 aa</t>
  </si>
  <si>
    <t>N-20</t>
  </si>
  <si>
    <t>Santa Cruz, sc-816</t>
  </si>
  <si>
    <t>androgen receptor (AR)</t>
  </si>
  <si>
    <t>Anti-AR</t>
  </si>
  <si>
    <t xml:space="preserve">Santa Cruz, sc-816 </t>
  </si>
  <si>
    <t>insulin receptor substrate 2</t>
  </si>
  <si>
    <t>IRS-2</t>
  </si>
  <si>
    <t>Santa Cruz, SC-8299</t>
  </si>
  <si>
    <t>Santa Cruz Biotechnology Cat# sc-8299, RRID:AB_2125783</t>
  </si>
  <si>
    <t>RRID:AB_2125783</t>
  </si>
  <si>
    <t xml:space="preserve"> internal region </t>
  </si>
  <si>
    <t>Santa cruz, sc-83492</t>
  </si>
  <si>
    <t>Santa Cruz Biotechnology Cat# sc-83492, RRID:AB_2190665</t>
  </si>
  <si>
    <t>RRID:AB_2190665</t>
  </si>
  <si>
    <t>SOD-1 Antibody (C-17)</t>
  </si>
  <si>
    <t>Santa Cruz, sc-8637</t>
  </si>
  <si>
    <t>Santa Cruz Biotechnology Cat# sc-8637, RRID:AB_2193781</t>
  </si>
  <si>
    <t>RRID:AB_2193781</t>
  </si>
  <si>
    <t>β1-integrin</t>
  </si>
  <si>
    <t>ITGB1 (human) mapping to 10p11.22</t>
  </si>
  <si>
    <t xml:space="preserve"> β1-integrin</t>
  </si>
  <si>
    <t>Santa Cruz, sc-8978</t>
  </si>
  <si>
    <t>Santa Cruz Biotechnology Cat# sc-8978, RRID:AB_2130101</t>
  </si>
  <si>
    <t>1:300 IB: 1:100 IP</t>
  </si>
  <si>
    <t>RRID:AB_2130101</t>
  </si>
  <si>
    <t>TGF-b2</t>
  </si>
  <si>
    <t>TGF-beta 2 (V) antibody</t>
  </si>
  <si>
    <t>Santa Cruz, sc-90</t>
  </si>
  <si>
    <t>Santa Cruz Biotechnology Cat# sc-90, RRID:AB_2303237</t>
  </si>
  <si>
    <t>1in1000-Wb, 1in50-IHC</t>
  </si>
  <si>
    <t>RRID:AB_2303237</t>
  </si>
  <si>
    <t>epitope 113-210 amino acids of human IGFBP3</t>
  </si>
  <si>
    <t>H-98</t>
  </si>
  <si>
    <t>Santa Cruz, SC-9028</t>
  </si>
  <si>
    <t>1/1000 (IHC and immunofluorescence)</t>
  </si>
  <si>
    <t>AT2 Antibody (H-143)</t>
  </si>
  <si>
    <t>Santa Cruz, sc-9040</t>
  </si>
  <si>
    <t>Santa Cruz Biotechnology Cat# sc-9040, RRID:AB_2225723</t>
  </si>
  <si>
    <t>RRID:AB_2225723</t>
  </si>
  <si>
    <t>Oct3/4</t>
  </si>
  <si>
    <t>Santa Cruz, sc-9081</t>
  </si>
  <si>
    <t>Santa Cruz Biotechnology Cat# sc-9081, RRID:AB_2167703</t>
  </si>
  <si>
    <t>RRID:AB_2167703</t>
  </si>
  <si>
    <t>Amino acids 1-134</t>
  </si>
  <si>
    <t>Oct-3/4 (H-134)</t>
  </si>
  <si>
    <t>2-4 ug/ml</t>
  </si>
  <si>
    <t>β Tubulin</t>
  </si>
  <si>
    <t>Santa Cruz, sc-9104</t>
  </si>
  <si>
    <t>FVNQHLCGSHLVEALYLVCGERGFFYTPKTRREAEDLQVGQVELGGGPGAGSLQPLALEGSLQKRGIVEQCCTSICSLYQLENYCN</t>
  </si>
  <si>
    <t>Insulin Antibody (H-86)</t>
  </si>
  <si>
    <t>Santa Cruz, SC-9168</t>
  </si>
  <si>
    <t>Endocrinology 2013 154: 3476-3481</t>
  </si>
  <si>
    <t>10.1210/en.2013-1223</t>
  </si>
  <si>
    <t>Santa Cruz, sc-9168</t>
  </si>
  <si>
    <t>K-23</t>
  </si>
  <si>
    <t>Santa Cruz, sc-94</t>
  </si>
  <si>
    <t>PERK</t>
  </si>
  <si>
    <t>Anti-PERK</t>
  </si>
  <si>
    <t>Santa Cruz, sc-9481</t>
  </si>
  <si>
    <t>Santa Cruz Biotechnology Cat# sc-9481, RRID:AB_2095867</t>
  </si>
  <si>
    <t>RRID:AB_2095867</t>
  </si>
  <si>
    <t>N-terminal 1-300 AAs</t>
  </si>
  <si>
    <t>Santa Cruz, sc15405</t>
  </si>
  <si>
    <t>1:200 immunoblotting (IB): 1:50 immunofluorescence analysis (IF)</t>
  </si>
  <si>
    <t>Actin Antibody (C-11)</t>
  </si>
  <si>
    <t>Santa Cruz, SC1615</t>
  </si>
  <si>
    <t xml:space="preserve"> Goat, Polyclonal</t>
  </si>
  <si>
    <t>F11R (human) mapping to 1q23.3: F11r (mouse) mapping to 1H3</t>
  </si>
  <si>
    <t xml:space="preserve"> JAM-A</t>
  </si>
  <si>
    <t>Santa Cruz, sc25629</t>
  </si>
  <si>
    <t>Santa Cruz Biotechnology Cat# sc-25629, RRID:AB_2293680</t>
  </si>
  <si>
    <t>RRID:AB_2293680</t>
  </si>
  <si>
    <t>ROCK1</t>
  </si>
  <si>
    <t>Amino acids 755-840</t>
  </si>
  <si>
    <t>Rock-1 Antibody (H-85)</t>
  </si>
  <si>
    <t>Santa Cruz, SC5560</t>
  </si>
  <si>
    <t>Santa Cruz Biotechnology Cat# sc-5560, RRID:AB_2182157</t>
  </si>
  <si>
    <t>RRID:AB_2182157</t>
  </si>
  <si>
    <t>Rock-1 Antibody (C-19)</t>
  </si>
  <si>
    <t>Santa Cruz, SC6055</t>
  </si>
  <si>
    <t>Santa Cruz Biotechnology Cat# sc-6055, RRID:AB_2182155</t>
  </si>
  <si>
    <t>1ug to 250ug protein for IP</t>
  </si>
  <si>
    <t>RRID:AB_2182155</t>
  </si>
  <si>
    <t>phosphorylated Ser 52 of eIF2α of human origin</t>
  </si>
  <si>
    <t>p-eIF2α (Ser52)</t>
  </si>
  <si>
    <t>Santa Cruz,#sc-101670</t>
  </si>
  <si>
    <t>Santa Cruz Biotechnology Cat# sc-101670, RRID:AB_2096507</t>
  </si>
  <si>
    <t>RRID:AB_2096507</t>
  </si>
  <si>
    <t>amino acids 1-315 of eIF2α of human origin</t>
  </si>
  <si>
    <t>eIF2α (FL-315)</t>
  </si>
  <si>
    <t>Santa Cruz,#sc-11386</t>
  </si>
  <si>
    <t>Santa Cruz Biotechnology Cat# sc-11386, RRID:AB_640075</t>
  </si>
  <si>
    <t>RRID:AB_640075</t>
  </si>
  <si>
    <t>amino acids 266-383 mapping at the C-terminus of DLK of human origin</t>
  </si>
  <si>
    <t>DLK Antibody (H-118)</t>
  </si>
  <si>
    <t>Santa Cruz,#sc-25437</t>
  </si>
  <si>
    <t>Santa Cruz Biotechnology Cat# sc-25437, RRID:AB_2292943</t>
  </si>
  <si>
    <t>RRID:AB_2292943</t>
  </si>
  <si>
    <t>amino acids 21-320 mapping near the N-terminus of acrogranin of human origin</t>
  </si>
  <si>
    <t>acrogranin Antibody (H-300)</t>
  </si>
  <si>
    <t>Santa Cruz,#sc-28928</t>
  </si>
  <si>
    <t>Santa Cruz Biotechnology Cat# sc-28928, RRID:AB_2279396</t>
  </si>
  <si>
    <t>RRID:AB_2279396</t>
  </si>
  <si>
    <t>amino acids 319-453 mapping at the C-terminus of UQCRC2 of human origin</t>
  </si>
  <si>
    <t>UQCRC2 Antibody (H-135)</t>
  </si>
  <si>
    <t>Santa Cruz,#sc-292924</t>
  </si>
  <si>
    <t>Santa Cruz Biotechnology Cat#sc-292924, RRID:AB_2617189</t>
  </si>
  <si>
    <t>RRID:AB_2617189</t>
  </si>
  <si>
    <t>phosphorylated Ser 473 of Akt1 of human origin</t>
  </si>
  <si>
    <t>p-Akt1/2/3 (Ser 473)</t>
  </si>
  <si>
    <t>Santa Cruz,#sc-33437</t>
  </si>
  <si>
    <t>amino acids 1-335 representing full length GAPDH of human origin</t>
  </si>
  <si>
    <t>monoclonal Mouse Anti-glyceraldehyde-3-phosphate Dehydrogenase(GAPDH)</t>
  </si>
  <si>
    <t>Santa Cruz,#sc-365062</t>
  </si>
  <si>
    <t>Santa Cruz Biotechnology Cat# sc-365062, RRID:AB_10847862</t>
  </si>
  <si>
    <t>RRID:AB_10847862</t>
  </si>
  <si>
    <t>IRS-1 PY20</t>
  </si>
  <si>
    <t>p-Tyr(PY20)</t>
  </si>
  <si>
    <t>Santa Cruz,#sc-508</t>
  </si>
  <si>
    <t>Santa Cruz Biotechnology Cat# sc-508, RRID:AB_628122</t>
  </si>
  <si>
    <t>RRID:AB_628122</t>
  </si>
  <si>
    <t>the C-terminus of IRS-1 of human origin</t>
  </si>
  <si>
    <t>IRS-1(C-20)</t>
  </si>
  <si>
    <t>Santa Cruz,#sc-559</t>
  </si>
  <si>
    <t>amino acids 345-480 of Akt1 of human origin</t>
  </si>
  <si>
    <t>Akt1/2/3 (H-136)</t>
  </si>
  <si>
    <t>Santa Cruz,#sc-8312</t>
  </si>
  <si>
    <t>beta catenin</t>
  </si>
  <si>
    <t xml:space="preserve"> beta catenin</t>
  </si>
  <si>
    <t>Santa cruz,sc-59737</t>
  </si>
  <si>
    <t>Santa Cruz Biotechnology Cat# sc-59737, RRID:AB_781850</t>
  </si>
  <si>
    <t>RRID:AB_781850</t>
  </si>
  <si>
    <t>Full-length GFP protein</t>
  </si>
  <si>
    <t>GFP Antibody (FL)</t>
  </si>
  <si>
    <t>Santa Cruz,sc-8334</t>
  </si>
  <si>
    <t>Santa Cruz Biotechnology Cat# sc-8334, RRID:AB_641123</t>
  </si>
  <si>
    <t>RRID:AB_641123</t>
  </si>
  <si>
    <t>amino acids 610-723 of HSP 90β of human origin</t>
  </si>
  <si>
    <t>HSP 90α/β (F-8)</t>
  </si>
  <si>
    <t>Santa Cruz: sc-13119</t>
  </si>
  <si>
    <t>Santa Cruz Biotechnology Cat# sc-13119, RRID:AB_675659</t>
  </si>
  <si>
    <t>RRID:AB_675659</t>
  </si>
  <si>
    <t>Santa Cruz: sc-25830</t>
  </si>
  <si>
    <t>Estradiol alpha receptor. Detects targets from mouse, rat, human and bovine</t>
  </si>
  <si>
    <t>epitope mapping at the C-terminus of ER alpha of human origin</t>
  </si>
  <si>
    <t>ERa (HC-20)</t>
  </si>
  <si>
    <t>Santa Cruz: sc-543</t>
  </si>
  <si>
    <t>Santa Cruz Biotechnology Cat# sc-543, RRID:AB_631471</t>
  </si>
  <si>
    <t>RRID:AB_631471</t>
  </si>
  <si>
    <t>M-19 (ROS1)</t>
  </si>
  <si>
    <t>Santa Cruz: sc-6348</t>
  </si>
  <si>
    <t>Santa Cruz Biotechnology Cat# sc-6348, RRID:AB_2180470</t>
  </si>
  <si>
    <t>RRID:AB_2180470</t>
  </si>
  <si>
    <t>Tpl2/Cot</t>
  </si>
  <si>
    <t>peptide mapping at the C-terminus of Cot of mouse origin.</t>
  </si>
  <si>
    <t>Cot (M-20)</t>
  </si>
  <si>
    <t>Santa Cruz: sc-720</t>
  </si>
  <si>
    <t>Santa Cruz Biotechnology Cat# sc-720, RRID:AB_2140669</t>
  </si>
  <si>
    <t>RRID:AB_2140669</t>
  </si>
  <si>
    <t>C/EBPb</t>
  </si>
  <si>
    <t>anti C/EBPb</t>
  </si>
  <si>
    <t>Santa cruz:sc-150X</t>
  </si>
  <si>
    <t>10 ug/ChIP sample</t>
  </si>
  <si>
    <t>Collagen3</t>
  </si>
  <si>
    <t>epitope mapping near the C-terminus of Collagen α1 Type III of human origin</t>
  </si>
  <si>
    <t>COL3A1 Antibody (C-15)</t>
  </si>
  <si>
    <t>Santa cruz:sc-8781</t>
  </si>
  <si>
    <t>Santa Cruz Biotechnology Cat# sc-8781, RRID:AB_638604</t>
  </si>
  <si>
    <t xml:space="preserve">Goat polyclonal </t>
  </si>
  <si>
    <t>RRID:AB_638604</t>
  </si>
  <si>
    <t>Collagen1</t>
  </si>
  <si>
    <t>epitope mapping at the C-terminus of Collagen α1 Type I of human origin</t>
  </si>
  <si>
    <t>COL1A1 Antibody (C-18)</t>
  </si>
  <si>
    <t>Santa cruz:sc-8784</t>
  </si>
  <si>
    <t>Santa Cruz Biotechnology Cat# sc-8784, RRID:AB_638601</t>
  </si>
  <si>
    <t>RRID:AB_638601</t>
  </si>
  <si>
    <t>GLUT4(C-20)</t>
  </si>
  <si>
    <t>Santa Cruz. SC1068</t>
  </si>
  <si>
    <t>Santa Cruz Biotechnology Cat# sc-1068, RRID:AB_632520</t>
  </si>
  <si>
    <t>RRID:AB_632520</t>
  </si>
  <si>
    <t>Santa Cruz Biotechnology Cat#CAS 300657-03-8, RRID:AB_2617190</t>
  </si>
  <si>
    <t>goat,polyclonal</t>
  </si>
  <si>
    <t>Endocrinology 2014 155:2155-2165</t>
  </si>
  <si>
    <t>10.1210/en.2013-2105</t>
  </si>
  <si>
    <t>RRID:AB_2617190</t>
  </si>
  <si>
    <t>Santa Cruze</t>
  </si>
  <si>
    <t>mouse,polyclonal</t>
  </si>
  <si>
    <t>rabbit,polyclonal</t>
  </si>
  <si>
    <t>Sc-9996</t>
  </si>
  <si>
    <t>Santa-Cruz</t>
  </si>
  <si>
    <t>Santa Cruz Biotechnology Cat# sc-9996, RRID:AB_627695</t>
  </si>
  <si>
    <t>RRID:AB_627695</t>
  </si>
  <si>
    <t>Proglucagon (mouse)</t>
  </si>
  <si>
    <t>P55095</t>
  </si>
  <si>
    <t>FL-180</t>
  </si>
  <si>
    <t>Santa Cruz Biotechnology Cat# sc-13091, RRID:AB_641026</t>
  </si>
  <si>
    <t>RRID:AB_641026</t>
  </si>
  <si>
    <t>N-terminal peptide (mouse)</t>
  </si>
  <si>
    <t>M-20</t>
  </si>
  <si>
    <t>Santa-Cruz, sc-1004</t>
  </si>
  <si>
    <t>Endocrinology 2014 155: 3899-3908</t>
  </si>
  <si>
    <t>10.1210/en.2014-1249</t>
  </si>
  <si>
    <t>Arginase 2</t>
  </si>
  <si>
    <t>aa 291-351 (human)</t>
  </si>
  <si>
    <t>H-64</t>
  </si>
  <si>
    <t>Santa-Cruz, sc-20151</t>
  </si>
  <si>
    <t>Santa Cruz Biotechnology Cat# sc-20151, RRID:AB_2059089</t>
  </si>
  <si>
    <t>10.1210/en.2014-1246</t>
  </si>
  <si>
    <t>RRID:AB_2059089</t>
  </si>
  <si>
    <t>ERK 1</t>
  </si>
  <si>
    <t>C-terminal peptide (rat)</t>
  </si>
  <si>
    <t>C-16</t>
  </si>
  <si>
    <t>Santa-Cruz, sc-93</t>
  </si>
  <si>
    <t>10.1210/en.2014-1248</t>
  </si>
  <si>
    <t>C terminal peptide (C19)</t>
  </si>
  <si>
    <t>anti-moue p27</t>
  </si>
  <si>
    <t>SantaCruz Biotechnology  cat.no. SC528</t>
  </si>
  <si>
    <t>Santa Cruz Biotechnology Cat# sc-528-G, RRID:AB_632130</t>
  </si>
  <si>
    <t>RRID:AB_632130</t>
  </si>
  <si>
    <t>epitope mapping at the N-terminus of c-Fos of human origin</t>
  </si>
  <si>
    <t>Sc-52 (4)</t>
  </si>
  <si>
    <t>Santacruz Biotechnology,CA, USA</t>
  </si>
  <si>
    <t>1:600</t>
  </si>
  <si>
    <t>goat anti-mouse Ig-G1-HRP</t>
  </si>
  <si>
    <t>SantaCruz sc-2060</t>
  </si>
  <si>
    <t>Santa Cruz Biotechnology Cat# sc-2060, RRID:AB_631760</t>
  </si>
  <si>
    <t>1:12000</t>
  </si>
  <si>
    <t>RRID:AB_631760</t>
  </si>
  <si>
    <t>b-Actin (AC-15)</t>
  </si>
  <si>
    <t>SantaCruz sc-69879</t>
  </si>
  <si>
    <t>1:8000</t>
  </si>
  <si>
    <t>N-terminus Bmpr1a (human)</t>
  </si>
  <si>
    <t>Bmpr1 (E-16)</t>
  </si>
  <si>
    <t>Santacruz, sc-5676</t>
  </si>
  <si>
    <t>Santa Cruz Biotechnology Cat# sc-5676, RRID:AB_2064088</t>
  </si>
  <si>
    <t>RRID:AB_2064088</t>
  </si>
  <si>
    <t>p63</t>
  </si>
  <si>
    <t>p63 (4A4)</t>
  </si>
  <si>
    <t>Santacruz, sc-8431</t>
  </si>
  <si>
    <t>Santa Cruz Biotechnology Cat# sc-8431, RRID:AB_628091</t>
  </si>
  <si>
    <t>RRID:AB_628091</t>
  </si>
  <si>
    <t>anti-c-Fos goat antibody</t>
  </si>
  <si>
    <t>SantaCruz, USA</t>
  </si>
  <si>
    <t>Santa Cruz Biotechnology Cat# sc-52-G, RRID:AB_631248</t>
  </si>
  <si>
    <t>RRID:AB_631248</t>
  </si>
  <si>
    <t>N-termius of Nkx3.1</t>
  </si>
  <si>
    <t>Nkx3.1 (T-19)</t>
  </si>
  <si>
    <t>Santcruz, sc-15022</t>
  </si>
  <si>
    <t>Santa Cruz Biotechnology Cat# sc-15022, RRID:AB_650285</t>
  </si>
  <si>
    <t>RRID:AB_650285</t>
  </si>
  <si>
    <t>NNOS</t>
  </si>
  <si>
    <t>NOSI (H-299)</t>
  </si>
  <si>
    <t>sc - 8309 Lot# D2010 (Santa Cruz)</t>
  </si>
  <si>
    <t>Santa Cruz Biotechnology Cat# sc-8309, RRID:AB_2152494</t>
  </si>
  <si>
    <t>RRID:AB_2152494</t>
  </si>
  <si>
    <t>P-NNOS</t>
  </si>
  <si>
    <t>P-NOS1 (SER  852</t>
  </si>
  <si>
    <t>sc- 19826 Lot #l1208 (Santa cruz)</t>
  </si>
  <si>
    <t>Santa Cruz Biotechnology Cat# sc-19826, RRID:AB_2152492</t>
  </si>
  <si>
    <t>RRID:AB_2152492</t>
  </si>
  <si>
    <t>TNF-Alpha R</t>
  </si>
  <si>
    <t>Anti-TNF-alpha R</t>
  </si>
  <si>
    <t>sc-1069</t>
  </si>
  <si>
    <t>Santa Cruz Biotechnology Cat# sc-1069, RRID:AB_632522</t>
  </si>
  <si>
    <t>Mouse plyclonal</t>
  </si>
  <si>
    <t>Endocrinology 2014 155: 1045-1056</t>
  </si>
  <si>
    <t>10.1210/en.2013-1416</t>
  </si>
  <si>
    <t>RRID:AB_632522</t>
  </si>
  <si>
    <t>alpha 5 intergin receptor</t>
  </si>
  <si>
    <t>anti-integrin alpha 5</t>
  </si>
  <si>
    <t>sc-10729 Santa Cruz</t>
  </si>
  <si>
    <t>Santa Cruz Biotechnology Cat# sc-10729, RRID:AB_647474</t>
  </si>
  <si>
    <t>RRID:AB_647474</t>
  </si>
  <si>
    <t>NF-kB (p65)</t>
  </si>
  <si>
    <t>phospho-anti p65</t>
  </si>
  <si>
    <t>sc-109</t>
  </si>
  <si>
    <t>Santa Cruz Biotechnology Cat# sc-109, RRID:AB_632039</t>
  </si>
  <si>
    <t>RRID:AB_632039</t>
  </si>
  <si>
    <t>NFκB p65 Antibody (A)</t>
  </si>
  <si>
    <t>sc-109 Santa Cruz</t>
  </si>
  <si>
    <t xml:space="preserve">P50 </t>
  </si>
  <si>
    <t>anti-NF-κB p50</t>
  </si>
  <si>
    <t>sc-114(Santa Cruz Biotechnology)</t>
  </si>
  <si>
    <t>Il-6</t>
  </si>
  <si>
    <t>Anti-Il-6 antibody</t>
  </si>
  <si>
    <t>sc-1265</t>
  </si>
  <si>
    <t>Santa Cruz Biotechnology Cat# sc-1265, RRID:AB_2127470</t>
  </si>
  <si>
    <t>RRID:AB_2127470</t>
  </si>
  <si>
    <t>P-ENOS</t>
  </si>
  <si>
    <t>P-NOS3 (SER 1177) -R</t>
  </si>
  <si>
    <t>sc-12972-R Lot #10310 (Santa Cruz)</t>
  </si>
  <si>
    <t>Santa Cruz Biotechnology Cat# sc-12972-R, RRID:AB_653176</t>
  </si>
  <si>
    <t>RRID:AB_653176</t>
  </si>
  <si>
    <t>TGF-Beta1</t>
  </si>
  <si>
    <t>Anti-TGF-beta</t>
  </si>
  <si>
    <t>sc-146</t>
  </si>
  <si>
    <t>Sc-1615 Santa Cruz</t>
  </si>
  <si>
    <t>anti-Cox-2</t>
  </si>
  <si>
    <t>sc-1746(Santa Cruz Biotechnology)</t>
  </si>
  <si>
    <t>Goat anti-rabbit HRP</t>
  </si>
  <si>
    <t>SC-2004, Santa Cruz</t>
  </si>
  <si>
    <t xml:space="preserve">Goat anti-mouse HRP </t>
  </si>
  <si>
    <t>SC-2005, Santa Cruz</t>
  </si>
  <si>
    <t>Anti-FAS</t>
  </si>
  <si>
    <t>Sc-20140</t>
  </si>
  <si>
    <t>CPT-1</t>
  </si>
  <si>
    <t>Anti-CPT-1 (N-17)</t>
  </si>
  <si>
    <t>Sc-20514</t>
  </si>
  <si>
    <t>Santa Cruz Biotechnology Cat# sc-20514, RRID:AB_2084683</t>
  </si>
  <si>
    <t>1:200~1:1000</t>
  </si>
  <si>
    <t>RRID:AB_2084683</t>
  </si>
  <si>
    <t>Anti-CPT-1 (H-95)</t>
  </si>
  <si>
    <t>Sc-20669</t>
  </si>
  <si>
    <t>HPRT</t>
  </si>
  <si>
    <t>sc-20975</t>
  </si>
  <si>
    <t>Santa Cruz Biotechnology Cat# sc-20975, RRID:AB_2120554</t>
  </si>
  <si>
    <t>RRID:AB_2120554</t>
  </si>
  <si>
    <t>HRP-conjugated 
anti-rabbit antibody.</t>
  </si>
  <si>
    <t>sc-2374 
(Santa Cruz Biotechnology)</t>
  </si>
  <si>
    <t>Santa Cruz Biotechnology Cat# sc-2374, RRID:AB_634838</t>
  </si>
  <si>
    <t>bovine polyclonal</t>
  </si>
  <si>
    <t>RRID:AB_634838</t>
  </si>
  <si>
    <t>Dkk1</t>
  </si>
  <si>
    <t>Dkk1(H120)</t>
  </si>
  <si>
    <t>sc-25516</t>
  </si>
  <si>
    <t>Santa Cruz Biotechnology Cat# sc-25516, RRID:AB_2091346</t>
  </si>
  <si>
    <t>RRID:AB_2091346</t>
  </si>
  <si>
    <t>G6Pase-α</t>
  </si>
  <si>
    <t>G6Pase-α (C-14)</t>
  </si>
  <si>
    <t>sc-27198 (Santa Cruz)</t>
  </si>
  <si>
    <t>Sec Anti-rabbit HRP</t>
  </si>
  <si>
    <t>Anti-rabbit HRP</t>
  </si>
  <si>
    <t>sc-2912</t>
  </si>
  <si>
    <t>Santa Cruz Biotechnology Cat# sc-2912, RRID:AB_782102</t>
  </si>
  <si>
    <t>1 to 20,000</t>
  </si>
  <si>
    <t>RRID:AB_782102</t>
  </si>
  <si>
    <t>PEPCK (H-300)</t>
  </si>
  <si>
    <t>sc-32879 (Santa Cruz)</t>
  </si>
  <si>
    <t>Santa Cruz Biotechnology Cat# sc-32879, RRID:AB_2160168</t>
  </si>
  <si>
    <t>RRID:AB_2160168</t>
  </si>
  <si>
    <t>GADD45gamma H-65</t>
  </si>
  <si>
    <t>GADD45γ</t>
  </si>
  <si>
    <t>sc-33173, Santa-Cruz Biotechnology, Santa Cruz, CA, USA</t>
  </si>
  <si>
    <t>Santa Cruz Biotechnology Cat# sc-33173, RRID:AB_2247372</t>
  </si>
  <si>
    <t>RRID:AB_2247372</t>
  </si>
  <si>
    <t xml:space="preserve">NFκB p65 Antibody (C-20) </t>
  </si>
  <si>
    <t>Sc-372 Santa Cruz</t>
  </si>
  <si>
    <t>Santa Cruz Biotechnology Cat# sc-372, RRID:AB_632037</t>
  </si>
  <si>
    <t>RRID:AB_632037</t>
  </si>
  <si>
    <t>anti-β-actin</t>
  </si>
  <si>
    <t>sc-47778, Santa Cruz Biotechnology, Inc., Santa Cruz, CA</t>
  </si>
  <si>
    <t>phospho-anti c-fos</t>
  </si>
  <si>
    <t>Rabbit Plycolonal</t>
  </si>
  <si>
    <t>BM8</t>
  </si>
  <si>
    <t>sc-52664</t>
  </si>
  <si>
    <t>Santa Cruz Biotechnology Cat# sc-52664, RRID:AB_629466</t>
  </si>
  <si>
    <t>Endocrinology 2013 154: 3652-3659</t>
  </si>
  <si>
    <t>10.1210/en.2013-1113</t>
  </si>
  <si>
    <t>RRID:AB_629466</t>
  </si>
  <si>
    <t>Anti-TGF-beta1</t>
  </si>
  <si>
    <t>sc-52829</t>
  </si>
  <si>
    <t>Santa Cruz Biotechnology Cat# sc-52829, RRID:AB_630291</t>
  </si>
  <si>
    <t>1 to 2,000</t>
  </si>
  <si>
    <t>RRID:AB_630291</t>
  </si>
  <si>
    <t>alpha-Tubulin</t>
  </si>
  <si>
    <t>Anti-Tubulin</t>
  </si>
  <si>
    <t>sc-5286</t>
  </si>
  <si>
    <t>anti-IGFBP-2</t>
  </si>
  <si>
    <t xml:space="preserve">sc-6001 Santa Cruz </t>
  </si>
  <si>
    <t>Santa Cruz Biotechnology Cat# sc-6001, RRID:AB_648837</t>
  </si>
  <si>
    <t>RRID:AB_648837</t>
  </si>
  <si>
    <t>GP-130</t>
  </si>
  <si>
    <t>Anti-gb-130</t>
  </si>
  <si>
    <t>sc-655</t>
  </si>
  <si>
    <t>Santa Cruz Biotechnology Cat# sc-655, RRID:AB_631590</t>
  </si>
  <si>
    <t>RRID:AB_631590</t>
  </si>
  <si>
    <t>EpoR</t>
  </si>
  <si>
    <t>sc-697</t>
  </si>
  <si>
    <t>Santa Cruz Biotechnology Cat# sc-697, RRID:AB_631468</t>
  </si>
  <si>
    <t>RRID:AB_631468</t>
  </si>
  <si>
    <t>β-catenin(H102)</t>
  </si>
  <si>
    <t>sc-7199</t>
  </si>
  <si>
    <t>Estrogen receptor</t>
  </si>
  <si>
    <t>anti-ER</t>
  </si>
  <si>
    <t>sc-73479 Santa Cruz</t>
  </si>
  <si>
    <t>Santa Cruz Biotechnology Cat# sc-73479, RRID:AB_1122656</t>
  </si>
  <si>
    <t>1 in 750</t>
  </si>
  <si>
    <t>RRID:AB_1122656</t>
  </si>
  <si>
    <t>P-AKT</t>
  </si>
  <si>
    <t>P-AKT 1/2/3 (Ser 473)-R</t>
  </si>
  <si>
    <t>sc-7985-R Lot #K0512 (Santa Cruz)</t>
  </si>
  <si>
    <t>androgen receptor</t>
  </si>
  <si>
    <t>sc-816, Santa Cruz Biotechnology</t>
  </si>
  <si>
    <t>1:400 for Western</t>
  </si>
  <si>
    <t>6 µg/ml/CHIP</t>
  </si>
  <si>
    <t>TNF-alpha</t>
  </si>
  <si>
    <t>Anti-TNF antibody</t>
  </si>
  <si>
    <t>sc-8301</t>
  </si>
  <si>
    <t>ENOS</t>
  </si>
  <si>
    <t>NOS3 (H-159)</t>
  </si>
  <si>
    <t>sc-8311 Lot #G0709 (Santa Cruz)</t>
  </si>
  <si>
    <t>Santa Cruz Biotechnology Cat# sc-8311, RRID:AB_647997</t>
  </si>
  <si>
    <t>RRID:AB_647997</t>
  </si>
  <si>
    <t>AKT 1/2/3 (H-136)</t>
  </si>
  <si>
    <t>sc-8312 Lot #L2010 (Santa Cruz)</t>
  </si>
  <si>
    <t>C-2</t>
  </si>
  <si>
    <t>sc-8432</t>
  </si>
  <si>
    <t>Leptin</t>
  </si>
  <si>
    <t>sc-9014</t>
  </si>
  <si>
    <t>Santa Cruz Biotechnology Cat# sc-9014, RRID:AB_2296951</t>
  </si>
  <si>
    <t>RRID:AB_2296951</t>
  </si>
  <si>
    <t>β-tubulin(N-20)</t>
  </si>
  <si>
    <t>sc-9935</t>
  </si>
  <si>
    <t>Santa Cruz Biotechnology Cat# sc-9935, RRID:AB_2241172</t>
  </si>
  <si>
    <t>RRID:AB_2241172</t>
  </si>
  <si>
    <t>anti-GFP</t>
  </si>
  <si>
    <t>sc-9996, Santa Cruz Biotechnology</t>
  </si>
  <si>
    <t>sc1008</t>
  </si>
  <si>
    <t>peIF2α</t>
  </si>
  <si>
    <t>peIF2α(Ser52)</t>
  </si>
  <si>
    <t>SC10670</t>
  </si>
  <si>
    <t>Santa Cruz Biotechnology Cat# sc-10670, RRID:AB_2170934</t>
  </si>
  <si>
    <t>RRID:AB_2170934</t>
  </si>
  <si>
    <t>Synthetic peptide corresponding to human TLR4 residues 242-321</t>
  </si>
  <si>
    <t>sc10741/Santa Cruz</t>
  </si>
  <si>
    <t>40 ng</t>
  </si>
  <si>
    <t>eif2α</t>
  </si>
  <si>
    <t>eIF2α(FL-315)</t>
  </si>
  <si>
    <t>SC11386</t>
  </si>
  <si>
    <t>AP-1</t>
  </si>
  <si>
    <t>phospho-anti AP1</t>
  </si>
  <si>
    <t>sc12632</t>
  </si>
  <si>
    <t>Santa Cruz Biotechnology Cat# sc-12632, RRID:AB_633928</t>
  </si>
  <si>
    <t>Goat Plyclonal</t>
  </si>
  <si>
    <t>RRID:AB_633928</t>
  </si>
  <si>
    <t>Small peptite including Thr183 and Tyr185 from human JNK</t>
  </si>
  <si>
    <t>sc12882R/Santa Cruz</t>
  </si>
  <si>
    <t>Santa Cruz Biotechnology Cat# sc-12882-R, RRID:AB_654354</t>
  </si>
  <si>
    <t>RRID:AB_654354</t>
  </si>
  <si>
    <t>TNFa</t>
  </si>
  <si>
    <t>C-terminal region of mouse TNFa</t>
  </si>
  <si>
    <t>sc1348/Santa Cruz</t>
  </si>
  <si>
    <t>Santa Cruz Biotechnology Cat# sc-1348, RRID:AB_632513</t>
  </si>
  <si>
    <t>Goat policlonal</t>
  </si>
  <si>
    <t>RRID:AB_632513</t>
  </si>
  <si>
    <t>SC20140</t>
  </si>
  <si>
    <t>XBP1</t>
  </si>
  <si>
    <t>XBP-1(M-186)</t>
  </si>
  <si>
    <t>SC7160</t>
  </si>
  <si>
    <t>Quail GnIH</t>
  </si>
  <si>
    <t>SIKPSAYLPLRFamide</t>
  </si>
  <si>
    <t>self-made</t>
  </si>
  <si>
    <t>K. Tsutsui, Waseda University; Tokyo; Japan Cat# Quail GnIH antibody, RRID:AB_2531898</t>
  </si>
  <si>
    <t>1000 x</t>
  </si>
  <si>
    <t>RRID:AB_2531898</t>
  </si>
  <si>
    <t>a polymorphic 40kD antigen expressed by polymorphonuclear cells</t>
  </si>
  <si>
    <t>anti-Neutrophil 7/4-PE</t>
  </si>
  <si>
    <t>Serotec</t>
  </si>
  <si>
    <t>AbD Serotec Cat# MCA771PE, RRID:AB_322949</t>
  </si>
  <si>
    <t xml:space="preserve"> 1:50</t>
  </si>
  <si>
    <t>RRID:AB_322949</t>
  </si>
  <si>
    <t>Estrogen receptor beta 1</t>
  </si>
  <si>
    <t>ERβ1</t>
  </si>
  <si>
    <t>Serotec # MCA1974S</t>
  </si>
  <si>
    <t>AbD Serotec Cat# MCA1974S, RRID:AB_323426</t>
  </si>
  <si>
    <t>RRID:AB_323426</t>
  </si>
  <si>
    <t>MGL1 (CD301)</t>
  </si>
  <si>
    <t>Serotec, MCA 2392T</t>
  </si>
  <si>
    <t>AbD Serotec Cat# MCA2392T, RRID:AB_1101876</t>
  </si>
  <si>
    <t>RRID:AB_1101876</t>
  </si>
  <si>
    <t>Hyla japonica AQP-h3</t>
  </si>
  <si>
    <t>SVGLNSVYSQTNSKKEKM</t>
  </si>
  <si>
    <t>Rabbit anti-AQP-h3</t>
  </si>
  <si>
    <t>Shigeyasu Tanaka (Shizuoka University)</t>
  </si>
  <si>
    <t>Western blot: 1: 10,000</t>
  </si>
  <si>
    <t>Guinea pig anti-AQP-h3</t>
  </si>
  <si>
    <t>Guinea pig:polyclonal</t>
  </si>
  <si>
    <t>Rana japonica AQP-rj3a</t>
  </si>
  <si>
    <t>LNSLNNMNKSYDKA</t>
  </si>
  <si>
    <t>Rabbit anti-AQP-rj3a</t>
  </si>
  <si>
    <t>Western blot &amp;
immunofluorescencestaining: 1: 1,000</t>
  </si>
  <si>
    <t>aa 386-403 of rat PTEN</t>
  </si>
  <si>
    <t>P3487</t>
  </si>
  <si>
    <t>Sigma-Aldrich Cat# P3487, RRID:AB_261028</t>
  </si>
  <si>
    <t>RRID:AB_261028</t>
  </si>
  <si>
    <t>Purified pig vimentin</t>
  </si>
  <si>
    <t>V6389</t>
  </si>
  <si>
    <t>Sigma-Aldrich Cat# V6389, RRID:AB_609914</t>
  </si>
  <si>
    <t>RRID:AB_609914</t>
  </si>
  <si>
    <t>FITC-conjugated goat anti-mouse IgG</t>
  </si>
  <si>
    <t>1/350</t>
  </si>
  <si>
    <t>1 in  5000</t>
  </si>
  <si>
    <t>gamma-tubulin</t>
  </si>
  <si>
    <t xml:space="preserve">γ- tubulin-GTU-88 </t>
  </si>
  <si>
    <t>beta-catenin</t>
  </si>
  <si>
    <t xml:space="preserve">Peptide sequence around amino acids 31-35 </t>
  </si>
  <si>
    <t xml:space="preserve">SAB4300470 </t>
  </si>
  <si>
    <t>SIGMA</t>
  </si>
  <si>
    <t>Sigma-Aldrich Cat# SAB4300470, RRID:AB_10634620</t>
  </si>
  <si>
    <t>RRID:AB_10634620</t>
  </si>
  <si>
    <t>Flag-tagged M2</t>
  </si>
  <si>
    <t>DYKDDDK</t>
  </si>
  <si>
    <t>human KCNJ5</t>
  </si>
  <si>
    <t>HPA01735</t>
  </si>
  <si>
    <t>Endocrinology 2014 155:1353-1362</t>
  </si>
  <si>
    <t>10.1210/en.2013-1944</t>
  </si>
  <si>
    <t>di-phosphorylated ERK1/2</t>
  </si>
  <si>
    <t>Synthetic peptide HTGFLTpEYpVAT corresponding to an amino acid sequence within ERK1/2 that includes phosporylated Thr183 and Tyr185</t>
  </si>
  <si>
    <t>Anti-MAP kinase, activated
(Diphosphorylated ERK-1&amp;2)</t>
  </si>
  <si>
    <t>Sigma
Dorset, UK
M 8159</t>
  </si>
  <si>
    <t>Sigma-Aldrich Cat# M8159, RRID:AB_477245</t>
  </si>
  <si>
    <t>Mouse monoclonal IgG1
Clone: MAPK-YT</t>
  </si>
  <si>
    <t>RRID:AB_477245</t>
  </si>
  <si>
    <t>Purified pig GFAP</t>
  </si>
  <si>
    <t>G 3893</t>
  </si>
  <si>
    <t>glial acidic fibrillary protein (GFAP)</t>
  </si>
  <si>
    <t>Sigma (St. Louis, MO, USA)</t>
  </si>
  <si>
    <t>Sigma-Aldrich Cat# G3893, RRID:AB_477010</t>
  </si>
  <si>
    <t>RRID:AB_477010</t>
  </si>
  <si>
    <t>Sigma (St. Louis, MO, USA): G 3893</t>
  </si>
  <si>
    <t>The C-terminal actin fragment (C11 peptide, Ser-Gly-Pro-Ser-Ile-Val-H​is-Arg-Lys-Cys-Phe) attached to Multiple Antigen Peptide (MAP) backbone).</t>
  </si>
  <si>
    <t>ANTI-ACTIN</t>
  </si>
  <si>
    <t>SIGMA #A2066</t>
  </si>
  <si>
    <t>Anti-Mouse IgG (Fab specific)–Peroxidase antibody produced in goat</t>
  </si>
  <si>
    <t>SIGMA #A2304</t>
  </si>
  <si>
    <t>Sigma-Aldrich Cat# A2304, RRID:AB_257993</t>
  </si>
  <si>
    <t>RRID:AB_257993</t>
  </si>
  <si>
    <t>Anti-beta-actin</t>
  </si>
  <si>
    <t>Sigma #A5441</t>
  </si>
  <si>
    <t>Monoclonal Anti-β-Actin</t>
  </si>
  <si>
    <t>Anti-FLAG</t>
  </si>
  <si>
    <t>Sigma #F7425</t>
  </si>
  <si>
    <t>Sigma-Aldrich Cat# F7425, RRID:AB_439687</t>
  </si>
  <si>
    <t>RRID:AB_439687</t>
  </si>
  <si>
    <t>GST</t>
  </si>
  <si>
    <t>Anti-GST</t>
  </si>
  <si>
    <t>Sigma #G7781</t>
  </si>
  <si>
    <t>Sigma-Aldrich Cat# G7781, RRID:AB_259965</t>
  </si>
  <si>
    <t>RRID:AB_259965</t>
  </si>
  <si>
    <t>Anti-HA</t>
  </si>
  <si>
    <t>Sigma #H9658</t>
  </si>
  <si>
    <t>Sigma-Aldrich Cat# H9658, RRID:AB_260092</t>
  </si>
  <si>
    <t>RRID:AB_260092</t>
  </si>
  <si>
    <t>Sigma #I2018</t>
  </si>
  <si>
    <t>Sigma-Aldrich Cat# I2018, RRID:AB_260137</t>
  </si>
  <si>
    <t>RRID:AB_260137</t>
  </si>
  <si>
    <t>CEQKLISEEDL</t>
  </si>
  <si>
    <t>Anti-Myc</t>
  </si>
  <si>
    <t>Sigma #M5546</t>
  </si>
  <si>
    <t>Sigma-Aldrich Cat# M5546, RRID:AB_260581</t>
  </si>
  <si>
    <t>RRID:AB_260581</t>
  </si>
  <si>
    <t>Beta-tubulin</t>
  </si>
  <si>
    <t>Sigma #T8328</t>
  </si>
  <si>
    <t>Sigma-Aldrich Cat# T8328, RRID:AB_1844090</t>
  </si>
  <si>
    <t>1 to 5,0000</t>
  </si>
  <si>
    <t>RRID:AB_1844090</t>
  </si>
  <si>
    <t>SIGMA A 2668</t>
  </si>
  <si>
    <t>Sigma-Aldrich Cat# A2668, RRID:AB_258014</t>
  </si>
  <si>
    <t>WB 1:400</t>
  </si>
  <si>
    <t>RRID:AB_258014</t>
  </si>
  <si>
    <t>Goat anti-rabbit IgG</t>
  </si>
  <si>
    <t>Whole molecule</t>
  </si>
  <si>
    <t>Anti-Rabbit IgG (whole molecule)–Peroxidase antibody produced in goat</t>
  </si>
  <si>
    <t>Sigma A0545</t>
  </si>
  <si>
    <t>Sigma-Aldrich Cat# A0545, RRID:AB_257896</t>
  </si>
  <si>
    <t>1/100000</t>
  </si>
  <si>
    <t>RRID:AB_257896</t>
  </si>
  <si>
    <t>synthetic actin C-terminal peptide Ser-Gly-Pro-Ser-Ile-Val-His-Arg-Lys-Cys-Phe, attached to a Multiple Antigen Peptide (MAP) backbone.</t>
  </si>
  <si>
    <t>Monoclonal Anti-Actin antibody produced in mouse</t>
  </si>
  <si>
    <t>Sigma A3853</t>
  </si>
  <si>
    <t>Sigma-Aldrich Cat# A3853, RRID:AB_262137</t>
  </si>
  <si>
    <t>Clone AC40 Monoclonal</t>
  </si>
  <si>
    <t>RRID:AB_262137</t>
  </si>
  <si>
    <t>actin-beta</t>
  </si>
  <si>
    <t>Sigma A3854</t>
  </si>
  <si>
    <t>Sigma-Aldrich Cat# A3854, RRID:AB_262011</t>
  </si>
  <si>
    <t>RRID:AB_262011</t>
  </si>
  <si>
    <t>Anti b-Actin</t>
  </si>
  <si>
    <t>Sigma A5441</t>
  </si>
  <si>
    <t>beta actin</t>
  </si>
  <si>
    <t>SIGMA A5441</t>
  </si>
  <si>
    <t>Ac-Asp-Asp-Asp-Ile-Ala-Ala-Leu-Val-Ile-Asp-Asn-Gly-Ser-Gly-Lys</t>
  </si>
  <si>
    <t>clone AC-15</t>
  </si>
  <si>
    <t>Flag</t>
  </si>
  <si>
    <t>DYKDDDDK</t>
  </si>
  <si>
    <t>Sigma A8592</t>
  </si>
  <si>
    <t>KLH-conjugated, synthetic phospho-peptide corresponding to residues surrounding Ser465/467 of human Smad2.</t>
  </si>
  <si>
    <t>Anti-Smad2 Antibody, phospho-specific (Ser465/467)</t>
  </si>
  <si>
    <t>Sigma AB3849</t>
  </si>
  <si>
    <t>Sigma-Aldrich Cat#AB3849, RRID:AB_2619619</t>
  </si>
  <si>
    <t>RRID:AB_2619619</t>
  </si>
  <si>
    <t xml:space="preserve">anti-α-Tubulin </t>
  </si>
  <si>
    <t>Sigma Aldrich</t>
  </si>
  <si>
    <t>Sigma-Aldrich Cat# 00020911, RRID:AB_10013740</t>
  </si>
  <si>
    <t>1 5000</t>
  </si>
  <si>
    <t>RRID:AB_10013740</t>
  </si>
  <si>
    <t>MCT8 (SLC16A2)</t>
  </si>
  <si>
    <t>amino acids 75-155</t>
  </si>
  <si>
    <t>hMCT8</t>
  </si>
  <si>
    <t>Sigma Aldrich  #3353</t>
  </si>
  <si>
    <t>Sigma-Aldrich Cat# HPA003353, RRID:AB_1079343</t>
  </si>
  <si>
    <t>RRID:AB_1079343</t>
  </si>
  <si>
    <t>TUBULIN</t>
  </si>
  <si>
    <t xml:space="preserve">Sigma Aldrich, </t>
  </si>
  <si>
    <t>1/30000</t>
  </si>
  <si>
    <t>A slightly modified synthetic β-cytoplasmic actin N-terminal peptide, Ac-Asp-Asp-Asp-Ile-Ala-Ala-Leu-Val-Ile-Asp-Asn-Gly-Ser-Gly-Lys,conjugated to KLH</t>
  </si>
  <si>
    <t>Monoclonal Anti-b-Actin, clone AC-74</t>
  </si>
  <si>
    <t>Sigma Aldrich, #A5316</t>
  </si>
  <si>
    <t>ß-actin</t>
  </si>
  <si>
    <t>ß –Actin (AC-74)</t>
  </si>
  <si>
    <t>Sigma Aldrich, A2228</t>
  </si>
  <si>
    <t>Sigma-Aldrich Cat# A2228, RRID:AB_476697</t>
  </si>
  <si>
    <t>RRID:AB_476697</t>
  </si>
  <si>
    <t>Anti-Actin (20-33) antibody produced in rabbit</t>
  </si>
  <si>
    <t>Sigma Aldrich, Cat A5060</t>
  </si>
  <si>
    <t>Sigma-Aldrich Cat# A5060, RRID:AB_476738</t>
  </si>
  <si>
    <t>RRID:AB_476738</t>
  </si>
  <si>
    <t>monoclonal Anti-GAPDH</t>
  </si>
  <si>
    <t>SIGMA Aldrich, Cat# G8795</t>
  </si>
  <si>
    <t>Sigma-Aldrich Cat# G8795, RRID:AB_1078991</t>
  </si>
  <si>
    <t>0.2 mg/ml</t>
  </si>
  <si>
    <t>RRID:AB_1078991</t>
  </si>
  <si>
    <t>GFAP from pig spinal cord</t>
  </si>
  <si>
    <t>Monoclonal Anti-Glial Fibrillary Acidic Protein (GFAP) antibody produced in mouse</t>
  </si>
  <si>
    <t>Sigma Aldrich, G3893</t>
  </si>
  <si>
    <t>1:400 [ICC]</t>
  </si>
  <si>
    <t>Pgrmc1</t>
  </si>
  <si>
    <t>DQPAASGDSDDDEPPPLPRLKRRDFTPAELRRFDGVQDPRILMAINGKVFDVTKGRKFYGPEGPYGVFAGRDASR</t>
  </si>
  <si>
    <t>Anti-PGRMC1 antibody produced in rabbit</t>
  </si>
  <si>
    <t>Sigma Aldrich, HPA002877</t>
  </si>
  <si>
    <t>Sigma-Aldrich Cat# HPA002877, RRID:AB_1079602</t>
  </si>
  <si>
    <t>1:300 [ICC]: 1:1000 [Western Blot]</t>
  </si>
  <si>
    <t xml:space="preserve">Endocrinology 2013 154: 2468-2480 </t>
  </si>
  <si>
    <t>RRID:AB_1079602</t>
  </si>
  <si>
    <t>βIII-Tubulin</t>
  </si>
  <si>
    <t>synthetic peptide (amino acids 436-450) of human βIII-Tubulin</t>
  </si>
  <si>
    <t>Monoclonal Anti-β-Tubulin III (neuronal) antibody produced in mouse</t>
  </si>
  <si>
    <t>Sigma Aldrich, T8578</t>
  </si>
  <si>
    <t>Sigma-Aldrich Cat# T8578, RRID:AB_1841228</t>
  </si>
  <si>
    <t>1:1000 [ICC]</t>
  </si>
  <si>
    <t>RRID:AB_1841228</t>
  </si>
  <si>
    <t>GFAP-CY3</t>
  </si>
  <si>
    <t>SIGMA C9205</t>
  </si>
  <si>
    <t>Sigma-Aldrich Cat# C9205, RRID:AB_476889</t>
  </si>
  <si>
    <t>RRID:AB_476889</t>
  </si>
  <si>
    <t>anti-IgG</t>
  </si>
  <si>
    <t>Sigma Ca # I-5381</t>
  </si>
  <si>
    <t>Sigma-Aldrich Cat# I5381, RRID:AB_1163670</t>
  </si>
  <si>
    <t>RRID:AB_1163670</t>
  </si>
  <si>
    <t>slightly modified β-cytoplasmic actin N-terminal peptide, Ac-Asp-Asp-Asp-Ile-Ala-Ala-Leu-Val-Ile-Asp-Asn-Gly-Ser-Gly-Lys, conjugated to KLH.</t>
  </si>
  <si>
    <t>Monoclonal Anti-β-Actin clone AC-15</t>
  </si>
  <si>
    <t>Sigma Clone AC-15 #A5441</t>
  </si>
  <si>
    <t>anti-human alpha-tubulin</t>
  </si>
  <si>
    <t>Sigma clone B-5-1-2</t>
  </si>
  <si>
    <t>Sigma-Aldrich Cat# T6074, RRID:AB_477582</t>
  </si>
  <si>
    <t>RRID:AB_477582</t>
  </si>
  <si>
    <t>anti-human b-actin</t>
  </si>
  <si>
    <t xml:space="preserve">Sigma cloneAC15 </t>
  </si>
  <si>
    <t>SIGMA F3165</t>
  </si>
  <si>
    <t>Sigma-Aldrich Cat# F3165, RRID:AB_259529</t>
  </si>
  <si>
    <t>RRID:AB_259529</t>
  </si>
  <si>
    <t xml:space="preserve">FLAG </t>
  </si>
  <si>
    <t>SIGMA F7425</t>
  </si>
  <si>
    <t>IP 1:100</t>
  </si>
  <si>
    <t>SIGMA G3893</t>
  </si>
  <si>
    <t>IgG murine serum</t>
  </si>
  <si>
    <t>SIGMA I-8765</t>
  </si>
  <si>
    <t>Sigma-Aldrich Cat# I8765, RRID:AB_1163672</t>
  </si>
  <si>
    <t>(Mouse), polyclonal</t>
  </si>
  <si>
    <t>RRID:AB_1163672</t>
  </si>
  <si>
    <t>PYGO1</t>
  </si>
  <si>
    <t>RMPPHVPPRMSSPYCGPYSLRNQPH​PFPQNPLGMGFNRPHAFNFGPHDNS​SFGNPSYNNALSQNVNMPNQHFRQN​PAENFSQIPPQNASQVSNPDLASNF​VPGNNSNFTSPLESNHSFIPPPNTF​GQAKAPPPKQDFTQGATK</t>
  </si>
  <si>
    <t>Anti-PYGO1</t>
  </si>
  <si>
    <t>SIGMA Prestige  #HPA042248</t>
  </si>
  <si>
    <t>Sigma-Aldrich Cat# HPA042248, RRID:AB_10794272</t>
  </si>
  <si>
    <t xml:space="preserve"> 1:200 IF-P: 1:1000 WB</t>
  </si>
  <si>
    <t>RRID:AB_10794272</t>
  </si>
  <si>
    <t>PYGO2</t>
  </si>
  <si>
    <t>SLSQRFAQPGAPFGPSPLQRPGQGL​PSLPPNTSPFPGPDPGFPGPGGEDG​GKPLNPPASTAFPQEPHSGSPAAAV​NGNQPSFPPNSSGRGGGTPDANSLA​PPGKAGGGSGPQPPPGLVYPCGA</t>
  </si>
  <si>
    <t>Anti-PYGO2</t>
  </si>
  <si>
    <t>SIGMA Prestige #HPA023689</t>
  </si>
  <si>
    <t>Sigma-Aldrich Cat# HPA023689, RRID:AB_1855974</t>
  </si>
  <si>
    <t>RRID:AB_1855974</t>
  </si>
  <si>
    <t>STLSKKSQAGASELG</t>
  </si>
  <si>
    <t>Sigma R9403</t>
  </si>
  <si>
    <t>AP-1 (ab7964)</t>
  </si>
  <si>
    <t>Sigma St Louis, MO, USA Catalogue # ab7964</t>
  </si>
  <si>
    <t>Abcam Cat# ab7964, RRID:AB_2296423</t>
  </si>
  <si>
    <t>1 to 500 dilution</t>
  </si>
  <si>
    <t>RRID:AB_2296423</t>
  </si>
  <si>
    <t>Beta-actin (A5441)</t>
  </si>
  <si>
    <t>Sigma St Louis, MO, USA, Calalogue # A5441</t>
  </si>
  <si>
    <t>1 to 5000 dilution</t>
  </si>
  <si>
    <t>Vinculin</t>
  </si>
  <si>
    <t>anti vinculin</t>
  </si>
  <si>
    <t>Sigma V9131</t>
  </si>
  <si>
    <t>Sigma-Aldrich Cat# V9131, RRID:AB_477629</t>
  </si>
  <si>
    <t>1/20 000</t>
  </si>
  <si>
    <t>RRID:AB_477629</t>
  </si>
  <si>
    <t>C-terminal Cys II fragment and N-terminal portion of tail sequence</t>
  </si>
  <si>
    <t xml:space="preserve">Monoclonal Anti-Glial Fibrillary Acidic Protein (GFAP)−Cy3™ antibody </t>
  </si>
  <si>
    <t>Sigma- Aldrich C9205</t>
  </si>
  <si>
    <t>Anti-actin</t>
  </si>
  <si>
    <t>Sigma-Aldrich</t>
  </si>
  <si>
    <t>Ac-Asp-Asp-Asp-IIe-Ala-Ala-Leu-Val-IIe-Asp-Asn-Gly-Ser-Gly-Lys</t>
  </si>
  <si>
    <t>Anti-b-actin antibody clone AC-15</t>
  </si>
  <si>
    <t>Sigma-Aldrich (#A1978)</t>
  </si>
  <si>
    <t>Sigma-Aldrich Cat# A1978, RRID:AB_476692</t>
  </si>
  <si>
    <t>1:10,000 (western blot)</t>
  </si>
  <si>
    <t>RRID:AB_476692</t>
  </si>
  <si>
    <t>Anti-β-Actin antibody (clone AC-74)</t>
  </si>
  <si>
    <t>Sigma-Aldrich (A 5316)</t>
  </si>
  <si>
    <t>1-5,000</t>
  </si>
  <si>
    <t>10.1210/en.2012-2136</t>
  </si>
  <si>
    <t>synthetic peptide corresponding to amino acid residues 225-244 of human adiponectin with N-terminal added cysteine, conjugated to KLH.</t>
  </si>
  <si>
    <t>Anti-Adiponectin Antibody produced in rabbit</t>
  </si>
  <si>
    <t>Sigma-Aldrich (A6354)</t>
  </si>
  <si>
    <t>Sigma-Aldrich Cat# A6354, RRID:AB_1078104</t>
  </si>
  <si>
    <t>Endocrinology 2014 155:1313-1326</t>
  </si>
  <si>
    <t>10.1210/en.2013-1995</t>
  </si>
  <si>
    <t>RRID:AB_1078104</t>
  </si>
  <si>
    <t>anti-ERK</t>
  </si>
  <si>
    <t>Sigma-Aldrich (St. Louis, MO).  CAT #M5670</t>
  </si>
  <si>
    <t>Sigma-Aldrich Cat# M5670, RRID:AB_477216</t>
  </si>
  <si>
    <t>RRID:AB_477216</t>
  </si>
  <si>
    <t>anti-p27</t>
  </si>
  <si>
    <t>Sigma-Aldrich (St. Louis, MO).  CAT #P2092</t>
  </si>
  <si>
    <t>Sigma-Aldrich Cat# P2092, RRID:AB_260904</t>
  </si>
  <si>
    <t>RRID:AB_260904</t>
  </si>
  <si>
    <t>Anti-α-tubulin</t>
  </si>
  <si>
    <t>Sigma-Aldrich (St. Louis, MO).  CAT #T5168</t>
  </si>
  <si>
    <t>Sigma-Aldrich Cat# T5168, RRID:AB_477579</t>
  </si>
  <si>
    <t>RRID:AB_477579</t>
  </si>
  <si>
    <t>anti b-actin clone AC15</t>
  </si>
  <si>
    <t>Sigma-Aldrich #A5441</t>
  </si>
  <si>
    <t>b ACTIN</t>
  </si>
  <si>
    <t>Anti-b-actin antibody</t>
  </si>
  <si>
    <t>Sigma-Aldrich A5316</t>
  </si>
  <si>
    <t>SIGMA-ALDRICH A5441</t>
  </si>
  <si>
    <t>Human, bovine, sheep, pig, rabbit, cat, dog, mouse, rat, guinea pig, chicken, carp</t>
  </si>
  <si>
    <t>cyclin A</t>
  </si>
  <si>
    <t>Purified recombinant cyclin A of bovine origin (N-terminal truncated, corresponding to amino acids 162-433 )</t>
  </si>
  <si>
    <t>Monoclonal Anti-Cyclin A antibody produced in mice</t>
  </si>
  <si>
    <t>Sigma-Aldrich C4710</t>
  </si>
  <si>
    <t>Sigma-Aldrich Cat# C4710, RRID:AB_1078603</t>
  </si>
  <si>
    <t>RRID:AB_1078603</t>
  </si>
  <si>
    <t>Calbindin</t>
  </si>
  <si>
    <t>anti-calbindin</t>
  </si>
  <si>
    <t>Sigma-Aldrich C9848</t>
  </si>
  <si>
    <t>Sigma-Aldrich Cat# C9848, RRID:AB_476894</t>
  </si>
  <si>
    <t>RRID:AB_476894</t>
  </si>
  <si>
    <t>Anti-SDHB antibody</t>
  </si>
  <si>
    <t>Sigma-Aldrich Co., St. Luis, MO, USA: #HPA002868</t>
  </si>
  <si>
    <t>Sigma-Aldrich Cat# HPA002868, RRID:AB_1079889</t>
  </si>
  <si>
    <t>RRID:AB_1079889</t>
  </si>
  <si>
    <t>hsa-β-actin</t>
  </si>
  <si>
    <t>Monoclonal Anti-β-Actin antibody produced in mouse</t>
  </si>
  <si>
    <t>Sigma-Aldrich, #A1978-200UL</t>
  </si>
  <si>
    <t>WB:1:2000</t>
  </si>
  <si>
    <t>N-terminal peptide Ac-Asp-Asp-Asp-Ile-Ala-Ala-Leu-Val-Ile-Asp-Asn-Gly-Ser-Gly-Lys,conjugated to KLH.</t>
  </si>
  <si>
    <t>Monoclonal Anti-b-Actin (mouse IgG1 isotype)</t>
  </si>
  <si>
    <t>Sigma-Aldrich, A1978</t>
  </si>
  <si>
    <t>N-terminal end of β-isoform of actin</t>
  </si>
  <si>
    <t>β-Actin antibody:</t>
  </si>
  <si>
    <t>Sigma-Aldrich, A5441</t>
  </si>
  <si>
    <t>Arp3</t>
  </si>
  <si>
    <t>Recombinant human Arp3 protein</t>
  </si>
  <si>
    <t>Sigma-Aldrich, A5979</t>
  </si>
  <si>
    <t>Sigma-Aldrich Cat# A5979, RRID:AB_476749</t>
  </si>
  <si>
    <t>1:3000, IB</t>
  </si>
  <si>
    <t>RRID:AB_476749</t>
  </si>
  <si>
    <t>1:3000 IB: 1:500 IP</t>
  </si>
  <si>
    <t>ESRP1</t>
  </si>
  <si>
    <t>QLHVRQILHPEASKKNVLLPECFYS​FFDLRKEFKKCCPGSPDIDKLDVAT​MTEYLNFEKSSSVSRYGASQVEDMG​NIILAMISEPYNHRFSDPERVNYKF​ES</t>
  </si>
  <si>
    <t>anti-RBM35A</t>
  </si>
  <si>
    <t>Sigma-Aldrich, AV42489-100ug</t>
  </si>
  <si>
    <t>Sigma-Aldrich Cat# AV42489, RRID:AB_1856126</t>
  </si>
  <si>
    <t>Endocrinology 2013 154: 3331-3343</t>
  </si>
  <si>
    <t>10.1210/en.2013-1051</t>
  </si>
  <si>
    <t>RRID:AB_1856126</t>
  </si>
  <si>
    <t>Atg5-Atg12 conjugate</t>
  </si>
  <si>
    <t>ATG5, Clone ATG5-18</t>
  </si>
  <si>
    <t>Sigma-Aldrich, Cat# 2859</t>
  </si>
  <si>
    <t>Sigma-Aldrich Cat# A2859, RRID:AB_1840708</t>
  </si>
  <si>
    <t>RRID:AB_1840708</t>
  </si>
  <si>
    <t>Human glucagon</t>
  </si>
  <si>
    <t>Monoclonal Anti-Glucagon antibody produced in mouse</t>
  </si>
  <si>
    <t>Sigma-Aldrich, G2654</t>
  </si>
  <si>
    <t>Sigma-Aldrich Cat# G2654, RRID:AB_259852</t>
  </si>
  <si>
    <t>0.5 ug/105 cells (flow cytometry)</t>
  </si>
  <si>
    <t>RRID:AB_259852</t>
  </si>
  <si>
    <t>Hyperpolarization-activated cyclic nucleotide-gated potassium channel 4 (HCN4)</t>
  </si>
  <si>
    <t>Human HCN4, aa 119-155 GST-fusion</t>
  </si>
  <si>
    <t>H0284</t>
  </si>
  <si>
    <t>Sigma-Aldrich, H0284</t>
  </si>
  <si>
    <t>Sigma-Aldrich Cat# H0284, RRID:AB_260006</t>
  </si>
  <si>
    <t>RRID:AB_260006</t>
  </si>
  <si>
    <t>Cbl-B (CBLB)</t>
  </si>
  <si>
    <t>Human CBLB, rec.</t>
  </si>
  <si>
    <t>HPA019880</t>
  </si>
  <si>
    <t>Sigma-Aldrich, HPA019880</t>
  </si>
  <si>
    <t>Sigma-Aldrich Cat# HPA019880, RRID:AB_1846099</t>
  </si>
  <si>
    <t xml:space="preserve">1 ug/ml </t>
  </si>
  <si>
    <t>RRID:AB_1846099</t>
  </si>
  <si>
    <t>Claudin-12</t>
  </si>
  <si>
    <t>SLPSPFWQPLYSHPPSMHTYSQPYSARSRLSAIEIDIPVVSHTT</t>
  </si>
  <si>
    <t xml:space="preserve">anti-CLDN12 </t>
  </si>
  <si>
    <t>Sigma-Aldrich, HPA026945</t>
  </si>
  <si>
    <t>Sigma-Aldrich Cat# HPA026945, RRID:AB_10603786</t>
  </si>
  <si>
    <t>Endocrinology 2014 155:1131-1144</t>
  </si>
  <si>
    <t>10.1210/en.2013-1878</t>
  </si>
  <si>
    <t>RRID:AB_10603786</t>
  </si>
  <si>
    <t>human Monocarboxylate Transporter 8 (hMCT8)</t>
  </si>
  <si>
    <t>amino acid residue 75-155</t>
  </si>
  <si>
    <t>Anti-SLC16A2</t>
  </si>
  <si>
    <t>Sigma-Aldrich, nr HPA003353</t>
  </si>
  <si>
    <t>PSD-95</t>
  </si>
  <si>
    <t>Sigma-Aldrich, P246</t>
  </si>
  <si>
    <t>Sigma-Aldrich Cat# P246, RRID:AB_260911</t>
  </si>
  <si>
    <t>RRID:AB_260911</t>
  </si>
  <si>
    <t>Neuromedin B</t>
  </si>
  <si>
    <t>Sigma-Aldrich, SAB1301059, Lot: SA100827BW</t>
  </si>
  <si>
    <t>GPR173</t>
  </si>
  <si>
    <t>CGMDEVKGEKQLGRMFY</t>
  </si>
  <si>
    <t>Anti-GPR173 antibody</t>
  </si>
  <si>
    <t>Sigma-Aldrich, SAB4502240</t>
  </si>
  <si>
    <t>Sigma-Aldrich Cat# SAB4502240, RRID:AB_10744972</t>
  </si>
  <si>
    <t>RRID:AB_10744972</t>
  </si>
  <si>
    <t>mouse monoclonal anti-glucagon, G2654</t>
  </si>
  <si>
    <t>Sigma-Aldrich, Saint-Quentin Fallavier, France</t>
  </si>
  <si>
    <t>mouse monoclonal anti-insulin, I2018</t>
  </si>
  <si>
    <t>Anti-AP2</t>
  </si>
  <si>
    <t>A7107 </t>
  </si>
  <si>
    <t>Sigma-Aldrich, St. Louis, MO</t>
  </si>
  <si>
    <t>Sigma-Aldrich Cat# A7107, RRID:AB_1839690</t>
  </si>
  <si>
    <t>RRID:AB_1839690</t>
  </si>
  <si>
    <t>Anti-CPT1A</t>
  </si>
  <si>
    <t>SAB1410234</t>
  </si>
  <si>
    <t>Sigma-Aldrich Cat#SAB1410234, RRID:AB_2619621</t>
  </si>
  <si>
    <t>RRID:AB_2619621</t>
  </si>
  <si>
    <t>Anti-Fatty Acid Synthase(Fas)</t>
  </si>
  <si>
    <t>F9554</t>
  </si>
  <si>
    <t>Sigma-Aldrich Cat# F9554, RRID:AB_2101101</t>
  </si>
  <si>
    <t>RRID:AB_2101101</t>
  </si>
  <si>
    <t>Anti-PGC-1α</t>
  </si>
  <si>
    <t>SAB4200209</t>
  </si>
  <si>
    <t>Sigma-Aldrich Cat# SAB4200209, RRID:AB_10668386</t>
  </si>
  <si>
    <t>RRID:AB_10668386</t>
  </si>
  <si>
    <t>Anti-Sirt1</t>
  </si>
  <si>
    <t>S5322</t>
  </si>
  <si>
    <t>Sigma-Aldrich Cat# S5322, RRID:AB_1079979</t>
  </si>
  <si>
    <t>RRID:AB_1079979</t>
  </si>
  <si>
    <t>anti-b-actin</t>
  </si>
  <si>
    <t>Sigma-Aldrich, St. Louis, MO, cat #A1978</t>
  </si>
  <si>
    <t>Endocrinology 2013 154: 2687-2701</t>
  </si>
  <si>
    <t>anti-UCP1</t>
  </si>
  <si>
    <t>Sigma-Aldrich, St. Louis, MO, cat #U6382</t>
  </si>
  <si>
    <t>Sigma-Aldrich Cat# U6382, RRID:AB_261838</t>
  </si>
  <si>
    <t>RRID:AB_261838</t>
  </si>
  <si>
    <t xml:space="preserve">Goat anti-rabbit IgG </t>
  </si>
  <si>
    <t>Sigma-Aldrich, Sweden, R0881</t>
  </si>
  <si>
    <t>Sigma-Aldrich Cat# R0881, RRID:AB_261289</t>
  </si>
  <si>
    <t>1:30 for RIA</t>
  </si>
  <si>
    <t>RRID:AB_261289</t>
  </si>
  <si>
    <t>Anti-Rabbit IgG (whole molecule) - Peroxidase antibody produced in goat</t>
  </si>
  <si>
    <t xml:space="preserve">Sigma-Aldrich: A0545 </t>
  </si>
  <si>
    <t>Canavalia ensiformis lectin (Concanavalin A)</t>
  </si>
  <si>
    <t>anti-Canavalia ensiformis lectin (Concanavalin A)</t>
  </si>
  <si>
    <t>Sigma-Aldrich: C7401</t>
  </si>
  <si>
    <t>Sigma-Aldrich Cat# C7401, RRID:AB_259017</t>
  </si>
  <si>
    <t>RRID:AB_259017</t>
  </si>
  <si>
    <t>ARP3</t>
  </si>
  <si>
    <t>recombinant human ARP3</t>
  </si>
  <si>
    <t>Sigma-Aldrich: Cat. No. A5979</t>
  </si>
  <si>
    <t xml:space="preserve">actin </t>
  </si>
  <si>
    <t xml:space="preserve"> anti actin</t>
  </si>
  <si>
    <t>Sigma,  St. Louis, MO, A-2066</t>
  </si>
  <si>
    <t>goat anti-rabbit antibody conjugated to horseradish peroxidase</t>
  </si>
  <si>
    <t>Sigma, #A0545</t>
  </si>
  <si>
    <t>Monoclonal Anti-β-Actin antibody, clone AC-15</t>
  </si>
  <si>
    <t>Sigma, #A1978</t>
  </si>
  <si>
    <t>WB - 1:5000</t>
  </si>
  <si>
    <t>Flag peptide</t>
  </si>
  <si>
    <t>N-Asp-Tyr-Lys-Asp-Asp-Asp-Asp-Lys-C</t>
  </si>
  <si>
    <t>Anti-flag M2</t>
  </si>
  <si>
    <t>Sigma, #F1804</t>
  </si>
  <si>
    <t>Sigma-Aldrich Cat# F1804, RRID:AB_262044</t>
  </si>
  <si>
    <t>RRID:AB_262044</t>
  </si>
  <si>
    <t>Cytochrome P450 11A1, mitochondrial precursor recombinant protein epitope signature tag (PrEST)</t>
  </si>
  <si>
    <t>RSVLVKGCQTFLSAPREGLGRLRVPTGEGAGISTRSPRPFNEIPSPGDNGWLNLYHFWRETGTHKVHLHHVQNFQKYGPIYREKLGNVESVYVIDPEDVALLFKSEGPNPERFLIPPWVAYHQYYQRPIGVLLKKSAA</t>
  </si>
  <si>
    <t>Anti-CYP11A1</t>
  </si>
  <si>
    <t>Sigma, #HPA016436</t>
  </si>
  <si>
    <t>Sigma-Aldrich Cat# HPA016436, RRID:AB_1847423</t>
  </si>
  <si>
    <t>RRID:AB_1847423</t>
  </si>
  <si>
    <t>CYP11B1 full length human protein</t>
  </si>
  <si>
    <t>Polyclonal Anti-CYP11B1</t>
  </si>
  <si>
    <t>Sigma, #SAB1401106</t>
  </si>
  <si>
    <t>Sigma-Aldrich Cat# SAB1401106, RRID:AB_10609553</t>
  </si>
  <si>
    <t>RRID:AB_10609553</t>
  </si>
  <si>
    <t>alpha tubulin</t>
  </si>
  <si>
    <t>recognizes epitope at C-terminal end of alpha tubulin isoform</t>
  </si>
  <si>
    <t>anti-alpha-tubulin</t>
  </si>
  <si>
    <t>Sigma, #T5168</t>
  </si>
  <si>
    <t>Sigma, A2103</t>
  </si>
  <si>
    <t>Sigma-Aldrich Cat# A2103, RRID:AB_476694</t>
  </si>
  <si>
    <t>RRID:AB_476694</t>
  </si>
  <si>
    <t>Anti-actin, N-Terminal</t>
  </si>
  <si>
    <t>0.5 ug/ml</t>
  </si>
  <si>
    <t>beta-Actin</t>
  </si>
  <si>
    <t>N-terminal peptide</t>
  </si>
  <si>
    <t>Anti-b-Actin</t>
  </si>
  <si>
    <t>Sigma, A2228</t>
  </si>
  <si>
    <t>Ac-Asp-Asp-Asp-
Ile-Ala-Ala-Leu-Val-Ile-Asp-Asn-Gly-Ser-Gly-Lys</t>
  </si>
  <si>
    <t>A2228</t>
  </si>
  <si>
    <t xml:space="preserve"> monoclonal mouse IgG</t>
  </si>
  <si>
    <t>SMA</t>
  </si>
  <si>
    <t>clone 1A4</t>
  </si>
  <si>
    <t>Sigma, A2547</t>
  </si>
  <si>
    <t>Sigma-Aldrich Cat# A2547, RRID:AB_476701</t>
  </si>
  <si>
    <t>RRID:AB_476701</t>
  </si>
  <si>
    <t xml:space="preserve">Smooth muscle a-actin </t>
  </si>
  <si>
    <t>Monoclonal Anti-Actin, α-Smooth Muscle antibody produced in mouse</t>
  </si>
  <si>
    <t>1 in 3000</t>
  </si>
  <si>
    <t>TACE/ADAM17</t>
  </si>
  <si>
    <t>Anti-ADAM-17, Activation Site</t>
  </si>
  <si>
    <t>Sigma, A3976</t>
  </si>
  <si>
    <t>Sigma-Aldrich Cat# A3976, RRID:AB_476715</t>
  </si>
  <si>
    <t>1/100(IP) , 1/1000(WB)</t>
  </si>
  <si>
    <t>RRID:AB_476715</t>
  </si>
  <si>
    <t>Sigma, A5441</t>
  </si>
  <si>
    <t>Ac-D-D-D-I-A-A-L-V-I-D-N-G-S-G-K</t>
  </si>
  <si>
    <t>Monoclonal Anti-b-Actin</t>
  </si>
  <si>
    <t xml:space="preserve">Monoclonal Anti-β-Actin antibody Clone AC-15 </t>
  </si>
  <si>
    <t xml:space="preserve">Sigma, A5441 </t>
  </si>
  <si>
    <t>1/40000</t>
  </si>
  <si>
    <t>Flag protein</t>
  </si>
  <si>
    <t>Anti-FLAG M2-Peroxidase (HRP)</t>
  </si>
  <si>
    <t>Sigma, A8592</t>
  </si>
  <si>
    <t>1:1000 (Western blot and ChIP analysis)</t>
  </si>
  <si>
    <t xml:space="preserve"> DYKDDDDK</t>
  </si>
  <si>
    <t>Monoclonal ANTI-FLAG® M2-Peroxidase (HRP) antibody</t>
  </si>
  <si>
    <t>CNN1</t>
  </si>
  <si>
    <t>clone hCP</t>
  </si>
  <si>
    <t>Sigma, C2687</t>
  </si>
  <si>
    <t>Sigma-Aldrich Cat# C2687, RRID:AB_476840</t>
  </si>
  <si>
    <t>RRID:AB_476840</t>
  </si>
  <si>
    <t>Monoclonal Anti-β-catenin Clone 15B8</t>
  </si>
  <si>
    <t>Sigma, C7207</t>
  </si>
  <si>
    <t>Sigma-Aldrich Cat# C7207, RRID:AB_476865</t>
  </si>
  <si>
    <t>RRID:AB_476865</t>
  </si>
  <si>
    <t>Sigma, Cat # A3853-200UL</t>
  </si>
  <si>
    <t>1- 10000</t>
  </si>
  <si>
    <t>Actin (AC-40)</t>
  </si>
  <si>
    <t>Sigma, cat # A4700</t>
  </si>
  <si>
    <t>Sigma-Aldrich Cat# A4700, RRID:AB_476730</t>
  </si>
  <si>
    <t>RRID:AB_476730</t>
  </si>
  <si>
    <t>monoclonal anti beta-tubulin (clone 2-28-33)</t>
  </si>
  <si>
    <t>Sigma, Cat # T 5293</t>
  </si>
  <si>
    <t>Sigma-Aldrich Cat# T5293, RRID:AB_477580</t>
  </si>
  <si>
    <t>RRID:AB_477580</t>
  </si>
  <si>
    <t>RhoGDI</t>
  </si>
  <si>
    <t>Sigma, Cat. No. R3025</t>
  </si>
  <si>
    <t>Sigma-Aldrich Cat# R3025, RRID:AB_261317</t>
  </si>
  <si>
    <t>RRID:AB_261317</t>
  </si>
  <si>
    <t>Sigma, cat.nr. A1978</t>
  </si>
  <si>
    <t>B-cop</t>
  </si>
  <si>
    <t>Sigma, cat.nr. G6160</t>
  </si>
  <si>
    <t>Sigma-Aldrich Cat# G6160, RRID:AB_477023</t>
  </si>
  <si>
    <t>RRID:AB_477023</t>
  </si>
  <si>
    <t>Actin, α-Smooth Muscle</t>
  </si>
  <si>
    <t>Monoclonal Anti-α Smooth Muscle Actin Clone 1A4</t>
  </si>
  <si>
    <t>Sigma, catalog # A2547</t>
  </si>
  <si>
    <t>Synaptophysin</t>
  </si>
  <si>
    <t>Anti-Synaptophysin antibody</t>
  </si>
  <si>
    <t>Sigma, catalog# S 5768</t>
  </si>
  <si>
    <t>Sigma-Aldrich Cat# S5768, RRID:AB_477523</t>
  </si>
  <si>
    <t>1: 200</t>
  </si>
  <si>
    <t>RRID:AB_477523</t>
  </si>
  <si>
    <t>Anti-MAP kinase, activated
(Diphosphorylated ERK-1&amp;2)</t>
  </si>
  <si>
    <t>Sigma, Dorset, UK
# M 8159</t>
  </si>
  <si>
    <t>EZview™ Red ANTI-FLAG® M2 Affinity Gel</t>
  </si>
  <si>
    <t>Sigma, F2426</t>
  </si>
  <si>
    <t>Sigma-Aldrich Cat# F2426, RRID:AB_2616449</t>
  </si>
  <si>
    <t>20-40uL of bead slurry</t>
  </si>
  <si>
    <t>RRID:AB_2616449</t>
  </si>
  <si>
    <t>Monoclonal ANTI-FLAG® M2 antibody</t>
  </si>
  <si>
    <t>Sigma, F3165</t>
  </si>
  <si>
    <t>SMA-FITC</t>
  </si>
  <si>
    <t>Sigma, F3777</t>
  </si>
  <si>
    <t>Sigma-Aldrich Cat# F3777, RRID:AB_476977</t>
  </si>
  <si>
    <t>RRID:AB_476977</t>
  </si>
  <si>
    <t>Monoclonal ANTI-FLAG® M2-FITC antibody</t>
  </si>
  <si>
    <t>Sigma, F4049</t>
  </si>
  <si>
    <t>Sigma-Aldrich Cat# F4049, RRID:AB_439701</t>
  </si>
  <si>
    <t>RRID:AB_439701</t>
  </si>
  <si>
    <t>Clone K79bB10, ascites fluid</t>
  </si>
  <si>
    <t>Mouse anti-glucagon monoclonal antibody</t>
  </si>
  <si>
    <t>Sigma, G2654</t>
  </si>
  <si>
    <t>Monoclonal-mouse anti-glucagon</t>
  </si>
  <si>
    <t>Monoclonal Mouse</t>
  </si>
  <si>
    <t>Growth hormone receptor</t>
  </si>
  <si>
    <t>anti-GH-R</t>
  </si>
  <si>
    <t>Sigma, G8919</t>
  </si>
  <si>
    <t>Sigma-Aldrich Cat# G8919, RRID:AB_477031</t>
  </si>
  <si>
    <t>1 in 1 000</t>
  </si>
  <si>
    <t>RRID:AB_477031</t>
  </si>
  <si>
    <t>Clone K36AC10, ascites fluid</t>
  </si>
  <si>
    <t>Mouse anti-insulin monoclonal antibody</t>
  </si>
  <si>
    <t>Sigma, I2018</t>
  </si>
  <si>
    <t>Neurofilament</t>
  </si>
  <si>
    <t>anti-neurofilament</t>
  </si>
  <si>
    <t>Sigma, N4142</t>
  </si>
  <si>
    <t>Sigma-Aldrich Cat# N4142, RRID:AB_477272</t>
  </si>
  <si>
    <t>RRID:AB_477272</t>
  </si>
  <si>
    <t>Perilipin</t>
  </si>
  <si>
    <t>Anti-Perilipin A/B antibody produced in rabbit</t>
  </si>
  <si>
    <t>Sigma, P1873</t>
  </si>
  <si>
    <t>Sigma-Aldrich Cat# P1873, RRID:AB_532267</t>
  </si>
  <si>
    <t>RRID:AB_532267</t>
  </si>
  <si>
    <t>G9295</t>
  </si>
  <si>
    <t>Sigma, St. Louis, MO</t>
  </si>
  <si>
    <t>Sigma-Aldrich Cat# G9295, RRID:AB_1078992</t>
  </si>
  <si>
    <t>RRID:AB_1078992</t>
  </si>
  <si>
    <t>guinea pig anti-insulin</t>
  </si>
  <si>
    <t>Sigma, St. Louis, MO, USA</t>
  </si>
  <si>
    <t>Sigma-Aldrich Cat# I8510, RRID:AB_260296</t>
  </si>
  <si>
    <t>Guinea pig</t>
  </si>
  <si>
    <t>RRID:AB_260296</t>
  </si>
  <si>
    <t>DPEP1</t>
  </si>
  <si>
    <t>SIGMA, St. Louis, MO, USA/HPA012783</t>
  </si>
  <si>
    <t>Sigma-Aldrich Cat# HPA012783, RRID:AB_1847843</t>
  </si>
  <si>
    <t>1:100/1 h, RT</t>
  </si>
  <si>
    <t>RRID:AB_1847843</t>
  </si>
  <si>
    <t>OGN</t>
  </si>
  <si>
    <t>SIGMA, St. Louis, MO, USA/HPA013132</t>
  </si>
  <si>
    <t>Sigma-Aldrich Cat# HPA013132, RRID:AB_1854825</t>
  </si>
  <si>
    <t>RRID:AB_1854825</t>
  </si>
  <si>
    <t>Slightly modified β-cytoplasmic actin N-terminal peptide</t>
  </si>
  <si>
    <t>Sigma, St. Louis, MO: A5441</t>
  </si>
  <si>
    <t xml:space="preserve">α-MSH </t>
  </si>
  <si>
    <t xml:space="preserve">antibody developed using synthetic α-MSH conjugated to bovine serum albumin as immunogen. </t>
  </si>
  <si>
    <t xml:space="preserve">anti-αMSH </t>
  </si>
  <si>
    <t xml:space="preserve">Sigma, St. Louis, MO. M 0939 </t>
  </si>
  <si>
    <t>Sigma-Aldrich Cat# M0939, RRID:AB_260462</t>
  </si>
  <si>
    <t>RRID:AB_260462</t>
  </si>
  <si>
    <t>b-Tubulin</t>
  </si>
  <si>
    <t>aa 281-446 (rat)</t>
  </si>
  <si>
    <t>TUB 2.1</t>
  </si>
  <si>
    <t>Sigma, T4026</t>
  </si>
  <si>
    <t>Sigma-Aldrich Cat# T4026, RRID:AB_477577</t>
  </si>
  <si>
    <t>10.1210/en.2014-1247</t>
  </si>
  <si>
    <t>RRID:AB_477577</t>
  </si>
  <si>
    <t>Sigma, T9026</t>
  </si>
  <si>
    <t>Sigma-Aldrich Cat# T9026, RRID:AB_477593</t>
  </si>
  <si>
    <t>RRID:AB_477593</t>
  </si>
  <si>
    <t>mAb anti-a-tubulin, clone DM 1A</t>
  </si>
  <si>
    <t>Anti-Mouse IgG (γ-chain specific)−Peroxidase antibody</t>
  </si>
  <si>
    <t>Sigma: A3673</t>
  </si>
  <si>
    <t>Sigma-Aldrich Cat# A3673, RRID:AB_258099</t>
  </si>
  <si>
    <t>Endocrinology 2014 155: 4094-4103</t>
  </si>
  <si>
    <t>RRID:AB_258099</t>
  </si>
  <si>
    <t>L1CAM</t>
  </si>
  <si>
    <t>Anti-L1CAM</t>
  </si>
  <si>
    <t>Sigma: SAB4100003</t>
  </si>
  <si>
    <t>Sigma-Aldrich Cat# SAB4100003, RRID:AB_10743420</t>
  </si>
  <si>
    <t>anti-mouse, monoclonal</t>
  </si>
  <si>
    <t>RRID:AB_10743420</t>
  </si>
  <si>
    <t>progesterone receptor A/B</t>
  </si>
  <si>
    <t>PR-A/B</t>
  </si>
  <si>
    <t>Sigma: SAB4502184</t>
  </si>
  <si>
    <t>Sigma-Aldrich Cat# SAB4502184, RRID:AB_10746273</t>
  </si>
  <si>
    <t>RRID:AB_10746273</t>
  </si>
  <si>
    <t>Sigma: V6389</t>
  </si>
  <si>
    <t>Sigma:A1978</t>
  </si>
  <si>
    <t>SIGMA/A5441</t>
  </si>
  <si>
    <t>Peptide around phosphorylation site of ser727 from human STAT3</t>
  </si>
  <si>
    <t>pSTAT3 (ser727)</t>
  </si>
  <si>
    <t>Signalway Antibody (Baltimore, MD, USA),</t>
  </si>
  <si>
    <t>Signalway Cat# 11046, RRID:AB_895980</t>
  </si>
  <si>
    <t>RRID:AB_895980</t>
  </si>
  <si>
    <t>Recombinant rat PCNA</t>
  </si>
  <si>
    <t>523-01</t>
  </si>
  <si>
    <t>Signet Laboratories (Dedham, MA, USA),</t>
  </si>
  <si>
    <t>anti-mouse IgG-HRP</t>
  </si>
  <si>
    <t>Southern Biotech</t>
  </si>
  <si>
    <t>C03753</t>
  </si>
  <si>
    <t>SPIbio bertin pharma</t>
  </si>
  <si>
    <t>Bertin Pharma Cat#C03753, RRID:AB_2619622</t>
  </si>
  <si>
    <t>Horse, polyclonal</t>
  </si>
  <si>
    <t>RRID:AB_2619622</t>
  </si>
  <si>
    <t>rat/mouse Acyl Ghrelin</t>
  </si>
  <si>
    <t>2 antibodies : monoclonal antibody specific to the C-terminal part of ghrelin (capture antibody), and antibody that recognise  Acyl Ghrelin N-terminus, antigens sequences not given by the manufacturer</t>
  </si>
  <si>
    <t>A05118</t>
  </si>
  <si>
    <t>Bertin Pharma Cat#CA05118, RRID:AB_2619623</t>
  </si>
  <si>
    <t>RRID:AB_2619623</t>
  </si>
  <si>
    <t>rat/mouse Des-Acyl Ghrelin</t>
  </si>
  <si>
    <t>2 antibodies : monoclonal antibody specific to the C-terminal part of ghrelin (capture antibody), and antibody that recognise des-Acyl Ghrelin N-terminus,  antigens sequences not given by the manufacturer</t>
  </si>
  <si>
    <t>A05117</t>
  </si>
  <si>
    <t>Bertin Pharma Cat#A05117, RRID:AB_2619624</t>
  </si>
  <si>
    <t>RRID:AB_2619624</t>
  </si>
  <si>
    <t>CAD99007</t>
  </si>
  <si>
    <t>M3064</t>
  </si>
  <si>
    <t>Spring Bioscience</t>
  </si>
  <si>
    <t>Spring Bioscience Cat# M3064, RRID:AB_1661314</t>
  </si>
  <si>
    <t>RRID:AB_1661314</t>
  </si>
  <si>
    <t>Synthetic peptide from C-terminus of human Ki-67 protein</t>
  </si>
  <si>
    <t>Rabbit anti-Human Ki67</t>
  </si>
  <si>
    <t>Spring Biosience .               4300 Hacienda Drive.
Pleasanton, CA 94588 (Cat#: M3064)</t>
  </si>
  <si>
    <t>Rabbit anti-human Ki67 monoclonal (Clone No: SP6)</t>
  </si>
  <si>
    <t>10.1210/en.2014-1717</t>
  </si>
  <si>
    <t>NTRK2.T1</t>
  </si>
  <si>
    <t>C-terminus mouse TrkB</t>
  </si>
  <si>
    <t>TrkB.T1</t>
  </si>
  <si>
    <t>Sta Cruz Biotechnology, SC-119</t>
  </si>
  <si>
    <t>Santa Cruz Biotechnology Cat# sc-119, RRID:AB_632559</t>
  </si>
  <si>
    <t>I in 250</t>
  </si>
  <si>
    <t>RRID:AB_632559</t>
  </si>
  <si>
    <t>NTRK2.FL</t>
  </si>
  <si>
    <t>Sta Cruz Biotechnology, SC-12</t>
  </si>
  <si>
    <t>Santa Cruz Biotechnology Cat# sc-12, RRID:AB_632557</t>
  </si>
  <si>
    <t>RRID:AB_632557</t>
  </si>
  <si>
    <t xml:space="preserve">p-FOXO3a </t>
  </si>
  <si>
    <t>aa329-472 human FKHRL1</t>
  </si>
  <si>
    <t>FKHRL1</t>
  </si>
  <si>
    <t>Sta Cruz Biotechnology, SC-12357</t>
  </si>
  <si>
    <t>Santa Cruz Biotechnology Cat# sc-12357, RRID:AB_653226</t>
  </si>
  <si>
    <t>RRID:AB_653226</t>
  </si>
  <si>
    <t>Anti-GnRH antibody [SMI 41]</t>
  </si>
  <si>
    <t>Sternberger, Inc., Baltimore, MD</t>
  </si>
  <si>
    <t>Abcam Cat# ab24563, RRID:AB_448140</t>
  </si>
  <si>
    <t>RRID:AB_448140</t>
  </si>
  <si>
    <t>Recombinant mouse HSP35</t>
  </si>
  <si>
    <t>SPA-801</t>
  </si>
  <si>
    <t>heat shock protein (HSP)25</t>
  </si>
  <si>
    <t>Stressgen Bioreagent (Ann Arbor, MI, USA)</t>
  </si>
  <si>
    <t>Recombinant human HSP70</t>
  </si>
  <si>
    <t>SPA-812</t>
  </si>
  <si>
    <t>HSP70/72</t>
  </si>
  <si>
    <t>Stressgen Bioreagent (Victoria, BC, Canada)</t>
  </si>
  <si>
    <t>growth homrone receptor</t>
  </si>
  <si>
    <t>hGHR amino acids 271-620</t>
  </si>
  <si>
    <t>anti-GHR-AL47</t>
  </si>
  <si>
    <t>Stuart Frank</t>
  </si>
  <si>
    <t>Endocrinology 2014 155:1793-1805</t>
  </si>
  <si>
    <t>10.1210/en.2013-2086</t>
  </si>
  <si>
    <t>Rab3A</t>
  </si>
  <si>
    <t>SYSY, cat.nr.107111</t>
  </si>
  <si>
    <t>Synaptic Systems Cat# 107 011, RRID:AB_887768</t>
  </si>
  <si>
    <t>RRID:AB_887768</t>
  </si>
  <si>
    <t xml:space="preserve">γ-tubulin </t>
  </si>
  <si>
    <t xml:space="preserve">Anti-γ-tubulin </t>
  </si>
  <si>
    <t>T5326, Sigma Aldrich</t>
  </si>
  <si>
    <t>Sigma-Aldrich Cat# T5326, RRID:AB_532292</t>
  </si>
  <si>
    <t>RRID:AB_532292</t>
  </si>
  <si>
    <t>anti-Insulin</t>
  </si>
  <si>
    <t>Takara Bio Inc., M178</t>
  </si>
  <si>
    <t>Takara Bio Inc Cat#M178, RRID:AB_2619626</t>
  </si>
  <si>
    <t>RRID:AB_2619626</t>
  </si>
  <si>
    <t>anti-Glucagon</t>
  </si>
  <si>
    <t>Takara Bio Inc., M182</t>
  </si>
  <si>
    <t>Takara Bio Inc Cat#M182, RRID:AB_2619627</t>
  </si>
  <si>
    <t>RRID:AB_2619627</t>
  </si>
  <si>
    <t>ER b</t>
  </si>
  <si>
    <t>ER b Antibody</t>
  </si>
  <si>
    <t>Thermo (PA1-310B)</t>
  </si>
  <si>
    <t>Thermo Fisher Scientific Cat# PA1-310B, RRID:AB_325815</t>
  </si>
  <si>
    <t>10.1210/en.2012-2139</t>
  </si>
  <si>
    <t>RRID:AB_325815</t>
  </si>
  <si>
    <t>anti-Aromatase, Polyclonal</t>
  </si>
  <si>
    <t>Thermo Fisher Scientific Inc.
Rockford, IL
PA1-21398</t>
  </si>
  <si>
    <t>Anti-GAPDH Monoclonal Antibody (6C5)</t>
  </si>
  <si>
    <t>Thermo Fisher Scientific,#MA1-22670</t>
  </si>
  <si>
    <t>Thermo Fisher Scientific Cat# MA1-22670, RRID:AB_559302</t>
  </si>
  <si>
    <t>RRID:AB_559302</t>
  </si>
  <si>
    <t>anti-p44/42 MAPK (Erk1/2), Clone: K.913.4</t>
  </si>
  <si>
    <t>Thermo Fisher Scientific. #MA5-15134</t>
  </si>
  <si>
    <t>Thermo Fisher Scientific Cat# MA5-15134, RRID:AB_10982335</t>
  </si>
  <si>
    <t>RRID:AB_10982335</t>
  </si>
  <si>
    <t xml:space="preserve">phosphoERK1/2 </t>
  </si>
  <si>
    <t>anti-Phospho-p44/42 MAPK pErk1/2 pThr202/Tyr204, Clone: B.742.5</t>
  </si>
  <si>
    <t>Thermo Fisher Scientific. #MA5-15174</t>
  </si>
  <si>
    <t>Thermo Fisher Scientific Cat# MA5-15174, RRID:AB_10980347</t>
  </si>
  <si>
    <t>RRID:AB_10980347</t>
  </si>
  <si>
    <t>CCNA</t>
  </si>
  <si>
    <t>Recombinant N-terminal fragment of human cyclin A protein</t>
  </si>
  <si>
    <t>Cyclin A Ab-6 Clone 6E6</t>
  </si>
  <si>
    <t>Thermo Scienific #MS-1061-S</t>
  </si>
  <si>
    <t xml:space="preserve"> 1:100 WB</t>
  </si>
  <si>
    <t>HRP/anti IgG</t>
  </si>
  <si>
    <t>Thermo Scientific</t>
  </si>
  <si>
    <t xml:space="preserve"> 1/2000</t>
  </si>
  <si>
    <t>Goat anti-mouse, unlabelled</t>
  </si>
  <si>
    <t>Thermo Scientific Pierce 31160</t>
  </si>
  <si>
    <t>Thermo Fisher Scientific Cat# 31160, RRID:AB_228297</t>
  </si>
  <si>
    <t>20 μg/mL</t>
  </si>
  <si>
    <t>RRID:AB_228297</t>
  </si>
  <si>
    <t>Biotin</t>
  </si>
  <si>
    <t>Streptavidin Protein, DyLight® 594 conjugate</t>
  </si>
  <si>
    <t>Thermo Scientific, 21842</t>
  </si>
  <si>
    <t>Thermo Fisher Scientific Cat#21842, RRID:AB_2619631</t>
  </si>
  <si>
    <t>RRID:AB_2619631</t>
  </si>
  <si>
    <t>PMCA2 ATPase</t>
  </si>
  <si>
    <t>T(5) N S D F Y S K N Q R N E S S(19)</t>
  </si>
  <si>
    <t>Anti-PMCA2 ATPase</t>
  </si>
  <si>
    <t>Thermo Scientific, Cat.#PA1-915</t>
  </si>
  <si>
    <t>Thermo Fisher Scientific Cat# PA1-915, RRID:AB_2243199</t>
  </si>
  <si>
    <t>RRID:AB_2243199</t>
  </si>
  <si>
    <t>Thermo Scientific, Waltham, MA: MA1-822</t>
  </si>
  <si>
    <t>Thermo Fisher Scientific Cat# MA1-822, RRID:AB_2165745</t>
  </si>
  <si>
    <t>RRID:AB_2165745</t>
  </si>
  <si>
    <t>Cidea</t>
  </si>
  <si>
    <t>Thermo Scientific, Waltham, MA: PA1-84478</t>
  </si>
  <si>
    <t>Thermo Fisher Scientific Cat# PA1-84478, RRID:AB_2079841</t>
  </si>
  <si>
    <t>RRID:AB_2079841</t>
  </si>
  <si>
    <t>Thermo Sientific: RM-9104-S0</t>
  </si>
  <si>
    <t>Lab Vision Cat# RM-9104-S0, RRID:AB_149914</t>
  </si>
  <si>
    <t>RRID:AB_149914</t>
  </si>
  <si>
    <t>calreticulin</t>
  </si>
  <si>
    <t xml:space="preserve">recombinant human calreticulin </t>
  </si>
  <si>
    <t>PA3-900</t>
  </si>
  <si>
    <t xml:space="preserve">Thermo-Fisher/Pierce PA3-900 </t>
  </si>
  <si>
    <t>Thermo Fisher Scientific Cat# PA3-900, RRID:AB_325990</t>
  </si>
  <si>
    <t>RRID:AB_325990</t>
  </si>
  <si>
    <t>NCOA3</t>
  </si>
  <si>
    <t>PA1-845</t>
  </si>
  <si>
    <t>Thermoscientific #PA1-845</t>
  </si>
  <si>
    <t>Thermo Fisher Scientific Cat# PA1-845, RRID:AB_2151061</t>
  </si>
  <si>
    <t>RRID:AB_2151061</t>
  </si>
  <si>
    <t>Pdx1</t>
  </si>
  <si>
    <t>anti-Pdx1</t>
  </si>
  <si>
    <t>Trans Genic Inc., KR059</t>
  </si>
  <si>
    <t>TransGenic Cat# KR059, RRID:AB_1627174</t>
  </si>
  <si>
    <t>RRID:AB_1627174</t>
  </si>
  <si>
    <t>Translocator Protein (18 kDa)</t>
  </si>
  <si>
    <t>TSPO</t>
  </si>
  <si>
    <t>Trevigen, Inc., PC-100</t>
  </si>
  <si>
    <t>neurogenin 3</t>
  </si>
  <si>
    <t>U Iowa Developmental Studies Hybridoma Bank</t>
  </si>
  <si>
    <t>DSHB Cat# f25a1b3, RRID:AB_528401</t>
  </si>
  <si>
    <t>RRID:AB_528401</t>
  </si>
  <si>
    <t>IGF-I</t>
  </si>
  <si>
    <t>antibody developed using recombinant human IGF-I</t>
  </si>
  <si>
    <t>anti-IGF-I</t>
  </si>
  <si>
    <t xml:space="preserve">UB2-495 provided by Drs. L. Underwood and J.J. Van Wyk, and distributed by the Hormone Distribution Program of the NIDDK. Recombinant human IGF-I (rh IGF-I, Chiron Corp., Emeryville, CA) </t>
  </si>
  <si>
    <t>1:450</t>
  </si>
  <si>
    <t>Zebrafish embryonic beta-globin, hbbe1</t>
  </si>
  <si>
    <t>United States Biological, H1570-90</t>
  </si>
  <si>
    <t>Luteinizing hormone beta subunit</t>
  </si>
  <si>
    <t>anti-bovine LH beta subunit, 518B</t>
  </si>
  <si>
    <t>University of California, Janet F. Roser</t>
  </si>
  <si>
    <t>mouse, Monoclonal</t>
  </si>
  <si>
    <t>AKT1</t>
  </si>
  <si>
    <t>Anti-akt1/PKB</t>
  </si>
  <si>
    <t>Upstate (07-416)</t>
  </si>
  <si>
    <t>Millipore Cat# 07-416, RRID:AB_310598</t>
  </si>
  <si>
    <t>RRID:AB_310598</t>
  </si>
  <si>
    <t>PY</t>
  </si>
  <si>
    <t>PY (clone 4G10)</t>
  </si>
  <si>
    <t>Upstate (Millipore) 05-321</t>
  </si>
  <si>
    <t>mouse, monoclonal IgG2bK</t>
  </si>
  <si>
    <t>C1355 Anti- ERα</t>
  </si>
  <si>
    <t>Upstate Biotechnology (Millipore) #06-935</t>
  </si>
  <si>
    <t>1: 20,000</t>
  </si>
  <si>
    <t>Endocrinology 2013 154: 3836-3846</t>
  </si>
  <si>
    <t>10.1210/en.2013-1239</t>
  </si>
  <si>
    <t>P85</t>
  </si>
  <si>
    <t>Anti-PI3 Kinase p85</t>
  </si>
  <si>
    <t>Upstate Cell Signaling solutions #06-497 NOTE: this product does not exist anymore</t>
  </si>
  <si>
    <t>C-PRPNREEPVDSRTP</t>
  </si>
  <si>
    <t>Anti-MeCP2 antibody (Ms, Rt)</t>
  </si>
  <si>
    <t>Upstate-Cat 07-013</t>
  </si>
  <si>
    <t>Millipore Cat# 07-013, RRID:AB_2144004</t>
  </si>
  <si>
    <t>ChIP (5ug), WB (1:1000), IHC (1:400)</t>
  </si>
  <si>
    <t>RRID:AB_2144004</t>
  </si>
  <si>
    <t>Anti-GLUT1</t>
  </si>
  <si>
    <t>Upstate-Millipore Cat#07-1401</t>
  </si>
  <si>
    <t>Millipore Cat# 07-1401, RRID:AB_1587074</t>
  </si>
  <si>
    <t xml:space="preserve">1:2500 </t>
  </si>
  <si>
    <t>RRID:AB_1587074</t>
  </si>
  <si>
    <t>Anti-GLUT4</t>
  </si>
  <si>
    <t>Upstate-Millipore Cat#07-1404</t>
  </si>
  <si>
    <t xml:space="preserve">Anti-Cyclin E (immunoaffinity purified IgG) </t>
  </si>
  <si>
    <t>Upstate, Temecula, CA  #07-687</t>
  </si>
  <si>
    <t>Millipore Cat# 07-687, RRID:AB_390173</t>
  </si>
  <si>
    <t>RRID:AB_390173</t>
  </si>
  <si>
    <t>mouse LHX3 (Lim3)</t>
  </si>
  <si>
    <t xml:space="preserve">c terminus </t>
  </si>
  <si>
    <t>US Biological, L2202</t>
  </si>
  <si>
    <t>US Biological Cat# L2202, RRID:AB_2135806</t>
  </si>
  <si>
    <t xml:space="preserve">rabbit </t>
  </si>
  <si>
    <t>1 uL of 1 mg/mL</t>
  </si>
  <si>
    <t>RRID:AB_2135806</t>
  </si>
  <si>
    <t>calcitonin</t>
  </si>
  <si>
    <t xml:space="preserve">Synthetic peptide corresponding to aa1-32 of human calcitonin </t>
  </si>
  <si>
    <t>Rabbit anti-Human Calcitonin</t>
  </si>
  <si>
    <t>US biological, PO Box 261, Swampscott, MA 01907 ( Cat# C0115-08B)</t>
  </si>
  <si>
    <t>US Biological Cat# C0115-08B, RRID:AB_2619629</t>
  </si>
  <si>
    <t>Rabbit anti-Human Calcitonin monoclonal  (clone No: 5G25)</t>
  </si>
  <si>
    <t>RRID:AB_2619629</t>
  </si>
  <si>
    <t>Hydroxysteroid sulfotransferase</t>
  </si>
  <si>
    <t>llyyedmkkdtmg</t>
  </si>
  <si>
    <t>anti-HST</t>
  </si>
  <si>
    <t>Van Luu-The</t>
  </si>
  <si>
    <t xml:space="preserve">Biotinylated goat anti-rabbit antibody </t>
  </si>
  <si>
    <t>Vector Lab Inc, catalog # BA-1000</t>
  </si>
  <si>
    <t>BA 1000</t>
  </si>
  <si>
    <t>Vector Laboratories</t>
  </si>
  <si>
    <t>1:300: 1:600</t>
  </si>
  <si>
    <t>goat anti-rabbit IgG</t>
  </si>
  <si>
    <t>Vector Laboratories BA-1000</t>
  </si>
  <si>
    <t>biotinylated goat polyclonal</t>
  </si>
  <si>
    <t xml:space="preserve"> 1:600</t>
  </si>
  <si>
    <t>Biotinylated Goat Anti-Rabbit IgG Antibody</t>
  </si>
  <si>
    <t>Vector Laboratories, #BA-1000</t>
  </si>
  <si>
    <t>goat (secondary)</t>
  </si>
  <si>
    <t>Dolichos biflorus agglutinin (DBA)</t>
  </si>
  <si>
    <t>Biotinylated-Dolichos biflorus agglutinin</t>
  </si>
  <si>
    <t>Vector Laboratories, B-1035</t>
  </si>
  <si>
    <t>Vector Laboratories Cat# B-1035, RRID:AB_2336393</t>
  </si>
  <si>
    <t>RRID:AB_2336393</t>
  </si>
  <si>
    <t>Biotinylated anti-goat IgG (H+L)</t>
  </si>
  <si>
    <t>Vector Laboratories, BA-5000</t>
  </si>
  <si>
    <t>Vector Laboratories Cat# BA-5000, RRID:AB_2336126</t>
  </si>
  <si>
    <t>RRID:AB_2336126</t>
  </si>
  <si>
    <t>Biotinylated anti-guinia pig IgG (H+L)</t>
  </si>
  <si>
    <t>Vector Laboratories, BA-7000</t>
  </si>
  <si>
    <t>Biotinylated anti-mouse IgG (H+L)</t>
  </si>
  <si>
    <t>Vector Laboratories, BA-9200</t>
  </si>
  <si>
    <t>anti-rabbit IgG-peroxidase complex</t>
  </si>
  <si>
    <t>Vector Laboratories, PI-1000</t>
  </si>
  <si>
    <t>Vector Laboratories Cat# PI-1000, RRID:AB_2336198</t>
  </si>
  <si>
    <t>diluted 1:1,000</t>
  </si>
  <si>
    <t>RRID:AB_2336198</t>
  </si>
  <si>
    <t>anti-mouse biotinylated IgG</t>
  </si>
  <si>
    <t>Vector Laboratories,BA-2001</t>
  </si>
  <si>
    <t>Vector Laboratories Cat# BA-2001, RRID:AB_2336180</t>
  </si>
  <si>
    <t>horse</t>
  </si>
  <si>
    <t>diluted 1:500</t>
  </si>
  <si>
    <t>RRID:AB_2336180</t>
  </si>
  <si>
    <t>mouse raised antibodies</t>
  </si>
  <si>
    <t>Biotinylated horse anti-mouse IgG</t>
  </si>
  <si>
    <t>Vector Laboratories: PK-1602</t>
  </si>
  <si>
    <t>Vector Laboratory</t>
  </si>
  <si>
    <t>Vector Laboratories Cat# VP-E617, RRID:AB_2336439</t>
  </si>
  <si>
    <t>1 in 500 (IF) 1 in 50 (DAB)</t>
  </si>
  <si>
    <t>RRID:AB_2336439</t>
  </si>
  <si>
    <t>peroxidase-conjugated 
goat antibody</t>
  </si>
  <si>
    <t>Vector Labs</t>
  </si>
  <si>
    <t>Anit-rabbit IgG</t>
  </si>
  <si>
    <t>biotinylated goat anti-rabbit IgG</t>
  </si>
  <si>
    <t>Vector labs cat # BA-1000</t>
  </si>
  <si>
    <t>Endocrinology 2013 154: 3817-3825</t>
  </si>
  <si>
    <t>10.1210/en.2013-1121</t>
  </si>
  <si>
    <t>biotinylated donkey 
anti-goat secondary antibody</t>
  </si>
  <si>
    <t>Vector Labs, USA</t>
  </si>
  <si>
    <t>donkey:
polyclonal</t>
  </si>
  <si>
    <t>rabbit anti ki67</t>
  </si>
  <si>
    <t>Vector: VPK 451</t>
  </si>
  <si>
    <t>Vector Laboratories Cat# VP-K451, RRID:AB_2314701</t>
  </si>
  <si>
    <t>RRID:AB_2314701</t>
  </si>
  <si>
    <t>C-terminal sequence</t>
  </si>
  <si>
    <t>Anti Iba1</t>
  </si>
  <si>
    <t>Wako 019-19741</t>
  </si>
  <si>
    <t>Wako Cat# 019-19741, RRID:AB_839504</t>
  </si>
  <si>
    <t>RRID:AB_839504</t>
  </si>
  <si>
    <t>Iba1</t>
  </si>
  <si>
    <t>anti-Iba1 rabbit</t>
  </si>
  <si>
    <t>Wako cat # 019-19741</t>
  </si>
  <si>
    <t>Synthetic peptide corresponding to C-terminus</t>
  </si>
  <si>
    <t>016-20001</t>
  </si>
  <si>
    <t>Ionized calcium binding adapter molecule (Iba)1</t>
  </si>
  <si>
    <t>WAKO Chemicals (Richmond, VA, USA)</t>
  </si>
  <si>
    <t>WAKO Chemicals (Richmond, VA, USA): 016-20001</t>
  </si>
  <si>
    <t>Wako Cat# 016-20001, RRID:AB_839506</t>
  </si>
  <si>
    <t>RRID:AB_839506</t>
  </si>
  <si>
    <t xml:space="preserve">N'-PTGPPAKKAISELP-C' </t>
  </si>
  <si>
    <t>anti-Iba1</t>
  </si>
  <si>
    <t>Wako, 019-19741</t>
  </si>
  <si>
    <t>1:7000</t>
  </si>
  <si>
    <t>ionized calcium-binding adaptor molecule 1 (Iba1)</t>
  </si>
  <si>
    <t>Anti-Iba1</t>
  </si>
  <si>
    <t>Sf-1/Ad4BP</t>
  </si>
  <si>
    <t>LESAAPPPASPLQTDYGFTGTVHSLPTISKSLLPSTPSSITPTDYEANLYGPPSLGISMQSHMPLTTQYQYTAFPSRAIKAECPDYTSSPESLTGYPYPDMYPSASPQPPSL</t>
  </si>
  <si>
    <t>anti-ec-ftz-f1-rabbit antiserum</t>
  </si>
  <si>
    <t>Weimin Zhang' laboratory (Miss Huijie Lu)</t>
  </si>
  <si>
    <t xml:space="preserve">1:300 for Western blot </t>
  </si>
  <si>
    <t>EST</t>
  </si>
  <si>
    <t>Recombinant mouse EST-GST fusion protein</t>
  </si>
  <si>
    <t>Wen-Chao Song</t>
  </si>
  <si>
    <t>1:2000 and 1:5000</t>
  </si>
  <si>
    <t>Calcium Sensing Receptor (CaSR)</t>
  </si>
  <si>
    <t>Anti-CaSR Anibody</t>
  </si>
  <si>
    <t>Wenhan Chang laboratory, UCSF, San Francisco, USA</t>
  </si>
  <si>
    <t>Phospho-IGFBP-1 (S101)</t>
  </si>
  <si>
    <t>YenZym</t>
  </si>
  <si>
    <t>Phospho-IGFBP-1 (S119)</t>
  </si>
  <si>
    <t>Phospho-IGFBP-1 (S169)</t>
  </si>
  <si>
    <t>Cyp19a1a</t>
  </si>
  <si>
    <t>Yoshitaka Nagahama</t>
  </si>
  <si>
    <t>CREBH</t>
  </si>
  <si>
    <t>amino acids 75 to 250 of mouse CREBH protein</t>
  </si>
  <si>
    <t>Anti-CREBH antibody</t>
  </si>
  <si>
    <t>Zhang Lab</t>
  </si>
  <si>
    <t>Rabbit, Polyclonal</t>
  </si>
  <si>
    <t xml:space="preserve">1:2000 (Western blot): 1:1000 (IP-Western): 1:250 (ChIP assay). </t>
  </si>
  <si>
    <t>HRP-conjugated anti-rabbit IgG</t>
  </si>
  <si>
    <t>Zhongbin Jinqiao (ZB-2301)</t>
  </si>
  <si>
    <t>goat:polyclonal</t>
  </si>
  <si>
    <t>Full length human recombinant protein of human GAPDH</t>
  </si>
  <si>
    <t>Mouse anti-GAPDH monoclonal antibody</t>
  </si>
  <si>
    <t>Zhongshan Biotechnology, China: TA-08</t>
  </si>
  <si>
    <t>Alkaline Phosphatase Goat Anti-Rabbit IgG(H+L)</t>
  </si>
  <si>
    <t>Zhongshan,China, ZB-2308</t>
  </si>
  <si>
    <t>goat: monoclonal</t>
  </si>
  <si>
    <t>red fluorescent protein</t>
  </si>
  <si>
    <t>Anti-RFP</t>
  </si>
  <si>
    <t>6´His-tagged fusion protein</t>
  </si>
  <si>
    <t xml:space="preserve"> Anti-HisTag Antibody</t>
  </si>
  <si>
    <t>Zhongshan,China,TA-02</t>
  </si>
  <si>
    <t>Alkaline Phosphatase Horse Anti-Mouse IgG(H+L)</t>
  </si>
  <si>
    <t>Zhongshan,China,ZB-2310</t>
  </si>
  <si>
    <t>horse: monoclonal</t>
  </si>
  <si>
    <t>Zymed 1379345</t>
  </si>
  <si>
    <t>Thermo Fisher Scientific Cat# 1379345, RRID:AB_2314997</t>
  </si>
  <si>
    <t>RRID:AB_2314997</t>
  </si>
  <si>
    <t>Zonula Occludens 1</t>
  </si>
  <si>
    <t>Zymed 60303915</t>
  </si>
  <si>
    <t>Thermo Fisher Scientific Cat# 60303915, RRID:AB_2315627</t>
  </si>
  <si>
    <t>RRID:AB_2315627</t>
  </si>
  <si>
    <t>Claudin-1</t>
  </si>
  <si>
    <t>Zymed 60782673</t>
  </si>
  <si>
    <t>Thermo Fisher Scientific Cat# 60782673, RRID:AB_2314200</t>
  </si>
  <si>
    <t>RRID:AB_2314200</t>
  </si>
  <si>
    <t>a-insulin</t>
  </si>
  <si>
    <t xml:space="preserve">Zymed Laboratories, # 180067 </t>
  </si>
  <si>
    <t>guinea pig, polyclonal</t>
  </si>
  <si>
    <t>CSTEDSKSKEGSQWLQSQ</t>
  </si>
  <si>
    <t>Z8P</t>
  </si>
  <si>
    <t>Zymed Labs 51-7900</t>
  </si>
  <si>
    <t>Innovative Research Cat# 51-7900, RRID:AB_87720</t>
  </si>
  <si>
    <t>RRID:AB_87720</t>
  </si>
  <si>
    <t>(not known)</t>
  </si>
  <si>
    <t xml:space="preserve">Claudin-11/OSP </t>
  </si>
  <si>
    <t>Zymed, 36-4500</t>
  </si>
  <si>
    <t>1 in 100</t>
  </si>
  <si>
    <t>Laminin g3</t>
  </si>
  <si>
    <t>Cyclophilin A</t>
  </si>
  <si>
    <t xml:space="preserve"> Upstate Biotechnology, Inc. </t>
  </si>
  <si>
    <t>AMH</t>
  </si>
  <si>
    <t>CRFPQTTQSDYQAH</t>
  </si>
  <si>
    <t>Anti-Müllerian hormone</t>
  </si>
  <si>
    <t>Maho Kodama, Mari Suda, Masahisa Nakamura</t>
  </si>
  <si>
    <t>1:5000 (WB), 1:1000 (IHC)</t>
  </si>
  <si>
    <t>NAKAMURA, MASAHISA. Molecular Cloning and Characterization of Anti-Müllerian Hormone (AMH) from the Japanese Wrinkled Frog, Rana rugosa (42111). 156:5, 1914–1923.</t>
  </si>
  <si>
    <t>10.1210/en.2013-2053</t>
  </si>
  <si>
    <t xml:space="preserve">Mouse lgG </t>
  </si>
  <si>
    <t>Peroxidase-conjugated IgG</t>
  </si>
  <si>
    <t>Sigma-Aldrich; A8924</t>
  </si>
  <si>
    <t>Sigma-Aldrich Cat# A8924, RRID:AB_258426</t>
  </si>
  <si>
    <t>1:5000 (WB)</t>
  </si>
  <si>
    <t>RRID:AB_258426</t>
  </si>
  <si>
    <t>Laminin</t>
  </si>
  <si>
    <t>Laminin-1 purified from base membranes of Englebreth Holm- Swarm mouse sarcoma</t>
  </si>
  <si>
    <t>Sigma-Aldrich; L9393,</t>
  </si>
  <si>
    <t>1:300 (IHC)</t>
  </si>
  <si>
    <t>6 X His</t>
  </si>
  <si>
    <t>HHHHHH</t>
  </si>
  <si>
    <t>6  Histidine tag(C term)</t>
  </si>
  <si>
    <t>Life Technologies; R930-25</t>
  </si>
  <si>
    <t>Thermo Fisher Scientific Cat# R930-25, RRID:AB_2556553</t>
  </si>
  <si>
    <t>1:1000 (IHC)</t>
  </si>
  <si>
    <t>RRID:AB_2556553</t>
  </si>
  <si>
    <t>Alexa Flour 488-conjugatedF (ab’)2 fragment</t>
  </si>
  <si>
    <t>Life Technologies; A11017</t>
  </si>
  <si>
    <t>Thermo Fisher Scientific Cat# A-11017, RRID:AB_2534084</t>
  </si>
  <si>
    <t>RRID:AB_2534084</t>
  </si>
  <si>
    <t>Alexa Flour 555-conjugatedF (ab’)2 fragment</t>
  </si>
  <si>
    <t>Life Technologies; A21425</t>
  </si>
  <si>
    <t>Thermo Fisher Scientific Cat# A-21425, RRID:AB_2535846</t>
  </si>
  <si>
    <t>RRID:AB_2535846</t>
  </si>
  <si>
    <t>Rabbit lgG (H+L)</t>
  </si>
  <si>
    <t>Alexa Flour 488-conjugated IgG</t>
  </si>
  <si>
    <t>Life Technologies; A11008</t>
  </si>
  <si>
    <t>p-HSL</t>
  </si>
  <si>
    <t>Phospho-HSL (Ser660) antibody</t>
  </si>
  <si>
    <t>Cell signaling: 4126S</t>
  </si>
  <si>
    <t>Cell Signaling Technology Cat# 4126S, RRID:AB_490997</t>
  </si>
  <si>
    <t>Rabbit; polyclonal</t>
  </si>
  <si>
    <t>Nyomba, B.L. Gregoire. Glucose intolerance in aging male IGFBP-3 transgenic mice: differential effects of human IGFBP-3 and its mutant IGFBP-3 devoid of IGF binding ability. (42025). 156:2, 462-74.</t>
  </si>
  <si>
    <t>10.1210/en.2014-1271</t>
  </si>
  <si>
    <t>HSL antibody (H-300)</t>
  </si>
  <si>
    <t>Santa Cruz: sc-25843</t>
  </si>
  <si>
    <t>Santa Cruz Biotechnology Cat# sc-25843, RRID:AB_2135501</t>
  </si>
  <si>
    <t>RRID:AB_2135501</t>
  </si>
  <si>
    <t>Goat-anti-rabbit IgG-HRP</t>
  </si>
  <si>
    <t>Santa Cruz: sc-2004</t>
  </si>
  <si>
    <t>Goat; polyclonal</t>
  </si>
  <si>
    <t>human IGFBP-3 affinity purified polyclonal Ab, goat IgG</t>
  </si>
  <si>
    <t>R&amp;D Systems: AF675</t>
  </si>
  <si>
    <t>0.5 μg/mL</t>
  </si>
  <si>
    <t>Donkey-anti-goat IgG-HRP</t>
  </si>
  <si>
    <t>Santa Cruz: sc-2020</t>
  </si>
  <si>
    <t>Donkey; polyclonal</t>
  </si>
  <si>
    <t>Alpha Tubulin</t>
  </si>
  <si>
    <t>alpha tubulin antibody (6A204)</t>
  </si>
  <si>
    <t>Santa Cruz: sc-69969</t>
  </si>
  <si>
    <t>Santa Cruz Biotechnology Cat# sc-69969, RRID:AB_1118882</t>
  </si>
  <si>
    <t>Mouse; monoclonal</t>
  </si>
  <si>
    <t>RRID:AB_1118882</t>
  </si>
  <si>
    <t>Donkey anti-mouse IgG-HRP</t>
  </si>
  <si>
    <t>Santa Cruz: sc-2314</t>
  </si>
  <si>
    <t>Santa Cruz Biotechnology Cat# sc-2314, RRID:AB_641170</t>
  </si>
  <si>
    <t>RRID:AB_641170</t>
  </si>
  <si>
    <t>Anti- UCP1 antibody</t>
  </si>
  <si>
    <t>Abcam: ab10983</t>
  </si>
  <si>
    <t>Rabbit; monoclonal</t>
  </si>
  <si>
    <t>Insulin (C27C9) Rabbit mAb</t>
  </si>
  <si>
    <t>Cell Signaling: 3014S</t>
  </si>
  <si>
    <t>Ki-67 (D3B5) rabbit mAb</t>
  </si>
  <si>
    <t>Cell signaling: 12202</t>
  </si>
  <si>
    <t>Cell Signaling Technology Cat# 12202, RRID:AB_2620142</t>
  </si>
  <si>
    <t>RRID:AB_2620142</t>
  </si>
  <si>
    <t>SignalStain Boost IHC Detection Reagent(HRP, Rabbit)</t>
  </si>
  <si>
    <t>Cell Signaling: 8114</t>
  </si>
  <si>
    <t>Cell Signaling Technology Cat# 8114, RRID:AB_10544930</t>
  </si>
  <si>
    <t>Guinea pig; polyclonal 1:100</t>
  </si>
  <si>
    <t>1:1</t>
  </si>
  <si>
    <t>RRID:AB_10544930</t>
  </si>
  <si>
    <t>Anti-Insulin antibody</t>
  </si>
  <si>
    <t>Abcam: ab7842</t>
  </si>
  <si>
    <t>Goat anti-guinea pig IgG H&amp;L (FITC)</t>
  </si>
  <si>
    <t>Abcam: ab97154</t>
  </si>
  <si>
    <t>Abcam Cat# ab97154, RRID:AB_10679947</t>
  </si>
  <si>
    <t>RRID:AB_10679947</t>
  </si>
  <si>
    <t>Mouse Urocortin 2</t>
  </si>
  <si>
    <t>Urocortin II (Mouse) antibody</t>
  </si>
  <si>
    <t>Phoenix Peptide GmbH, Germany;  H-019-24</t>
  </si>
  <si>
    <t>Phoenix Peptide Cat# H-019-24, RRID:AB_2630329</t>
  </si>
  <si>
    <t>Voltolini, Chiara. Urocortin 2 Role in Placental and Myometrial Inflammatory Mechanisms at Parturition (42025). 156:2, 670–679.</t>
  </si>
  <si>
    <t>10.1210/en.2014-1432</t>
  </si>
  <si>
    <t>RRID:AB_2630329</t>
  </si>
  <si>
    <t>Human/Mouse CRH Receptor 2</t>
  </si>
  <si>
    <t>Anti-Corticotropin releasing factor 2</t>
  </si>
  <si>
    <t>AbCam, Cambridge UK; ab75168</t>
  </si>
  <si>
    <t>Abcam Cat# ab75168, RRID:AB_1523392</t>
  </si>
  <si>
    <t>10.1210/en.2014-1433</t>
  </si>
  <si>
    <t>RRID:AB_1523392</t>
  </si>
  <si>
    <t>RXFP2</t>
  </si>
  <si>
    <t>Amino acids 690-754 of human Relaxin receptor 2</t>
  </si>
  <si>
    <t>Relaxin receptor 2 antibody (C3), C-term</t>
  </si>
  <si>
    <t>GeneTex, GTX108235</t>
  </si>
  <si>
    <t>GeneTex Cat# GTX108235, RRID:AB_2037024</t>
  </si>
  <si>
    <t>5 μg/ml (1:200)</t>
  </si>
  <si>
    <t>kohsaka, Tetsuya. The Insulin-Like Factor 3 (INSL3)-Receptor (RXFP2) Network Functions as a Germ Cell Survival/Anti-Apoptotic Factor in Boar Testes (42083). 156:4, 1523–1539.</t>
  </si>
  <si>
    <t>10.1210/en.2014-1473</t>
  </si>
  <si>
    <t>RRID:AB_2037024</t>
  </si>
  <si>
    <t>FLAG sequence</t>
  </si>
  <si>
    <t>Monoclonal anti-FLAG M2, clone M2</t>
  </si>
  <si>
    <t>Sigma-Aldrich, F3165</t>
  </si>
  <si>
    <t>5 μg/ml for immunofluorescence 2 μg/ml for Western blot</t>
  </si>
  <si>
    <t>Alexa Fluor® 488 F(ab’)2 fragment of goat anti-mouse IgG (H+L) *2 mg/mL*</t>
  </si>
  <si>
    <t>Life Technologies, A11017</t>
  </si>
  <si>
    <t>4 μg/ml</t>
  </si>
  <si>
    <t>Alexa Fluor® 568 donkey anti-rabbit IgG (H+L) *2 mg/mL*</t>
  </si>
  <si>
    <t>Life Technologies, A10042</t>
  </si>
  <si>
    <t>Thermo Fisher Scientific Cat# A10042, RRID:AB_2534017</t>
  </si>
  <si>
    <t>RRID:AB_2534017</t>
  </si>
  <si>
    <t>Alexa Fluor® 568 donkey anti-goat IgG (H+L) *2 mg/mL*</t>
  </si>
  <si>
    <t>Life Technologies, A11057</t>
  </si>
  <si>
    <t>rabbit IgG F(ab')2</t>
  </si>
  <si>
    <t>Peroxidase-conjugated goat IgG fraction to rabbit IgG F(AB')2</t>
  </si>
  <si>
    <t>MP Biomedicals/Cappel, 55678</t>
  </si>
  <si>
    <t>MP Biomedicals Cat# 55678, RRID:AB_2630330</t>
  </si>
  <si>
    <t>1:8000 (~2 μg/ml)</t>
  </si>
  <si>
    <t>RRID:AB_2630330</t>
  </si>
  <si>
    <t>A slightly modified synthetic b-cytoplasmic actin N-terminal peptide Ac-Asp-Asp-Asp-Ile-Ala-Ala-Leu-Val-Ile-Asp-Asn-Gly-Ser-Gly-Lys, conjugated to KLH</t>
  </si>
  <si>
    <t>Monoclonal anti-b-actin, clone AC-74</t>
  </si>
  <si>
    <t>Sigma-Aldrich, A2228</t>
  </si>
  <si>
    <t>1:5000 (~0.4 μg/ml)</t>
  </si>
  <si>
    <t>Whole mouse IgG molecule</t>
  </si>
  <si>
    <t>Goat anti-mouse IgG (H+L) HRP conjugate (ZyMaxTM Grade)</t>
  </si>
  <si>
    <t>Life Technologies, 81-6520</t>
  </si>
  <si>
    <t>RRID:AB_87763</t>
  </si>
  <si>
    <t>DTBTA-Eu3+</t>
  </si>
  <si>
    <t>DTBTA-Eu3+ labeled KLH</t>
  </si>
  <si>
    <t>Anti-DTBTA-Eu3+ rabbit polyclonal antibody</t>
  </si>
  <si>
    <t>Tokyo Chemical Industry, A2239</t>
  </si>
  <si>
    <t>Tokyo Chemical Industry Cat# A2239, RRID:AB_2630331</t>
  </si>
  <si>
    <t>RRID:AB_2630331</t>
  </si>
  <si>
    <t>Peroxidase labeled polymer conjugated to goat anti-rabbit IgG</t>
  </si>
  <si>
    <t>Dako, K4003</t>
  </si>
  <si>
    <t>AB_2630375</t>
  </si>
  <si>
    <t>ready-to-use</t>
  </si>
  <si>
    <t>RRID:AB_2630375</t>
  </si>
  <si>
    <t>INSL3</t>
  </si>
  <si>
    <t>The recombinant INSL3 ( ∼ 16 kDa, calculated mass of 15751) was expressed in Escherichia</t>
  </si>
  <si>
    <t>Anti-INSL3 antibody, Ab-R178</t>
  </si>
  <si>
    <t>Minagawa et al. J Endocrinol. 2014; 220:247-261.</t>
  </si>
  <si>
    <t>AB_2620182</t>
  </si>
  <si>
    <t>RRID:AB_2620182</t>
  </si>
  <si>
    <t>Testosterone</t>
  </si>
  <si>
    <t>Testosterone Antiserum (~2 μg/mL) (rabbit)</t>
  </si>
  <si>
    <t>PerkinElmer, A050-201</t>
  </si>
  <si>
    <t>, .  (). :, .</t>
  </si>
  <si>
    <t>porcine LH</t>
  </si>
  <si>
    <t>Anti-porcine LH antibody</t>
  </si>
  <si>
    <t>Dr. A.F. Parlow (National Hormone and Peptide Program, Harbor-UCLA Medical Center, Torrance, CA)</t>
  </si>
  <si>
    <t>porcine FSH</t>
  </si>
  <si>
    <t>Anti-porcine FSH antibody</t>
  </si>
  <si>
    <t>1:100000</t>
  </si>
  <si>
    <t>Amino acids 1-48 of human BCL2</t>
  </si>
  <si>
    <t>BCL2 antibody [N1N2], N-term</t>
  </si>
  <si>
    <t>GeneTex, GTX100064</t>
  </si>
  <si>
    <t>GeneTex Cat# GTX100064, RRID:AB_2036326</t>
  </si>
  <si>
    <t>RRID:AB_2036326</t>
  </si>
  <si>
    <t>Amino acids 1-60 of human BAX</t>
  </si>
  <si>
    <t>BAX antibody [N1N2], N-term</t>
  </si>
  <si>
    <t>GeneTex, GTX109683</t>
  </si>
  <si>
    <t>GeneTex Cat# GTX109683, RRID:AB_1949720</t>
  </si>
  <si>
    <t>RRID:AB_1949720</t>
  </si>
  <si>
    <t>rat PCNA</t>
  </si>
  <si>
    <t>Proliferating cell nuclear antigen (PCNA)</t>
  </si>
  <si>
    <t>Itman, Catherine. Murine Inhibin α-Subunit Haploinsufficiency Causes Transient Abnormalities in Prepubertal Testis Development Followed by Adult Testicular Decline (42139). 156:6, 2254–2268.</t>
  </si>
  <si>
    <t>10.1210/en.2014-1555</t>
  </si>
  <si>
    <t>sex-determining region Y-box 9</t>
  </si>
  <si>
    <t>amino acids 407-496 of human SOX9</t>
  </si>
  <si>
    <t>Santa Cruz sc-20095</t>
  </si>
  <si>
    <t>2 ug/ml</t>
  </si>
  <si>
    <t>germ cell nuclear antigen</t>
  </si>
  <si>
    <t>GCNA</t>
  </si>
  <si>
    <t>gift from A/Prof George Enders, University of Kansas</t>
  </si>
  <si>
    <t>Wilm's tumour 1</t>
  </si>
  <si>
    <t>N-terminus of human WT1</t>
  </si>
  <si>
    <t>WT1</t>
  </si>
  <si>
    <t>abcam #ab89901</t>
  </si>
  <si>
    <t>Abcam Cat# ab89901, RRID:AB_2043201</t>
  </si>
  <si>
    <t>RRID:AB_2043201</t>
  </si>
  <si>
    <t>spalt-like transcription factor 4</t>
  </si>
  <si>
    <t>amino acids 350-450 of mouse SALL4</t>
  </si>
  <si>
    <t>SALL4</t>
  </si>
  <si>
    <t>abcam #ab31968</t>
  </si>
  <si>
    <t>Abcam Cat# ab31968, RRID:AB_2183356</t>
  </si>
  <si>
    <t>3 ug/ml</t>
  </si>
  <si>
    <t>RRID:AB_2183356</t>
  </si>
  <si>
    <t>cytochrome p450, family 11, subfamily A, polypeptide 1</t>
  </si>
  <si>
    <t>CYP11A1</t>
  </si>
  <si>
    <t>Millipore #ABS235</t>
  </si>
  <si>
    <t>AB_2630377</t>
  </si>
  <si>
    <t>RRID:AB_2630377</t>
  </si>
  <si>
    <t>N-terminus of human AR</t>
  </si>
  <si>
    <t>AR (N-20)</t>
  </si>
  <si>
    <t>Santa Cruz sc-816</t>
  </si>
  <si>
    <t>amino acids 375-564 of progesterone receptor of human origin</t>
  </si>
  <si>
    <t>PR (H-190)</t>
  </si>
  <si>
    <t>Santa Cruz, sc-7208</t>
  </si>
  <si>
    <t>Santa Cruz Biotechnology Cat# sc-7208, RRID:AB_2164331</t>
  </si>
  <si>
    <t>4 ug per immunoprecipitation reaction</t>
  </si>
  <si>
    <t>DeMayo, Francesco. Progesterone Receptor Transcriptome and Cistrome in Decidualized Human Endometrial Stromal Cells (42139). 156:6, 2239–2253.</t>
  </si>
  <si>
    <t>10.1210/en.2014-1566</t>
  </si>
  <si>
    <t>RRID:AB_2164331</t>
  </si>
  <si>
    <t>Fra-2, (FOSL2)</t>
  </si>
  <si>
    <t>epitope mapping at the N-terminus of Fra-2 of human origin</t>
  </si>
  <si>
    <t>Fra2 (Q-20)</t>
  </si>
  <si>
    <t>Santa Cruz, sc-604</t>
  </si>
  <si>
    <t>Santa Cruz Biotechnology Cat# sc-604, RRID:AB_2107084</t>
  </si>
  <si>
    <t>RRID:AB_2107084</t>
  </si>
  <si>
    <t>Santa Cruz, sc-2027</t>
  </si>
  <si>
    <t>Santa Cruz Biotechnology Cat# sc-2027, RRID:AB_737197</t>
  </si>
  <si>
    <t>RRID:AB_737197</t>
  </si>
  <si>
    <t>Challet, Etienne. Leptin Normalizes Photic Synchronization in Male ob/ob Mice, via Indirect Effects on the Suprachiasmatic Nucleus (42055). 156:3, 1080–1090.</t>
  </si>
  <si>
    <t>Histon H3</t>
  </si>
  <si>
    <t>HIS-3</t>
  </si>
  <si>
    <t>VWR (ab1791)</t>
  </si>
  <si>
    <t>Remels, Alexander. TNF-α-Induced NF-κB Activation Stimulates Skeletal Muscle Glycolytic Metabolism Through Activation of HIF-1α (42111). 156:5, 1770–1781.</t>
  </si>
  <si>
    <t>10.1210/en.2014-1591</t>
  </si>
  <si>
    <t>RelA (p65)</t>
  </si>
  <si>
    <t>NFκB p65 (C-20)</t>
  </si>
  <si>
    <t>Santa Cruz (sc-372)</t>
  </si>
  <si>
    <t>Phosphorylated glycogen synthase (Ser641)</t>
  </si>
  <si>
    <t>Phospho glycogen synthase (Ser641)</t>
  </si>
  <si>
    <t>Cell signaling (3891)</t>
  </si>
  <si>
    <t>Cell Signaling Technology Cat# 3891, RRID:AB_2116390</t>
  </si>
  <si>
    <t>RRID:AB_2116390</t>
  </si>
  <si>
    <t>Hexokinase I</t>
  </si>
  <si>
    <t>HXK I (N-19)</t>
  </si>
  <si>
    <t>Santa Cruz (sc-6517)</t>
  </si>
  <si>
    <t>Santa Cruz Biotechnology Cat# sc-6517, RRID:AB_2232943</t>
  </si>
  <si>
    <t>RRID:AB_2232943</t>
  </si>
  <si>
    <t>Hexokinase II</t>
  </si>
  <si>
    <t>Hexokinase II (C64G5)</t>
  </si>
  <si>
    <t>Cell signaling (2867)</t>
  </si>
  <si>
    <t>Cell Signaling Technology Cat# 2867, RRID:AB_2232946</t>
  </si>
  <si>
    <t>RRID:AB_2232946</t>
  </si>
  <si>
    <t>Glucose transporter 1</t>
  </si>
  <si>
    <t>Anti-Glucose transporter GLUT-1</t>
  </si>
  <si>
    <t>Abcam (ab15309)</t>
  </si>
  <si>
    <t>Abcam Cat# ab15309, RRID:AB_301844</t>
  </si>
  <si>
    <t>RRID:AB_301844</t>
  </si>
  <si>
    <t>residues surrounding Ser473 of mouse Akt</t>
  </si>
  <si>
    <t>Phospho-Akt (Ser473) Antibody </t>
  </si>
  <si>
    <t>CST,#9271</t>
  </si>
  <si>
    <t>rabbit;polyclonal</t>
  </si>
  <si>
    <t>Jin, Wanzhu. Brown Adipose Tissue Transplantation Reverses Obesity in Ob/Ob Mice (42174). 156:7,  2461–2469.</t>
  </si>
  <si>
    <t>10.1210/en.2014-1598</t>
  </si>
  <si>
    <t>Akt Antibody </t>
  </si>
  <si>
    <t>CST,#9272</t>
  </si>
  <si>
    <t>CST,#9101</t>
  </si>
  <si>
    <t>p44/42 MAPK (Erk1/2) (137F5) Rabbit mAb </t>
  </si>
  <si>
    <t>CST,#4695</t>
  </si>
  <si>
    <t>Sigma,A2228</t>
  </si>
  <si>
    <t>mouse; monoclonal</t>
  </si>
  <si>
    <t>amino acids 145-159 of Human UCP1</t>
  </si>
  <si>
    <t>Abcam,ab10983</t>
  </si>
  <si>
    <t>10.1210/en.2014-1599</t>
  </si>
  <si>
    <t>OXPHOS</t>
  </si>
  <si>
    <t>Abcam,ab110413</t>
  </si>
  <si>
    <t>AB_2629281</t>
  </si>
  <si>
    <t>10.1210/en.2014-1600</t>
  </si>
  <si>
    <t>Pel Freez,P40101-150</t>
  </si>
  <si>
    <t>Pel-Freez Biologicals Cat# P40101-150, RRID:AB_2617184</t>
  </si>
  <si>
    <t>RRID:AB_2617184</t>
  </si>
  <si>
    <t>Kp-10</t>
  </si>
  <si>
    <t>1/500 to 1/1000</t>
  </si>
  <si>
    <t>Salehi, Sajad. Developmental and Endocrine Regulation of Kisspeptin Expression in Mouse Leydig Cells (42083). 156:4, 1514–1522.</t>
  </si>
  <si>
    <t>10.1210/en.2014-1606</t>
  </si>
  <si>
    <t>ab19028</t>
  </si>
  <si>
    <t>Abcam Cat# ab19028, RRID:AB_444734</t>
  </si>
  <si>
    <t>RRID:AB_444734</t>
  </si>
  <si>
    <t>Arg272 of human StAR</t>
  </si>
  <si>
    <t>8449P</t>
  </si>
  <si>
    <t>Cell Signaling Technology Cat# 8449, RRID:AB_10889737</t>
  </si>
  <si>
    <t>RRID:AB_10889737</t>
  </si>
  <si>
    <t>Beta Actin</t>
  </si>
  <si>
    <t>sc-47778 HRP</t>
  </si>
  <si>
    <t>Vesicular Glutamate Transporter 2</t>
  </si>
  <si>
    <t>AA 510-582</t>
  </si>
  <si>
    <t>VGLUT-2</t>
  </si>
  <si>
    <t>Synaptic Systems, catalog # 135402</t>
  </si>
  <si>
    <t>Synaptic Systems Cat# 135 402, RRID:AB_2187539</t>
  </si>
  <si>
    <t>Lehman, Michael. Prenatal Testosterone Treatment Leads to Changes in the Morphology of KNDy Neurons, Their Inputs, and Projections to GnRH Cells in Female Sheep (42237). 156:9, 3277–3291.</t>
  </si>
  <si>
    <t>10.1210/en.2014-1609</t>
  </si>
  <si>
    <t>RRID:AB_2187539</t>
  </si>
  <si>
    <t>Monoclonal Anti-Synaptophysin</t>
  </si>
  <si>
    <t>Sigma, catalog # S-5768</t>
  </si>
  <si>
    <t>YNWNSFGLRY (AA 43-52)</t>
  </si>
  <si>
    <t>gift from Alain Caraty, catalog # 564</t>
  </si>
  <si>
    <t>A. Caraty, INRA - French National Institute for Agricultural Research; Paris; France Cat# AC024, RRID:AB_2314707</t>
  </si>
  <si>
    <t>RRID:AB_2314707</t>
  </si>
  <si>
    <t>Gonadotropin Releasing Hormone</t>
  </si>
  <si>
    <t>Covance, catalog # SMI-41R</t>
  </si>
  <si>
    <t>Pro-opiomelanocortin (POMC)</t>
  </si>
  <si>
    <t>AA 27-52</t>
  </si>
  <si>
    <t>Pro-opiomelanocortin Precursor (POMC)</t>
  </si>
  <si>
    <t>Phoenix Pharmaceuticals, catalog # H-029-30</t>
  </si>
  <si>
    <t>Agouti-Related Peptide</t>
  </si>
  <si>
    <t>82-131-NH2</t>
  </si>
  <si>
    <t>Agouti-related protein (AgRP)</t>
  </si>
  <si>
    <t>Antibodies Australia, catalog # GPAAGRP.1</t>
  </si>
  <si>
    <t>Guinea Pig, polyclonal</t>
  </si>
  <si>
    <t>1:750</t>
  </si>
  <si>
    <t>Sigma A5316</t>
  </si>
  <si>
    <t>Lopez, Miguel. Pregnancy Induces Resistance to the Anorectic Effect of Hypothalamic Malonyl-CoA and the Thermogenic Effect of Hypothalamic AMPK Inhibition in Female Rats (42055). 156:3,  947–960.</t>
  </si>
  <si>
    <t>10.1210/en.2014-1611</t>
  </si>
  <si>
    <t>BD Biosciences 610963</t>
  </si>
  <si>
    <t>BD Biosciences Cat# 610963, RRID:AB_398276</t>
  </si>
  <si>
    <t>RRID:AB_398276</t>
  </si>
  <si>
    <t>Millipore 04-322</t>
  </si>
  <si>
    <t>ACCα/β</t>
  </si>
  <si>
    <t>Anti-AcetylCoA Carboxylase</t>
  </si>
  <si>
    <t>Upstate 07-439</t>
  </si>
  <si>
    <t>Millipore Cat# 07-439, RRID:AB_2219423</t>
  </si>
  <si>
    <t>RRID:AB_2219423</t>
  </si>
  <si>
    <t>pACCα</t>
  </si>
  <si>
    <t>Cell Signaling #3661</t>
  </si>
  <si>
    <t>Millipore 07-350</t>
  </si>
  <si>
    <t>Millipore 07-363</t>
  </si>
  <si>
    <t>Cell Signaling 2535S</t>
  </si>
  <si>
    <t>Cell Signaling #4904</t>
  </si>
  <si>
    <t>FoxO1 (C29H4) Rabbit mAb</t>
  </si>
  <si>
    <t>Cell Signaling #2880</t>
  </si>
  <si>
    <t>CaMKKα</t>
  </si>
  <si>
    <t>CaMKKa Antibody (R-73)</t>
  </si>
  <si>
    <t>Santa Cruz sc-11370</t>
  </si>
  <si>
    <t>Santa Cruz Biotechnology Cat# sc-11370, RRID:AB_2068406</t>
  </si>
  <si>
    <t>RRID:AB_2068406</t>
  </si>
  <si>
    <t>CaMKKβ</t>
  </si>
  <si>
    <t>CaMKKβ Antibody (L-19)</t>
  </si>
  <si>
    <t>Santa Cruz SC-9629</t>
  </si>
  <si>
    <t>Santa Cruz Biotechnology Cat# sc-9629, RRID:AB_2243844</t>
  </si>
  <si>
    <t>Goat (policlonal)</t>
  </si>
  <si>
    <t>RRID:AB_2243844</t>
  </si>
  <si>
    <t>POMC Antibody (FL-267)</t>
  </si>
  <si>
    <t>Santa Cruz sc-20148</t>
  </si>
  <si>
    <t>Santa Cruz Biotechnology Cat# sc-20148, RRID:AB_2165885</t>
  </si>
  <si>
    <t>RRID:AB_2165885</t>
  </si>
  <si>
    <t>Anti-STAT3 (phospho Y705) antibody [EP2147Y]</t>
  </si>
  <si>
    <t>Abcam ab76315</t>
  </si>
  <si>
    <t>Abcam Cat# ab76315, RRID:AB_1658549</t>
  </si>
  <si>
    <t>RRID:AB_1658549</t>
  </si>
  <si>
    <t>CPT1c</t>
  </si>
  <si>
    <t>CPT1C Antibody</t>
  </si>
  <si>
    <t>Proteintech 12969-1-AP</t>
  </si>
  <si>
    <t>Proteintech Group Cat# 12969-1-AP, RRID:AB_2084844</t>
  </si>
  <si>
    <t>RRID:AB_2084844</t>
  </si>
  <si>
    <t>Abcam ab10983</t>
  </si>
  <si>
    <t>1_10000</t>
  </si>
  <si>
    <t>Monoclonal Anti-α-Tubulin antibody</t>
  </si>
  <si>
    <t>Sigma T5168 </t>
  </si>
  <si>
    <t>β3-Adrenergic Receptor</t>
  </si>
  <si>
    <t>Anti-beta 3 Adrenergic Receptor antibody </t>
  </si>
  <si>
    <t>Abcam ab94506</t>
  </si>
  <si>
    <t>Abcam Cat# ab94506, RRID:AB_10863818</t>
  </si>
  <si>
    <t>RRID:AB_10863818</t>
  </si>
  <si>
    <t>3-nitrotyrosine</t>
  </si>
  <si>
    <t>anti-nitrotyrosin</t>
  </si>
  <si>
    <t>Mouse,polyclonal</t>
  </si>
  <si>
    <t>Cai, Lu. The Protective Effect of FGF21 on Diabetes-Induced Male Germ Cell Apoptosis Is Associated With Up-Regulated Testicular AKT and AMPK/Sirt1/PGC-1α Signaling (42055). 156:3, 1156–1170.</t>
  </si>
  <si>
    <t>10.1210/en.2014-1619</t>
  </si>
  <si>
    <t>4-hydroxy-2-nonenal</t>
  </si>
  <si>
    <t>Rabbit Anti-HNE antiserum</t>
  </si>
  <si>
    <t>Alpha Diagnostic International, HNE11-S</t>
  </si>
  <si>
    <t>AB_2629282</t>
  </si>
  <si>
    <t>SirT1</t>
  </si>
  <si>
    <t>Anti-SIRT1 antibody</t>
  </si>
  <si>
    <t>Abcam, ab-13749</t>
  </si>
  <si>
    <t>Abcam Cat# ab13749, RRID:AB_300612</t>
  </si>
  <si>
    <t>RRID:AB_300612</t>
  </si>
  <si>
    <t>Phospho-Akt (Ser473) (193H12) Rabbit mAb </t>
  </si>
  <si>
    <t>Cell signaling,4058</t>
  </si>
  <si>
    <t>Phospho-p44/42 MAPK (Erk1/2) (Thr202/Tyr204) (D13.14.4E) XP® Rabbit mAb</t>
  </si>
  <si>
    <t>Cell signaling,4780</t>
  </si>
  <si>
    <t>Cell Signaling Technology Cat# 4780, RRID:AB_1903964</t>
  </si>
  <si>
    <t>RRID:AB_1903964</t>
  </si>
  <si>
    <t>Phospho-GSK-3β (Ser9)</t>
  </si>
  <si>
    <t>Cell signaling,9336</t>
  </si>
  <si>
    <t>Phospho-Glycogen Synthase (Ser641)</t>
  </si>
  <si>
    <t>Phospho-Glycogen Synthase (Ser641) Antibody</t>
  </si>
  <si>
    <t>Cell signaling,3891</t>
  </si>
  <si>
    <t>Phospho-Akt1 (Ser473)</t>
  </si>
  <si>
    <t>Phospho-Akt1 (Ser473) (D7F10) XP® Rabbit mAb (Akt1 Specific)</t>
  </si>
  <si>
    <t>Cell signaling,9018</t>
  </si>
  <si>
    <t>Cell Signaling Technology Cat# 9018, RRID:AB_2629283</t>
  </si>
  <si>
    <t>RRID:AB_2629283</t>
  </si>
  <si>
    <t>Phospho-Akt2 (Ser474)</t>
  </si>
  <si>
    <t>Phospho-Akt2 (Ser474) (D3H2) Rabbit mAb (Akt2 Specific)</t>
  </si>
  <si>
    <t>Cell signaling,8599</t>
  </si>
  <si>
    <t>Cell Signaling Technology Cat# 8599, RRID:AB_2630347</t>
  </si>
  <si>
    <t>RRID:AB_2630347</t>
  </si>
  <si>
    <t>Phospho-LKB1 (Ser428)</t>
  </si>
  <si>
    <t>Phospho-LKB1 (Ser428) (C67A3) Rabbit mAb</t>
  </si>
  <si>
    <t>Cell signaling,3482</t>
  </si>
  <si>
    <t>Cell Signaling Technology Cat# 3482, RRID:AB_2198321</t>
  </si>
  <si>
    <t>RRID:AB_2198321</t>
  </si>
  <si>
    <t>Phospho-AMPKα (Thr172) (D79.5E) Rabbit mAb</t>
  </si>
  <si>
    <t>Cell signaling,4188</t>
  </si>
  <si>
    <t>Phospho-p53 (Ser15)</t>
  </si>
  <si>
    <t>Phospho-p53 (Ser15) Antibody</t>
  </si>
  <si>
    <t>Cell signaling,9284</t>
  </si>
  <si>
    <t>Phospho-MDM2 (Ser166)</t>
  </si>
  <si>
    <t>Phospho-MDM2 (Ser166) Antibody</t>
  </si>
  <si>
    <t>Cell signaling,3521</t>
  </si>
  <si>
    <t>Cell Signaling Technology Cat# 3521, RRID:AB_2143550</t>
  </si>
  <si>
    <t>RRID:AB_2143550</t>
  </si>
  <si>
    <t>Cell signaling,9272</t>
  </si>
  <si>
    <t>GSK-3β (27C10)</t>
  </si>
  <si>
    <t>Cell signaling,9315</t>
  </si>
  <si>
    <t>p44/42 MAPK (Erk1/2) (L34F12) Mouse mAb</t>
  </si>
  <si>
    <t>Cell signaling,4696</t>
  </si>
  <si>
    <t>Glycogen Synthase</t>
  </si>
  <si>
    <t>Glycogen Synthase Antibody </t>
  </si>
  <si>
    <t>Cell signaling,3893</t>
  </si>
  <si>
    <t>Cell Signaling Technology Cat# 3893, RRID:AB_2279563</t>
  </si>
  <si>
    <t>RRID:AB_2279563</t>
  </si>
  <si>
    <t>Akt1 (C73H10) Rabbit mAb</t>
  </si>
  <si>
    <t>Cell signaling,2938</t>
  </si>
  <si>
    <t>Cell Signaling Technology Cat# 2938, RRID:AB_915788</t>
  </si>
  <si>
    <t>RRID:AB_915788</t>
  </si>
  <si>
    <t>Akt2 (5B5) Rabbit mAb</t>
  </si>
  <si>
    <t>Cell signaling,2964</t>
  </si>
  <si>
    <t>Cell Signaling Technology Cat# 2964, RRID:AB_331162</t>
  </si>
  <si>
    <t>RRID:AB_331162</t>
  </si>
  <si>
    <t>Cell signaling,3047</t>
  </si>
  <si>
    <t>Cell signaling,2793</t>
  </si>
  <si>
    <t>p53 (1C12) Mouse mAb</t>
  </si>
  <si>
    <t>Cell signaling,2524</t>
  </si>
  <si>
    <t>PGC1 alpha</t>
  </si>
  <si>
    <t>Anti-PGC1 alpha antibody </t>
  </si>
  <si>
    <t>Abcam,ab-54481</t>
  </si>
  <si>
    <t>Abcam Cat# ab54481, RRID:AB_881987</t>
  </si>
  <si>
    <t>RRID:AB_881987</t>
  </si>
  <si>
    <t>Actin Antibody (I-19)</t>
  </si>
  <si>
    <t>Santa Cruz Biotechnology,sc-1616</t>
  </si>
  <si>
    <t>AIF Antibody</t>
  </si>
  <si>
    <t>Cell signaling,4642</t>
  </si>
  <si>
    <t>anti-adiponectin</t>
  </si>
  <si>
    <t>Otsuka Pharmaceutical Co., OCT2</t>
  </si>
  <si>
    <t>rabbit; polyclonal</t>
  </si>
  <si>
    <t>Maeda, Norikazu. Positive Feedback Regulation Between Adiponectin and T-Cadherin Impacts Adiponectin Levels in Tissue and Plasma of Male Mice (42055). 156:3,  934–946.</t>
  </si>
  <si>
    <t>10.1210/en.2014-1618</t>
  </si>
  <si>
    <t>R&amp;D, AF1119</t>
  </si>
  <si>
    <t>R and D Systems Cat# AF1119, RRID:AB_2221770</t>
  </si>
  <si>
    <t>goat; polyclonal</t>
  </si>
  <si>
    <t>RRID:AB_2221770</t>
  </si>
  <si>
    <t>T-cadherin</t>
  </si>
  <si>
    <t>anti-T-cadherin</t>
  </si>
  <si>
    <t>R&amp;D, AF3264</t>
  </si>
  <si>
    <t>R and D Systems Cat# AF3264, RRID:AB_2077121</t>
  </si>
  <si>
    <t>RRID:AB_2077121</t>
  </si>
  <si>
    <t>anti-Flag M2 antibody</t>
  </si>
  <si>
    <t>Cell Signaling, #2368</t>
  </si>
  <si>
    <t>Cell Signaling Technology Cat# 2368, RRID:AB_2217020</t>
  </si>
  <si>
    <t>RRID:AB_2217020</t>
  </si>
  <si>
    <t>anti-α-tubulin</t>
  </si>
  <si>
    <t>Cell Signaling, #2125</t>
  </si>
  <si>
    <t>Cell Signaling Technology Cat# 2125, RRID:AB_823663</t>
  </si>
  <si>
    <t>rabbit; monoclonal</t>
  </si>
  <si>
    <t>RRID:AB_823663</t>
  </si>
  <si>
    <t>Cell Signaling, #5174</t>
  </si>
  <si>
    <t>GPLD1 (GPI-PLD1)</t>
  </si>
  <si>
    <t>anti-GPLD1</t>
  </si>
  <si>
    <t>Santa Cruz, #sc-9516</t>
  </si>
  <si>
    <t>Santa Cruz Biotechnology Cat# sc-9516, RRID:AB_2112805</t>
  </si>
  <si>
    <t>RRID:AB_2112805</t>
  </si>
  <si>
    <t>AdipoR1</t>
  </si>
  <si>
    <t>anti-AdipoR1 (C-14)</t>
  </si>
  <si>
    <t>Santa Cruz, #sc-46748</t>
  </si>
  <si>
    <t>Santa Cruz Biotechnology Cat# sc-46748, RRID:AB_2221917</t>
  </si>
  <si>
    <t>RRID:AB_2221917</t>
  </si>
  <si>
    <t>AdipoR2</t>
  </si>
  <si>
    <t>anti-AdipoR2 (N-16)</t>
  </si>
  <si>
    <t>Santa Cruz, #sc-46755</t>
  </si>
  <si>
    <t>Santa Cruz Biotechnology Cat# sc-46755, RRID:AB_2222071</t>
  </si>
  <si>
    <t>RRID:AB_2222071</t>
  </si>
  <si>
    <t>Amylase</t>
  </si>
  <si>
    <t>Anti-α-Amylase antibody produced in rabbit</t>
  </si>
  <si>
    <t>Sigma, A8273</t>
  </si>
  <si>
    <t>Sigma-Aldrich Cat# A8273, RRID:AB_258380</t>
  </si>
  <si>
    <t>Rudnicki, Michael. Periostin Induces Pancreatic Regeneration (42055). 156:3, 824–836.</t>
  </si>
  <si>
    <t>10.1210/en.2014-1637</t>
  </si>
  <si>
    <t>RRID:AB_258380</t>
  </si>
  <si>
    <t>Anti-BrdU (Bromodeoxyuridine) IgG1, κ</t>
  </si>
  <si>
    <t>BD Bioscience, 347580</t>
  </si>
  <si>
    <t>BD Biosciences Cat# 347580, RRID:AB_400326</t>
  </si>
  <si>
    <t>RRID:AB_400326</t>
  </si>
  <si>
    <t>Purified Mouse Anti-Cytokeratin 7 (Mouse IgG1)</t>
  </si>
  <si>
    <t>BD Bioscience, 550507</t>
  </si>
  <si>
    <t>BD Biosciences Cat# 550507, RRID:AB_2134456</t>
  </si>
  <si>
    <t>RRID:AB_2134456</t>
  </si>
  <si>
    <t>Purified Mouse Anti-E-Cadherin (Mouse IgG2a, κ)</t>
  </si>
  <si>
    <t>BD Bioscience, 610182</t>
  </si>
  <si>
    <t>BD Biosciences Cat# 610182, RRID:AB_397581</t>
  </si>
  <si>
    <t>RRID:AB_397581</t>
  </si>
  <si>
    <t>FITC Mouse Anti-E-Cadherin</t>
  </si>
  <si>
    <t>BD Bioscience, 612131</t>
  </si>
  <si>
    <t>BD Biosciences Cat# 612131, RRID:AB_2076677</t>
  </si>
  <si>
    <t>RRID:AB_2076677</t>
  </si>
  <si>
    <t>Polyclonal Guinea Pig  Anti-Insulin</t>
  </si>
  <si>
    <t>Dako, A0564</t>
  </si>
  <si>
    <t>Purified Mouse Anti-Human Ki-67 (Mouse IgG1, κ)</t>
  </si>
  <si>
    <t>BD Bioscience, 550609</t>
  </si>
  <si>
    <t>Neurogenin 3</t>
  </si>
  <si>
    <t>Neurogenin 3 (F25A1B3-c)</t>
  </si>
  <si>
    <t>DSHB,  F25A1B3-c</t>
  </si>
  <si>
    <t>AB_2619630</t>
  </si>
  <si>
    <t>Periostin</t>
  </si>
  <si>
    <t>Anti-Periostin antibody (ab14041)</t>
  </si>
  <si>
    <t>Abcam, ab14041</t>
  </si>
  <si>
    <t>Abcam Cat# ab14041, RRID:AB_2299859</t>
  </si>
  <si>
    <t>RRID:AB_2299859</t>
  </si>
  <si>
    <t>Anti-Pdx1</t>
  </si>
  <si>
    <t>Chris Wright (Vanderbilt)</t>
  </si>
  <si>
    <t>Anti-Vimentin antibody [VI-01] (Dyomics® 547) </t>
  </si>
  <si>
    <t>Abcam, 38873</t>
  </si>
  <si>
    <t>Abcam Cat# ab38873, RRID:AB_778825</t>
  </si>
  <si>
    <t>RRID:AB_778825</t>
  </si>
  <si>
    <t>anti-guinea pig IgG (H+L): CY3 labeled, donkey</t>
  </si>
  <si>
    <t>Research Diagnostics Inc, 706165148</t>
  </si>
  <si>
    <t>Jackson ImmunoResearch Labs Cat# 706-165-148, RRID:AB_2340460</t>
  </si>
  <si>
    <t>RRID:AB_2340460</t>
  </si>
  <si>
    <t>Mouse IgG1</t>
  </si>
  <si>
    <t>Alexa Fluor® 488 Goat Anti-Mouse IgG1 (γ1) Antibody</t>
  </si>
  <si>
    <t>Life Technologies Inc, A21121</t>
  </si>
  <si>
    <t>Thermo Fisher Scientific Cat# A-21121, RRID:AB_2535764</t>
  </si>
  <si>
    <t>1/2,000</t>
  </si>
  <si>
    <t>10.1210/en.2014-1638</t>
  </si>
  <si>
    <t>RRID:AB_2535764</t>
  </si>
  <si>
    <t>Alexa Fluor® 568 Goat Anti-Mouse IgG1 (γ1) Antibody</t>
  </si>
  <si>
    <t>Life Technologies Inc, A21124</t>
  </si>
  <si>
    <t>Thermo Fisher Scientific Cat# A-21124, RRID:AB_2535766</t>
  </si>
  <si>
    <t>10.1210/en.2014-1639</t>
  </si>
  <si>
    <t>RRID:AB_2535766</t>
  </si>
  <si>
    <t>Alexa Fluor® 647 Goat Anti-Mouse IgG1 (γ1) Antibody</t>
  </si>
  <si>
    <t>Life Technologies Inc, A21240</t>
  </si>
  <si>
    <t>Thermo Fisher Scientific Cat# A-21240, RRID:AB_2535809</t>
  </si>
  <si>
    <t>10.1210/en.2014-1640</t>
  </si>
  <si>
    <t>RRID:AB_2535809</t>
  </si>
  <si>
    <t>Mouse IgG2a</t>
  </si>
  <si>
    <t>Alexa Fluor® 488 Goat Anti-Mouse IgG2a (γ2a) Antibody</t>
  </si>
  <si>
    <t>Life Technologies Inc, A21131</t>
  </si>
  <si>
    <t>Thermo Fisher Scientific Cat# A-21131, RRID:AB_2535771</t>
  </si>
  <si>
    <t>10.1210/en.2014-1641</t>
  </si>
  <si>
    <t>RRID:AB_2535771</t>
  </si>
  <si>
    <t>Alexa Fluor® 647 Goat Anti-Mouse IgG2a (γ2a) Antibody</t>
  </si>
  <si>
    <t>Life Technologies Inc, A21241</t>
  </si>
  <si>
    <t>Thermo Fisher Scientific Cat# A-21241, RRID:AB_2535810</t>
  </si>
  <si>
    <t>10.1210/en.2014-1642</t>
  </si>
  <si>
    <t>RRID:AB_2535810</t>
  </si>
  <si>
    <t>Alexa Fluor® 488 Donkey Anti-Rabbit IgG (H+L) Antibody</t>
  </si>
  <si>
    <t>Life Technologies Inc, A21206</t>
  </si>
  <si>
    <t>10.1210/en.2014-1643</t>
  </si>
  <si>
    <t>Alexa Fluor® 546 Goat Anti-Rabbit IgG (H+L), highly cross-adsorbed</t>
  </si>
  <si>
    <t>Life Technologies Inc, A11035</t>
  </si>
  <si>
    <t>Thermo Fisher Scientific Cat# A-11035, RRID:AB_2534093</t>
  </si>
  <si>
    <t>10.1210/en.2014-1644</t>
  </si>
  <si>
    <t>RRID:AB_2534093</t>
  </si>
  <si>
    <t>Alexa Fluor® 647 Chicken Anti-Rabbit IgG (H+L)</t>
  </si>
  <si>
    <t>Life Technologies Inc, A21443</t>
  </si>
  <si>
    <t>Thermo Fisher Scientific Cat# A-21443, RRID:AB_2535861</t>
  </si>
  <si>
    <t>Chicken, polyconal</t>
  </si>
  <si>
    <t>10.1210/en.2014-1645</t>
  </si>
  <si>
    <t>RRID:AB_2535861</t>
  </si>
  <si>
    <t>SNX5</t>
  </si>
  <si>
    <t>Santa Cruz Biotechnology, sc-50374</t>
  </si>
  <si>
    <t>Santa Cruz Biotechnology Cat# sc-50374, RRID:AB_2239603</t>
  </si>
  <si>
    <t>Rabbit;polyclonal</t>
  </si>
  <si>
    <t>Jose, Pedro. Sorting Nexin 5 and Dopamine D1 Receptor Regulate the Expression of the Insulin Receptor in Human Renal Proximal Tubule Cells (42139). 156:6, 2211–2221.</t>
  </si>
  <si>
    <t>RRID:AB_2239603</t>
  </si>
  <si>
    <t>IRβ</t>
  </si>
  <si>
    <t>Santa Cruz Biotechnology, sc-57342</t>
  </si>
  <si>
    <t>Santa Cruz Biotechnology Cat# sc-57342, RRID:AB_784102</t>
  </si>
  <si>
    <t>Mouse;monoclonal</t>
  </si>
  <si>
    <t>RRID:AB_784102</t>
  </si>
  <si>
    <t>D1R</t>
  </si>
  <si>
    <t>In-house, 408</t>
  </si>
  <si>
    <t xml:space="preserve">          Rabbit;polyclonal</t>
  </si>
  <si>
    <t xml:space="preserve">       (1:500)</t>
  </si>
  <si>
    <t>Santa Cruz Biotechnology, sc-31478</t>
  </si>
  <si>
    <t>Santa Cruz Biotechnology Cat# sc-31478, RRID:AB_2261889</t>
  </si>
  <si>
    <t xml:space="preserve">          Goat polyclonal</t>
  </si>
  <si>
    <t xml:space="preserve">       (1:200)</t>
  </si>
  <si>
    <t>RRID:AB_2261889</t>
  </si>
  <si>
    <t>p-IRS-1</t>
  </si>
  <si>
    <t>abcam,ab66154</t>
  </si>
  <si>
    <t>Abcam Cat# ab66154, RRID:AB_1140751</t>
  </si>
  <si>
    <t>RRID:AB_1140751</t>
  </si>
  <si>
    <t>t-IRS-1</t>
  </si>
  <si>
    <t>abcam, ab52167</t>
  </si>
  <si>
    <t>Abcam Cat# ab52167, RRID:AB_881201</t>
  </si>
  <si>
    <t>RRID:AB_881201</t>
  </si>
  <si>
    <t xml:space="preserve">t-Akt </t>
  </si>
  <si>
    <t>abcam, ab126811</t>
  </si>
  <si>
    <t>Abcam Cat# ab126811, RRID:AB_11128060</t>
  </si>
  <si>
    <t>RRID:AB_11128060</t>
  </si>
  <si>
    <t>p-Akt (Cocktail I)</t>
  </si>
  <si>
    <t>Cocktail I</t>
  </si>
  <si>
    <t>WT1 (C-19)</t>
  </si>
  <si>
    <t>Santa Cruz sc-192</t>
  </si>
  <si>
    <t>Santa Cruz Biotechnology Cat# sc-192, RRID:AB_632611</t>
  </si>
  <si>
    <t>Advani, Andrew. CXCR4 Promotes Renal Tubular Cell Survival in Male Diabetic Rats: Implications for Ligand Inactivation in the Human Kidney (42055). 156:3,  1121–1132.</t>
  </si>
  <si>
    <t>10.1210/en.2014-1650</t>
  </si>
  <si>
    <t>RRID:AB_632611</t>
  </si>
  <si>
    <t>Nephrin</t>
  </si>
  <si>
    <t>R&amp;D Systems AF3159</t>
  </si>
  <si>
    <t>R and D Systems Cat# AF3159, RRID:AB_2155023</t>
  </si>
  <si>
    <t>1 in 400</t>
  </si>
  <si>
    <t>RRID:AB_2155023</t>
  </si>
  <si>
    <t>CD2-associated protein</t>
  </si>
  <si>
    <t>Thermo Scientific PA5-28391</t>
  </si>
  <si>
    <t>Thermo Fisher Scientific Cat# PA5-28391, RRID:AB_2545867</t>
  </si>
  <si>
    <t>RRID:AB_2545867</t>
  </si>
  <si>
    <t>Podocalyxin</t>
  </si>
  <si>
    <t>Podocalyxin antibody (3D3)</t>
  </si>
  <si>
    <t>Novus Biologicals NBP2-25219</t>
  </si>
  <si>
    <t>Aminopeptidase P</t>
  </si>
  <si>
    <t>JG-12</t>
  </si>
  <si>
    <t>Bender Medsystem, ABIN123846</t>
  </si>
  <si>
    <t>Total CXCR4</t>
  </si>
  <si>
    <t>MEGISIYTSDNYTE</t>
  </si>
  <si>
    <t>Abcam ab2074</t>
  </si>
  <si>
    <t>Abcam Cat# ab2074, RRID:AB_302814</t>
  </si>
  <si>
    <t>1 in 50 for IHC, 1 in 1000 for immunoblotting</t>
  </si>
  <si>
    <t>RRID:AB_302814</t>
  </si>
  <si>
    <t>Abcam ab7199</t>
  </si>
  <si>
    <t>Abcam Cat# ab7199, RRID:AB_305750</t>
  </si>
  <si>
    <t>RRID:AB_305750</t>
  </si>
  <si>
    <t>Phosphorylated CXCR4</t>
  </si>
  <si>
    <t>Abcam ab74012</t>
  </si>
  <si>
    <t>Abcam Cat# ab74012, RRID:AB_1523429</t>
  </si>
  <si>
    <t>RRID:AB_1523429</t>
  </si>
  <si>
    <t>SDF-1</t>
  </si>
  <si>
    <t>R&amp;D Systems MAB350</t>
  </si>
  <si>
    <t>R and D Systems Cat# MAB350, RRID:AB_2088149</t>
  </si>
  <si>
    <t>1 in 25</t>
  </si>
  <si>
    <t>RRID:AB_2088149</t>
  </si>
  <si>
    <t>MMP-9</t>
  </si>
  <si>
    <t>Full length MMP-9</t>
  </si>
  <si>
    <t>Abcam ab38898</t>
  </si>
  <si>
    <t>Abcam Cat# ab38898, RRID:AB_776512</t>
  </si>
  <si>
    <t>RRID:AB_776512</t>
  </si>
  <si>
    <t>Abcam ab8226</t>
  </si>
  <si>
    <t>Cell Signaling 9271S</t>
  </si>
  <si>
    <t>Cell Signaling 9272</t>
  </si>
  <si>
    <t>Cell Signaling 9661</t>
  </si>
  <si>
    <t>Bcl-2-associated death promoter</t>
  </si>
  <si>
    <t>Cell Signaling 9292</t>
  </si>
  <si>
    <t>Cell Signaling Technology Cat# 9292, RRID:AB_331419</t>
  </si>
  <si>
    <t>RRID:AB_331419</t>
  </si>
  <si>
    <t>Kisspeptin 10</t>
  </si>
  <si>
    <t>O'Byrne, Kevin. Relative Importance of the Arcuate and Anteroventral Periventricular Kisspeptin Neurons in Control of Puberty and Reproductive Function in Female Rats (42174). 156:7, 2619–2631.</t>
  </si>
  <si>
    <t>10.1210/en.2014-1655</t>
  </si>
  <si>
    <t>AR (C-19)  sc-815</t>
  </si>
  <si>
    <t>Santa Cruz Biotechnology Cat# sc-815, RRID:AB_630864</t>
  </si>
  <si>
    <t>Rabbit pAb</t>
  </si>
  <si>
    <t>1:100 (WB)</t>
  </si>
  <si>
    <t>Ando, Sebastiano. Androgens Inhibit Aromatase Expression Through DAX-1: Insights Into the Molecular Link Between Hormone Balance and Leydig Cancer Development (42083). 156:4, 1251–1262.</t>
  </si>
  <si>
    <t>10.1210/en.2014-1654</t>
  </si>
  <si>
    <t>RRID:AB_630864</t>
  </si>
  <si>
    <t>DAX-1</t>
  </si>
  <si>
    <t>DAX-1 (K-17) sc-841</t>
  </si>
  <si>
    <t>Santa Cruz Biotechnology Cat# sc-841, RRID:AB_2154488</t>
  </si>
  <si>
    <t>1:1000 (WB) 1:200 (IF)          1:50 (ChIP)</t>
  </si>
  <si>
    <t>RRID:AB_2154488</t>
  </si>
  <si>
    <t>Nuclear receptor CoRepressor</t>
  </si>
  <si>
    <t>N-CoR (H-303)  sc-8994</t>
  </si>
  <si>
    <t>Santa Cruz Biotechnology Cat# sc-8994, RRID:AB_2149007</t>
  </si>
  <si>
    <t>1:50 (ChIP)</t>
  </si>
  <si>
    <t>RRID:AB_2149007</t>
  </si>
  <si>
    <t>β-Actin (AC-15)  sc-69879</t>
  </si>
  <si>
    <t>Mouse mAb</t>
  </si>
  <si>
    <t>1:20000 (WB)</t>
  </si>
  <si>
    <t>GAPDH (FL-335)sc-25778</t>
  </si>
  <si>
    <t>Santa Cruz Biotechnology Cat# sc-25778, RRID:AB_10167668</t>
  </si>
  <si>
    <t>RRID:AB_10167668</t>
  </si>
  <si>
    <t>Cyt P450 Aromatase</t>
  </si>
  <si>
    <t>Cyt P450 Aromatase MCA20775</t>
  </si>
  <si>
    <t>1:2000 (WB)  1:500 (IF)</t>
  </si>
  <si>
    <t>p21 (H-164) sc-756</t>
  </si>
  <si>
    <t>Santa Cruz Biotechnology Cat# sc-756, RRID:AB_2229243</t>
  </si>
  <si>
    <t>1:500 (WB)</t>
  </si>
  <si>
    <t>RRID:AB_2229243</t>
  </si>
  <si>
    <t>Cyclin D1 (M-20) sc-718</t>
  </si>
  <si>
    <t>Santa Cruz Biotechnology Cat# sc-718, RRID:AB_2070436</t>
  </si>
  <si>
    <t>RRID:AB_2070436</t>
  </si>
  <si>
    <t>Proteintech Europe #10638-1-AP</t>
  </si>
  <si>
    <t>Giorgetti-Peraldi, Sophie. Hypoxia Inhibits Cavin-1 and Cavin-2 Expression and Down-Regulates Caveolae in Adipocytes (42055). 156:3, 789–801.</t>
  </si>
  <si>
    <t>10.1210/en.2014-1656</t>
  </si>
  <si>
    <t>Cavin-2</t>
  </si>
  <si>
    <t>Proteintech Europe #12339-1-AP</t>
  </si>
  <si>
    <t>Proteintech Group Cat# 12339-1-AP, RRID:AB_2183305</t>
  </si>
  <si>
    <t>RRID:AB_2183305</t>
  </si>
  <si>
    <t>P-Tyr-100</t>
  </si>
  <si>
    <t>Cell signaling technology #9411</t>
  </si>
  <si>
    <t>Insulin receptor</t>
  </si>
  <si>
    <t>insulin Rβ (C-19)</t>
  </si>
  <si>
    <t>Santa cruz biotechnology #sc-711</t>
  </si>
  <si>
    <t>ERK2</t>
  </si>
  <si>
    <t>ERK2 (D-2)</t>
  </si>
  <si>
    <t>Santa cruz biotechnology #sc-1647</t>
  </si>
  <si>
    <t>Santa Cruz Biotechnology Cat# sc-1647, RRID:AB_627547</t>
  </si>
  <si>
    <t>RRID:AB_627547</t>
  </si>
  <si>
    <t>Sigma #T6199</t>
  </si>
  <si>
    <t>Sigma-Aldrich Cat# T6199, RRID:AB_477583</t>
  </si>
  <si>
    <t>RRID:AB_477583</t>
  </si>
  <si>
    <t>Cavin-1</t>
  </si>
  <si>
    <t>PTRF</t>
  </si>
  <si>
    <t>BD Transduction #611258</t>
  </si>
  <si>
    <t>BD Biosciences Cat# 611258, RRID:AB_398788</t>
  </si>
  <si>
    <t>RRID:AB_398788</t>
  </si>
  <si>
    <t>BD Transduction #610820</t>
  </si>
  <si>
    <t>Glut-1</t>
  </si>
  <si>
    <t>Abcam #ab652</t>
  </si>
  <si>
    <t>Abcam Cat# ab652, RRID:AB_305540</t>
  </si>
  <si>
    <t>RRID:AB_305540</t>
  </si>
  <si>
    <t>1/10,000 (WB)</t>
  </si>
  <si>
    <t>Rahmouni, Kamal. The Role of Hypothalamic mTORC1 Signaling in Insulin Regulation of Food Intake, Body Weight, and Sympathetic Nerve Activity in Male Mice (42083). 156:4, 1398–1407.</t>
  </si>
  <si>
    <t>10.1210/en.2014-1660</t>
  </si>
  <si>
    <t>phospho-Akt (S473)</t>
  </si>
  <si>
    <t>Phospho-Akt (Ser473)(D9E) XP</t>
  </si>
  <si>
    <t>Cell Signaling Technology Cat# 4060, RRID:AB_2315049</t>
  </si>
  <si>
    <t>RRID:AB_2315049</t>
  </si>
  <si>
    <t>mTOR Antibody</t>
  </si>
  <si>
    <t>Cell Signaling, #2972</t>
  </si>
  <si>
    <t>1/1,000 (WB)</t>
  </si>
  <si>
    <t>phospho-mTOR (S2448)</t>
  </si>
  <si>
    <t>Phospho-mTOR (Ser2448)(49F9)</t>
  </si>
  <si>
    <t>Cell Signaling, #2976</t>
  </si>
  <si>
    <t>Cell Signaling Technology Cat# 2976, RRID:AB_490932</t>
  </si>
  <si>
    <t>RRID:AB_490932</t>
  </si>
  <si>
    <t>S6K</t>
  </si>
  <si>
    <t>p70 S6 Kinase (49D7)</t>
  </si>
  <si>
    <t>Cell Signaling, #2708</t>
  </si>
  <si>
    <t>Cell Signaling Technology Cat# 2708, RRID:AB_390722</t>
  </si>
  <si>
    <t>RRID:AB_390722</t>
  </si>
  <si>
    <t>phospho-S6K (T389)</t>
  </si>
  <si>
    <t>Anti-phospho-p70 S6 Kinase (Thr389)</t>
  </si>
  <si>
    <t>Millipore, #04-392</t>
  </si>
  <si>
    <t>Millipore Cat# 04-392, RRID:AB_673104</t>
  </si>
  <si>
    <t>RRID:AB_673104</t>
  </si>
  <si>
    <t>S6</t>
  </si>
  <si>
    <t>S6 Ribosomal Protein (5G10)</t>
  </si>
  <si>
    <t>Cell Signaling, #2217</t>
  </si>
  <si>
    <t>phospho-S6 (S240/244)</t>
  </si>
  <si>
    <t>Phospho-S6 Ribosomal Protein (Ser240/244) (D68F8)</t>
  </si>
  <si>
    <t>Cell Signaling, #5364</t>
  </si>
  <si>
    <t>Cell Signaling Technology Cat# 5364, RRID:AB_10694233</t>
  </si>
  <si>
    <t>1/20,000 (WB), 1/1,000 (IHC)</t>
  </si>
  <si>
    <t>RRID:AB_10694233</t>
  </si>
  <si>
    <t>Santa Cruz, sc-32233</t>
  </si>
  <si>
    <t>1/20,000 (WB)</t>
  </si>
  <si>
    <t>IR α subunit</t>
  </si>
  <si>
    <t>Insulin R α Antibody (N-20)</t>
  </si>
  <si>
    <t>Santa Cruz, sc-710</t>
  </si>
  <si>
    <t>1/500 (IHC)</t>
  </si>
  <si>
    <t>Anti-rabbit IgG, HRP-linked Antibody</t>
  </si>
  <si>
    <t>Cell Signaling, #7074</t>
  </si>
  <si>
    <t>1/5,000 (WB)</t>
  </si>
  <si>
    <t>Vector, BA-1000</t>
  </si>
  <si>
    <t>1/200 (IHC)</t>
  </si>
  <si>
    <t>Alexa Fluor 568 Goat Anti-Rabbit IgG (H+L) Antibody</t>
  </si>
  <si>
    <t>Invitrogen, A-11011</t>
  </si>
  <si>
    <t>Chan, Lawrence. Genome-Wide Analysis of ChREBP Binding Sites on Male Mouse Liver and White Adipose Chromatin (42139). 156:6, 1982–1994.</t>
  </si>
  <si>
    <t>Santa Cruz Biotechnology, sc-8984</t>
  </si>
  <si>
    <t>Santa Cruz Biotechnology Cat# sc-8984, RRID:AB_2194223</t>
  </si>
  <si>
    <t>rabbit, polyclonal Ab</t>
  </si>
  <si>
    <t>Shong, Minho. Thyroid Dysfunction Associated With Follicular Cell Steatosis in Obese Male Mice and Humans (42055). 156:3, 1181–1193.</t>
  </si>
  <si>
    <t>10.1210/en.2014-1670</t>
  </si>
  <si>
    <t>RRID:AB_2194223</t>
  </si>
  <si>
    <t>Thyroglobulin</t>
  </si>
  <si>
    <t>Santa Cruz Biotechnology, sc-57452</t>
  </si>
  <si>
    <t>Santa Cruz Biotechnology Cat# sc-57452, RRID:AB_2201617</t>
  </si>
  <si>
    <t>mouse, monoclonal Ab</t>
  </si>
  <si>
    <t>RRID:AB_2201617</t>
  </si>
  <si>
    <t>Santa Cruz Biotechnology,sc-7963</t>
  </si>
  <si>
    <t>Santa Cruz Biotechnology Cat# sc-7963, RRID:AB_626807</t>
  </si>
  <si>
    <t>RRID:AB_626807</t>
  </si>
  <si>
    <t>Hamster anti mouse CD31 monoclonal antibody</t>
  </si>
  <si>
    <t>Jackson Immuno Reasearch, MAB 1398Z</t>
  </si>
  <si>
    <t>Millipore Cat# MAB1398Z, RRID:AB_94207</t>
  </si>
  <si>
    <t>hamster, monoclonal Ab</t>
  </si>
  <si>
    <t>RRID:AB_94207</t>
  </si>
  <si>
    <t>Purified Mouse Anti-E-cadherin</t>
  </si>
  <si>
    <t>DB Bioscience, #610182</t>
  </si>
  <si>
    <t>mouse monoclonal (clone 36)</t>
  </si>
  <si>
    <t>0,25µg/ml</t>
  </si>
  <si>
    <t>Gaide Chevronnay, Héloïse. A Mouse Model Suggests Two Mechanisms for Thyroid Alterations in Infantile Cystinosis: Decreased Thyroglobulin Synthesis Due to Endoplasmic Reticulum Stress/Unfolded Protein Response and Impaired Lysosomal Processing (42139). 156:6, 2349–2364.</t>
  </si>
  <si>
    <t>10.1210/en.2014-1672</t>
  </si>
  <si>
    <t>DB Pharmingen, #556003</t>
  </si>
  <si>
    <t>mouse monoclonal (clone B56)</t>
  </si>
  <si>
    <t>2µg/ml</t>
  </si>
  <si>
    <t>active-caspase 3</t>
  </si>
  <si>
    <t>Cleaved Capsase-3 (Asp175) Antibody</t>
  </si>
  <si>
    <t>Rat monoclonal anti-mouse endothelial cell marker CD31 (PECAM-1)</t>
  </si>
  <si>
    <t>Dianova, #DIA310</t>
  </si>
  <si>
    <t>AB_2631039</t>
  </si>
  <si>
    <t>rat monoclonal (clone SZ31)</t>
  </si>
  <si>
    <t>RRID:AB_2631039</t>
  </si>
  <si>
    <t>aa 362-585</t>
  </si>
  <si>
    <t>Ezrin/p81/80K/Cytovillin Ab-1, Mouse Monoclonal Antibody</t>
  </si>
  <si>
    <t>Thermo Scientific, #MS-661-P1</t>
  </si>
  <si>
    <t>AB_2629285</t>
  </si>
  <si>
    <t>mouse monoclonal (clone 3C12)</t>
  </si>
  <si>
    <t>RRID:AB_2629285</t>
  </si>
  <si>
    <t>LAMP-1</t>
  </si>
  <si>
    <t>Anti-LAMP-11 1D4B Antibody</t>
  </si>
  <si>
    <t>Hybridoma Bank, #1D4B</t>
  </si>
  <si>
    <t>DSHB Cat# 1d4b, RRID:AB_2134500</t>
  </si>
  <si>
    <t>rat monoclonal (clone 1D4B)</t>
  </si>
  <si>
    <t>RRID:AB_2134500</t>
  </si>
  <si>
    <t>KDEL</t>
  </si>
  <si>
    <t>Anti-KDEL [MAC256] Antibody</t>
  </si>
  <si>
    <t>Abcam, #ab50601</t>
  </si>
  <si>
    <t>Abcam Cat# ab50601, RRID:AB_880636</t>
  </si>
  <si>
    <t>rat monoclonal (clone MAC256)</t>
  </si>
  <si>
    <t>RRID:AB_880636</t>
  </si>
  <si>
    <t>Monoclonal Mouse Anti-Human Thyroglobulin</t>
  </si>
  <si>
    <t>Dako, #M0781</t>
  </si>
  <si>
    <t>Dako Cat# M0781, RRID:AB_2201756</t>
  </si>
  <si>
    <t>mouse monoclonal (clone DAK-Tg6)</t>
  </si>
  <si>
    <t>1/200; 1/1000</t>
  </si>
  <si>
    <t>RRID:AB_2201756</t>
  </si>
  <si>
    <t>Iodo-thyrogobulin</t>
  </si>
  <si>
    <t>Anti-Iodo-Thyroglobulin Antibody</t>
  </si>
  <si>
    <t>provided by Dr Ris-Stalpers</t>
  </si>
  <si>
    <t>1/100; 1/1000</t>
  </si>
  <si>
    <t>CT(643)GEEDTSEKDEL(654)</t>
  </si>
  <si>
    <t>GRP78/BiP Antibody</t>
  </si>
  <si>
    <t>Thermo Scientific, #PA1-014A</t>
  </si>
  <si>
    <t>AB_559362</t>
  </si>
  <si>
    <t>RRID:AB_559362</t>
  </si>
  <si>
    <t>Cathepsin D</t>
  </si>
  <si>
    <t>cathepsin D Antibody</t>
  </si>
  <si>
    <t>Santa Cruz, #sc-6486</t>
  </si>
  <si>
    <t>Santa Cruz Biotechnology Cat# sc-6486, RRID:AB_637896</t>
  </si>
  <si>
    <t>0,2µg/ml</t>
  </si>
  <si>
    <t>RRID:AB_637896</t>
  </si>
  <si>
    <t>GAPDH Antibody</t>
  </si>
  <si>
    <t>Ambion, #AM4300</t>
  </si>
  <si>
    <t>mouse monoclonal (clone 6C5)</t>
  </si>
  <si>
    <t>05µg/ml</t>
  </si>
  <si>
    <t>Anti-insulin</t>
  </si>
  <si>
    <t>Guinea pig; polyclonal</t>
  </si>
  <si>
    <t>Solt, Laura. ROR Inverse Agonist Suppresses Insulitis and Prevents Hyperglycemia in a Mouse Model of Type 1 Diabetes (42055). 156:3,  869–881.</t>
  </si>
  <si>
    <t>10.1210/en.2014-1677</t>
  </si>
  <si>
    <t>CD4</t>
  </si>
  <si>
    <t>Anti-mouse CD4</t>
  </si>
  <si>
    <t>Ebioscience; 11-0041-81</t>
  </si>
  <si>
    <t>eBioscience Cat# 11-0041-81, RRID:AB_464891</t>
  </si>
  <si>
    <t>Rat; monoclonal</t>
  </si>
  <si>
    <t>RRID:AB_464891</t>
  </si>
  <si>
    <t>CD8</t>
  </si>
  <si>
    <t>Anti-mouse CD8a</t>
  </si>
  <si>
    <t>Ebioscience; 11-0081-81</t>
  </si>
  <si>
    <t>eBioscience Cat# 11-0081-81, RRID:AB_464914</t>
  </si>
  <si>
    <t>RRID:AB_464914</t>
  </si>
  <si>
    <t>Foxp3</t>
  </si>
  <si>
    <t>Anti-mouse/rat Foxp3</t>
  </si>
  <si>
    <t>Ebioscience; 51-5773-82</t>
  </si>
  <si>
    <t>eBioscience Cat# 51-5773-82, RRID:AB_763538</t>
  </si>
  <si>
    <t>RRID:AB_763538</t>
  </si>
  <si>
    <t>IL-17A</t>
  </si>
  <si>
    <t>Anti-mouse/rat IL-17A</t>
  </si>
  <si>
    <t>Ebioscience; 12-7177-81</t>
  </si>
  <si>
    <t>eBioscience Cat# 12-7177-81, RRID:AB_763582</t>
  </si>
  <si>
    <t>RRID:AB_763582</t>
  </si>
  <si>
    <t>IFNg</t>
  </si>
  <si>
    <t>anti-mouse IFNgamma</t>
  </si>
  <si>
    <t>Ebioscience; 51-7311-81</t>
  </si>
  <si>
    <t>MKK3</t>
  </si>
  <si>
    <t>MKK3 Antibody</t>
  </si>
  <si>
    <t>Cell Signaling Technology #9232</t>
  </si>
  <si>
    <t>Cell Signaling Technology Cat# 9232, RRID:AB_2266147</t>
  </si>
  <si>
    <t>Porter, Tom. Mechanisms Involved in Glucocorticoid Induction of Pituitary GH Expression During Embryonic Development (42055). 156:3,  1066–1079.</t>
  </si>
  <si>
    <t>10.1210/en.2014-1686</t>
  </si>
  <si>
    <t>RRID:AB_2266147</t>
  </si>
  <si>
    <t>MKK6</t>
  </si>
  <si>
    <t>MKK6 Antibody</t>
  </si>
  <si>
    <t>Cell Signaling Technology #9264</t>
  </si>
  <si>
    <t>Cell Signaling Technology Cat# 9264, RRID:AB_2141543</t>
  </si>
  <si>
    <t>RRID:AB_2141543</t>
  </si>
  <si>
    <t>P38MAPK</t>
  </si>
  <si>
    <t>Cell Signaling Technology #9212S</t>
  </si>
  <si>
    <t>MEK1</t>
  </si>
  <si>
    <t>MEK1 Antibody</t>
  </si>
  <si>
    <t>Cell Signaling Technology #9124</t>
  </si>
  <si>
    <t>Cell Signaling Technology Cat# 9124, RRID:AB_330804</t>
  </si>
  <si>
    <t>RRID:AB_330804</t>
  </si>
  <si>
    <t>P44/42 MAPK (Erk1/2) (137F5) Rabbit mAb</t>
  </si>
  <si>
    <t>Cell Signaling Technology #4695S</t>
  </si>
  <si>
    <t>α-TUB</t>
  </si>
  <si>
    <t>α Tubulin Antibody (DM1A)</t>
  </si>
  <si>
    <t>Santa Cruz Biotechnology sc-32293</t>
  </si>
  <si>
    <t>Santa Cruz Biotechnology Cat# sc-32293, RRID:AB_628412</t>
  </si>
  <si>
    <t>RRID:AB_628412</t>
  </si>
  <si>
    <t>p-Elk1</t>
  </si>
  <si>
    <t>Phospho-Elk-1 (Ser383) (2B1) Mouse mAb</t>
  </si>
  <si>
    <t>Cell Signaling Technology #9186S</t>
  </si>
  <si>
    <t>Cell Signaling Technology Cat# 9186, RRID:AB_2277933</t>
  </si>
  <si>
    <t>RRID:AB_2277933</t>
  </si>
  <si>
    <t>p-ATF2</t>
  </si>
  <si>
    <t>Phospho-ATF-2 (Thr71) Antibody</t>
  </si>
  <si>
    <t>Cell Signaling Technology #9221S</t>
  </si>
  <si>
    <t>Cell Signaling Technology Cat# 9221, RRID:AB_2561045</t>
  </si>
  <si>
    <t>RRID:AB_2561045</t>
  </si>
  <si>
    <t>SP-A</t>
  </si>
  <si>
    <t>Santa Cruz Biotechnology, Inc., # sc-7700</t>
  </si>
  <si>
    <t>Santa Cruz Biotechnology Cat# sc-7700, RRID:AB_661293</t>
  </si>
  <si>
    <t>goat;policlonal</t>
  </si>
  <si>
    <t>Vigo, Eva. Activation of the GLP-1 Receptor by Liraglutide Increases ACE2 Expression, Reversing Right Ventricle Hypertrophy, and Improving the Production of SP-A and SP-B in the Lungs of Type 1 Diabetes Rats (42265). 156:10, 3559–3569.</t>
  </si>
  <si>
    <t>10.1210/en.2014-1685</t>
  </si>
  <si>
    <t>RRID:AB_661293</t>
  </si>
  <si>
    <t>SP-B</t>
  </si>
  <si>
    <t>Abbiotec # 251406</t>
  </si>
  <si>
    <t>Abbiotec Cat# 251406, RRID:AB_10637084</t>
  </si>
  <si>
    <t>rabbit; policlonal</t>
  </si>
  <si>
    <t>RRID:AB_10637084</t>
  </si>
  <si>
    <t>B-Actin</t>
  </si>
  <si>
    <t>Santa Cruz Biotechnology # 130657</t>
  </si>
  <si>
    <t>Santa Cruz Biotechnology Cat# sc-130657, RRID:AB_2273651</t>
  </si>
  <si>
    <t>RRID:AB_2273651</t>
  </si>
  <si>
    <t>Cytochrome c oxidase (COX) subunit IV (COX IV)</t>
  </si>
  <si>
    <t>COX IV antibody</t>
  </si>
  <si>
    <t>Cell signaling  (4844)</t>
  </si>
  <si>
    <t>Cell Signaling Technology Cat# 4844, RRID:AB_2085427</t>
  </si>
  <si>
    <t>Klingenspor, Martin. Limited Mitochondrial Capacity of Visceral Versus Subcutaneous White Adipocytes in Male C57BL/6N Mice (42055). 156:3, 923–933.</t>
  </si>
  <si>
    <t>10.1210/en.2014-1689</t>
  </si>
  <si>
    <t>RRID:AB_2085427</t>
  </si>
  <si>
    <t>Superoxide dismutase 2 (SOD2)</t>
  </si>
  <si>
    <t>Anti-SOD2 antibody [2A1]</t>
  </si>
  <si>
    <t>Abcam (ab16956)</t>
  </si>
  <si>
    <t>Abcam Cat# ab16956, RRID:AB_302569</t>
  </si>
  <si>
    <t>RRID:AB_302569</t>
  </si>
  <si>
    <t>Voltage-Dependent Anion Channel (VDAC)</t>
  </si>
  <si>
    <t>corresponding to amino acids 185-197 of human porin</t>
  </si>
  <si>
    <t>Anti-Porin (Ab-5)</t>
  </si>
  <si>
    <t>Calbiochem (PC548)</t>
  </si>
  <si>
    <t>MitoSciences (MS604)</t>
  </si>
  <si>
    <t>Citrate Synthase</t>
  </si>
  <si>
    <t>s</t>
  </si>
  <si>
    <t>Abcam (ab96600)</t>
  </si>
  <si>
    <t>Abcam Cat# ab96600, RRID:AB_10678258</t>
  </si>
  <si>
    <t>RRID:AB_10678258</t>
  </si>
  <si>
    <t>Heat Shock Protein 60 (HSP60)</t>
  </si>
  <si>
    <t>HSP 60 Antibody (N-20)</t>
  </si>
  <si>
    <t>Santa Cruz (sc-1052)</t>
  </si>
  <si>
    <t>Santa Cruz Biotechnology Cat# sc-1052, RRID:AB_631683</t>
  </si>
  <si>
    <t>RRID:AB_631683</t>
  </si>
  <si>
    <t>Histone H3</t>
  </si>
  <si>
    <t>Histone H3 (D1H2) XP®</t>
  </si>
  <si>
    <t>Cell signaling (4499)</t>
  </si>
  <si>
    <t>IRDye® 680 Goat anti-Rabbit IgG (H + L)</t>
  </si>
  <si>
    <t>Licor (926-32221)</t>
  </si>
  <si>
    <t>LI-COR Biosciences Cat# 926-32221, RRID:AB_621841</t>
  </si>
  <si>
    <t>10.1210/en.2014-1690</t>
  </si>
  <si>
    <t>RRID:AB_621841</t>
  </si>
  <si>
    <t>IRDye® 800 Donkey anti-Mouse IgG (H + L)</t>
  </si>
  <si>
    <t>Licor (926-32212)</t>
  </si>
  <si>
    <t>LI-COR Biosciences Cat# 926-32212, RRID:AB_621847</t>
  </si>
  <si>
    <t>10.1210/en.2014-1691</t>
  </si>
  <si>
    <t>RRID:AB_621847</t>
  </si>
  <si>
    <t>Anti-Goat</t>
  </si>
  <si>
    <t>IRDye® 800 IgG Donkey anti-Goat IgG (H+L)</t>
  </si>
  <si>
    <t>Licor (926-32214)</t>
  </si>
  <si>
    <t>LI-COR Biosciences Cat# 926-32214, RRID:AB_621846</t>
  </si>
  <si>
    <t>10.1210/en.2014-1692</t>
  </si>
  <si>
    <t>RRID:AB_621846</t>
  </si>
  <si>
    <t>CaMKII phospho Thr286</t>
  </si>
  <si>
    <t>CaMKII phospho T286</t>
  </si>
  <si>
    <t>Abcam (ab32678)</t>
  </si>
  <si>
    <t>Abcam Cat# ab32678, RRID:AB_725893</t>
  </si>
  <si>
    <t>1 in 2500</t>
  </si>
  <si>
    <t>Delbridge, Lea. Myocardial and Cardiomyocyte Stress Resilience Is Enhanced in Aromatase-Deficient Female Mouse Hearts Through CaMKIIδ Activation (42083). 156:4,  1429–1440.</t>
  </si>
  <si>
    <t>10.1210/en.2014-1700</t>
  </si>
  <si>
    <t>RRID:AB_725893</t>
  </si>
  <si>
    <t>CaMKIIδ</t>
  </si>
  <si>
    <t>Total CaMKIIδ</t>
  </si>
  <si>
    <t>Prof DM Bers (UC Davis, USA)</t>
  </si>
  <si>
    <t>1 in 10000</t>
  </si>
  <si>
    <t>Phospholamban phospho Thr17</t>
  </si>
  <si>
    <t>RSAIRRASTIEY</t>
  </si>
  <si>
    <t>Badrilla (A010-13)</t>
  </si>
  <si>
    <t>1 in 20000</t>
  </si>
  <si>
    <t>Phospholamban, clone A1</t>
  </si>
  <si>
    <t>Upstate (05-205)</t>
  </si>
  <si>
    <t>Millipore Cat# 05-205, RRID:AB_309654</t>
  </si>
  <si>
    <t>1 in 30000</t>
  </si>
  <si>
    <t>RRID:AB_309654</t>
  </si>
  <si>
    <t>Ryanodine receptor 2 phospho Ser2814</t>
  </si>
  <si>
    <t>TSQVSVDAAH</t>
  </si>
  <si>
    <t>Ryanodine Receptor 2 phospho Ser2814</t>
  </si>
  <si>
    <t>Badrilla (A010-31)</t>
  </si>
  <si>
    <t>Ryanodine Receptor [C3-33]</t>
  </si>
  <si>
    <t>Abcam (ab2827)</t>
  </si>
  <si>
    <t>Abcam Cat# ab2827, RRID:AB_2183052</t>
  </si>
  <si>
    <t>RRID:AB_2183052</t>
  </si>
  <si>
    <t>CLEPAILE</t>
  </si>
  <si>
    <t>Badrilla (A010-20)</t>
  </si>
  <si>
    <t>RRID:AB_2631042</t>
  </si>
  <si>
    <t>Glucose Transporter GLUT4</t>
  </si>
  <si>
    <t>Abcam (ab654)</t>
  </si>
  <si>
    <t>Glucose Transporter GLUT1</t>
  </si>
  <si>
    <t>Abcam (ab40084)</t>
  </si>
  <si>
    <t>Abcam Cat# ab40084, RRID:AB_2190927</t>
  </si>
  <si>
    <t>RRID:AB_2190927</t>
  </si>
  <si>
    <t>BMP4</t>
  </si>
  <si>
    <t>anti-human BMP4 antibody</t>
  </si>
  <si>
    <t>MAB1049, Merck Millipore</t>
  </si>
  <si>
    <t>Millipore Cat# MAB1049, RRID:AB_2258988</t>
  </si>
  <si>
    <t>Nio-Kobayashi, Junko. Bone Morphogenetic Proteins Are Mediators of Luteolysis in the Human Corpus Luteum (42083). 156:4,  1494–1503.</t>
  </si>
  <si>
    <t>10.1210/en.2014-1704</t>
  </si>
  <si>
    <t>RRID:AB_2258988</t>
  </si>
  <si>
    <t>BMP6</t>
  </si>
  <si>
    <t>anti-human BMP6 antibody</t>
  </si>
  <si>
    <t>MAB1048, Merck Millipore</t>
  </si>
  <si>
    <t>Millipore Cat# MAB1048, RRID:AB_2063840</t>
  </si>
  <si>
    <t>RRID:AB_2063840</t>
  </si>
  <si>
    <t>phospho-Smad 2/3</t>
  </si>
  <si>
    <t>anti-human phospho-Smad 2/3</t>
  </si>
  <si>
    <t>sc-11769R, Santa Cruz Biotechnology Inc.</t>
  </si>
  <si>
    <t>Santa Cruz Biotechnology Cat# sc-11769, RRID:AB_2193189</t>
  </si>
  <si>
    <t>RRID:AB_2193189</t>
  </si>
  <si>
    <t>phospho-Smad 1/5/8</t>
  </si>
  <si>
    <t>anti-human phospho-Smad 1/5/8</t>
  </si>
  <si>
    <t>9511, Cell signaling Technology Inc.</t>
  </si>
  <si>
    <t>BMPR1A</t>
  </si>
  <si>
    <t>anti-human BMPR1A</t>
  </si>
  <si>
    <t>kind gift from Dr. Heldin, Uppsala University</t>
  </si>
  <si>
    <t>BMPR1B</t>
  </si>
  <si>
    <t>anti-human BMPR1B</t>
  </si>
  <si>
    <t>BMPR2</t>
  </si>
  <si>
    <t>anti-human BMPR2</t>
  </si>
  <si>
    <t>anti-human CD31 antibody</t>
  </si>
  <si>
    <t>M0823, Dako</t>
  </si>
  <si>
    <t>3b-HSD</t>
  </si>
  <si>
    <t>anti-human 3b-HSD antibody</t>
  </si>
  <si>
    <t>kind gift from Dr. Ian Mason, The University of Edinburgh</t>
  </si>
  <si>
    <t>Western: 1:10000; IHC 1:200</t>
  </si>
  <si>
    <t>Selvaraj, Vimal. PK11195 Effect on Steroidogenesis Is Not Mediated Through the Translocator Protein (TSPO) (42055). 156:3, 1033–1039.</t>
  </si>
  <si>
    <t>10.1210/en.2014-1707</t>
  </si>
  <si>
    <t>Steroidogenic acute regulatory protein (StAR)</t>
  </si>
  <si>
    <t>ILNNQEGWKKE</t>
  </si>
  <si>
    <t>Douglas M Stocco</t>
  </si>
  <si>
    <t>Western 1:3000</t>
  </si>
  <si>
    <t>Li-Cor (926-42212)</t>
  </si>
  <si>
    <t>GLP-1</t>
  </si>
  <si>
    <t>F5</t>
  </si>
  <si>
    <t>gift from Novo Nordisk A/S, Bagsvaerd, Denmark</t>
  </si>
  <si>
    <t>diluted to 2.33 mg/L</t>
  </si>
  <si>
    <t>Svendsen, Berit. An Analysis of Cosecretion and Coexpression of Gut Hormones From Male Rat Proximal and Distal Small Intestine (42055). 156:3, 847–857.</t>
  </si>
  <si>
    <t>10.1210/en.2014-1710</t>
  </si>
  <si>
    <t>GIP</t>
  </si>
  <si>
    <t>#95234</t>
  </si>
  <si>
    <t>in-house</t>
  </si>
  <si>
    <t>neurotensin</t>
  </si>
  <si>
    <t>#3844</t>
  </si>
  <si>
    <t>Fahrenkrug J</t>
  </si>
  <si>
    <t>PYY</t>
  </si>
  <si>
    <t>EUD5201</t>
  </si>
  <si>
    <t>Acris EUD5201</t>
  </si>
  <si>
    <t>Acris Antibodies GmbH Cat# EUD5201, RRID:AB_1006231</t>
  </si>
  <si>
    <t>guinea pig; polyclonal</t>
  </si>
  <si>
    <t>RRID:AB_1006231</t>
  </si>
  <si>
    <t>CCK</t>
  </si>
  <si>
    <t>#8007</t>
  </si>
  <si>
    <t>Rehfeld JF</t>
  </si>
  <si>
    <t>Goat anti-Rabbit Ig</t>
  </si>
  <si>
    <t>BA-1000</t>
  </si>
  <si>
    <t>Horse anti-mouse Ig</t>
  </si>
  <si>
    <t>BA-2000</t>
  </si>
  <si>
    <t>Vector Laboratories Cat# BA-2000, RRID:AB_2313571</t>
  </si>
  <si>
    <t>horse; polyclonal</t>
  </si>
  <si>
    <t>RRID:AB_2313571</t>
  </si>
  <si>
    <t>Goat anti-Guinea pig Ig</t>
  </si>
  <si>
    <t>BA-7000</t>
  </si>
  <si>
    <t>Hilyte flour 488</t>
  </si>
  <si>
    <t>Hilyte flour 555</t>
  </si>
  <si>
    <t>Goat anti-Guinea pig</t>
  </si>
  <si>
    <t>A11073, Lifetechnologies</t>
  </si>
  <si>
    <t>Thermo Fisher Scientific Cat# A-11073, RRID:AB_2534117</t>
  </si>
  <si>
    <t>RRID:AB_2534117</t>
  </si>
  <si>
    <t>Phospho-MAPK1/3</t>
  </si>
  <si>
    <t>p-ERK(E-4)</t>
  </si>
  <si>
    <t>Santa Cruz Biotechnologies, SC-7383</t>
  </si>
  <si>
    <t>Lawson, Mark. GnRH Regulates Gonadotropin Gene Expression Through NADPH/Dual Oxidase-Derived Reactive Oxygen Species (42139). 156:6,  2185–2199.</t>
  </si>
  <si>
    <t>10.1210/en.2014-1709</t>
  </si>
  <si>
    <t>total MAPK1/3</t>
  </si>
  <si>
    <t>ERK1</t>
  </si>
  <si>
    <t>Santa Cruz Biotechnologies, SC-94</t>
  </si>
  <si>
    <t>phosphorylated-SAPK/JNK</t>
  </si>
  <si>
    <t>phospho-SAPK/JNK</t>
  </si>
  <si>
    <t>Cell Signaling Technology, #9251,</t>
  </si>
  <si>
    <t>total SAPK/JNK</t>
  </si>
  <si>
    <t>Cell Signaling Technology, #9252</t>
  </si>
  <si>
    <t>10.1210/en.2014-1711</t>
  </si>
  <si>
    <t>NOX2</t>
  </si>
  <si>
    <t>gp91-phox(G-1)</t>
  </si>
  <si>
    <t>Santa Cruz Biotechnologies, gp91-phox(G-1),</t>
  </si>
  <si>
    <t>Santa Cruz Biotechnology Cat# sc-74514, RRID:AB_1124988</t>
  </si>
  <si>
    <t>RRID:AB_1124988</t>
  </si>
  <si>
    <t>DUOX1</t>
  </si>
  <si>
    <t>Thermo Fisher Scientific Inc, PA5-31374</t>
  </si>
  <si>
    <t>Thermo Fisher Scientific Cat# PA5-31374, RRID:AB_2548848</t>
  </si>
  <si>
    <t>RRID:AB_2548848</t>
  </si>
  <si>
    <t>DUOX2</t>
  </si>
  <si>
    <t>Thermo Fisher Scientific Inc, PA1-46354</t>
  </si>
  <si>
    <t>Thermo Fisher Scientific Cat# PA1-46354, RRID:AB_2094192</t>
  </si>
  <si>
    <t>RRID:AB_2094192</t>
  </si>
  <si>
    <t>Alexa Fluor® 488 Goat Anti-Mouse IgG (H+L)</t>
  </si>
  <si>
    <t>Alexa Fluor® 488 Goat Anti-Mouse IgG (H+L) </t>
  </si>
  <si>
    <t>Life Technologies,</t>
  </si>
  <si>
    <t>Goat, anti-mouse IgG (H+L)</t>
  </si>
  <si>
    <t>p84</t>
  </si>
  <si>
    <t>GeneTex  Inc, GTX70220</t>
  </si>
  <si>
    <t>GeneTex Cat# GTX70220, RRID:AB_372637</t>
  </si>
  <si>
    <t>RRID:AB_372637</t>
  </si>
  <si>
    <t>beta-actin Clone AC-15</t>
  </si>
  <si>
    <t>Sigma Aldrich, A5441</t>
  </si>
  <si>
    <t>GeneTex Inc, GTX627408</t>
  </si>
  <si>
    <t>goat anti-mouse IgG-HRP</t>
  </si>
  <si>
    <t>Santa Cruz Biotechnologies, sc-2005</t>
  </si>
  <si>
    <t>10.1210/en.2014-1712</t>
  </si>
  <si>
    <t>Santa Cruz Biotechnologies, sc-2004</t>
  </si>
  <si>
    <t>10.1210/en.2014-1713</t>
  </si>
  <si>
    <t>Synthetic peptide corresponding to aa1-32 of human calcitonin</t>
  </si>
  <si>
    <t>Vahle, John. Effects of Dulaglutide on Thyroid C Cells and Serum Calcitonin in Male Monkeys (42174). 156:7,  2409–2416.</t>
  </si>
  <si>
    <t>Spring Biosience .               4300 Hacienda Drive.    Pleasanton, CA 94588 (Cat#: M3064)</t>
  </si>
  <si>
    <t>Santa Cruz, sc-47778</t>
  </si>
  <si>
    <t>Gutkowska, Jolanta. Oxytocin Treatment Prevents the Cardiomyopathy Observed in Obese Diabetic Male db/db Mice (42083). 156:4, 1416–1428.</t>
  </si>
  <si>
    <t>10.1210/en.2014-1718</t>
  </si>
  <si>
    <t>S473p-AKT</t>
  </si>
  <si>
    <t>T172p-AMPKα</t>
  </si>
  <si>
    <t>Bax (4H32)</t>
  </si>
  <si>
    <t>Santa Cruz, sc-70407</t>
  </si>
  <si>
    <t>Santa Cruz Biotechnology Cat# sc-70407, RRID:AB_1119412</t>
  </si>
  <si>
    <t>RRID:AB_1119412</t>
  </si>
  <si>
    <t>Bcl2</t>
  </si>
  <si>
    <t>Bcl2 (N-19)</t>
  </si>
  <si>
    <t>Santa Cruz, sc-492</t>
  </si>
  <si>
    <t>NF-κB</t>
  </si>
  <si>
    <t>Cell Signaling, #3034</t>
  </si>
  <si>
    <t>T468p-NF-κB</t>
  </si>
  <si>
    <t>Phospho-NF-κB p65 (Ser468)</t>
  </si>
  <si>
    <t>Cell Signaling, #3039</t>
  </si>
  <si>
    <t>Cell Signaling Technology Cat# 3039, RRID:AB_330579</t>
  </si>
  <si>
    <t>RRID:AB_330579</t>
  </si>
  <si>
    <t>Abcam, ab37647</t>
  </si>
  <si>
    <t>Abcam Cat# ab37647, RRID:AB_777613</t>
  </si>
  <si>
    <t>RRID:AB_777613</t>
  </si>
  <si>
    <t>Abcam, ab10983</t>
  </si>
  <si>
    <t>M1/70</t>
  </si>
  <si>
    <t>Wan, Yihong. Maternal Adiponectin Controls Milk Composition to Prevent Neonatal Inflammation (42083). 156:4, 1504–1513.</t>
  </si>
  <si>
    <t>10.1210/en.2014-1738</t>
  </si>
  <si>
    <t>CaSR</t>
  </si>
  <si>
    <t>ADDDYGRPGIEKFREEAEERDI</t>
  </si>
  <si>
    <t>5C10, ADD</t>
  </si>
  <si>
    <t>abcam, ab19347</t>
  </si>
  <si>
    <t>Abcam Cat# ab19347, RRID:AB_444867</t>
  </si>
  <si>
    <t>Mary, Aurélien. Calcitriol Prevents In Vitro Vascular Smooth Muscle Cell Mineralization by Regulating Calcium-Sensing Receptor Expression (42139). 156:6, 1965–1974.</t>
  </si>
  <si>
    <t>10.1210/en.2014-1744</t>
  </si>
  <si>
    <t>RRID:AB_444867</t>
  </si>
  <si>
    <t>1:40 (flow cytometry)</t>
  </si>
  <si>
    <t>PGVQDAALIEAIQDRLSNTLQTYIRCRHPPPGSHLLYAKMIQKLADLRSLNEEHSKQYRCLSFQPECSMKLTPLVLEVFGN</t>
  </si>
  <si>
    <t>VDR (D-6)</t>
  </si>
  <si>
    <t>Santa Cruz Biotechnology, sc-13133</t>
  </si>
  <si>
    <t>near the carboxy terminus</t>
  </si>
  <si>
    <t>1:10000 (WB)</t>
  </si>
  <si>
    <t>α-Actin</t>
  </si>
  <si>
    <t>GPSIVHRKCF</t>
  </si>
  <si>
    <t>1A4</t>
  </si>
  <si>
    <t>Santa Cruz Biotechnology, sc-32251</t>
  </si>
  <si>
    <t>Santa Cruz Biotechnology Cat# sc-32251, RRID:AB_262054</t>
  </si>
  <si>
    <t>1:100 (immunostaining)</t>
  </si>
  <si>
    <t>SMMHC</t>
  </si>
  <si>
    <t>internal region</t>
  </si>
  <si>
    <t>MYH11 (N16)</t>
  </si>
  <si>
    <t>Santa Cruz Biotechnology, sc-79079</t>
  </si>
  <si>
    <t>Santa Cruz Biotechnology Cat# sc-79079, RRID:AB_2147150</t>
  </si>
  <si>
    <t>RRID:AB_2147150</t>
  </si>
  <si>
    <t>Fp receptor</t>
  </si>
  <si>
    <t>SMNSSKQPVSPAAGL</t>
  </si>
  <si>
    <t>FP Receptor Polyclonal Antibody</t>
  </si>
  <si>
    <t>Cayman Chemical #101802</t>
  </si>
  <si>
    <t>Cayman Chemical Cat# 101802-1, RRID:AB_327851</t>
  </si>
  <si>
    <t>dilution 1/500</t>
  </si>
  <si>
    <t>Martinez, Antoine. Aldose Reductases Influence Prostaglandin F2α Levels and Adipocyte Differentiation in Male Mouse and Human Species (42111). 156:5, 1671–1684.</t>
  </si>
  <si>
    <t>10.1210/en.2014-1750</t>
  </si>
  <si>
    <t>RRID:AB_327851</t>
  </si>
  <si>
    <t>Human COX-1</t>
  </si>
  <si>
    <t>Cox-1 (C-20): sc-1752</t>
  </si>
  <si>
    <t>Santa Cruz Biotechnology #sc-1752</t>
  </si>
  <si>
    <t>Santa Cruz Biotechnology Cat# sc-1752, RRID:AB_2173036</t>
  </si>
  <si>
    <t>RRID:AB_2173036</t>
  </si>
  <si>
    <t>Mouse COX-1</t>
  </si>
  <si>
    <t>LMRYPPGVPPERQMA</t>
  </si>
  <si>
    <t>COX-1 (murine) Polyclonal Antibody</t>
  </si>
  <si>
    <t>Cayman Chemical #160109</t>
  </si>
  <si>
    <t>Cayman Chemical Cat# 160109, RRID:AB_10077936</t>
  </si>
  <si>
    <t>RRID:AB_10077936</t>
  </si>
  <si>
    <t>DPQPTKTATINASASHSRLDDINPTVLIK</t>
  </si>
  <si>
    <t>COX-2 (murine) Polyclonal Antibody</t>
  </si>
  <si>
    <t>Cayman Chemical #160106</t>
  </si>
  <si>
    <t>Cayman Chemical Cat# 160106, RRID:AB_10077935</t>
  </si>
  <si>
    <t>dilution 1/1000</t>
  </si>
  <si>
    <t>RRID:AB_10077935</t>
  </si>
  <si>
    <t>Dr Deliang Cao</t>
  </si>
  <si>
    <t>AKR1B10</t>
  </si>
  <si>
    <t>R&amp;D systems #MAB1443</t>
  </si>
  <si>
    <t>R and D Systems Cat# MAB1443, RRID:AB_2246793</t>
  </si>
  <si>
    <t>RRID:AB_2246793</t>
  </si>
  <si>
    <t>Akr1b3</t>
  </si>
  <si>
    <t>ALMSCAKHKDYPFHAEV</t>
  </si>
  <si>
    <t>L5</t>
  </si>
  <si>
    <t>Pr Anne-Marie Lefrançois-Martinez</t>
  </si>
  <si>
    <t>dilution 1/2000</t>
  </si>
  <si>
    <t>Akr1b7</t>
  </si>
  <si>
    <t>DLLDARTEEDYPFHEEY</t>
  </si>
  <si>
    <t>L4</t>
  </si>
  <si>
    <t>dillution 1/1000</t>
  </si>
  <si>
    <t>Akr1b8</t>
  </si>
  <si>
    <t>LLPETVNMEEYPYDAEY</t>
  </si>
  <si>
    <t>L8</t>
  </si>
  <si>
    <t>dilution 1/3000</t>
  </si>
  <si>
    <t>Sigma-Aldrich #T6074</t>
  </si>
  <si>
    <t>dilution 1/20000</t>
  </si>
  <si>
    <t>pEHWSYGLRPG-NH2</t>
  </si>
  <si>
    <t>GnRH LR1</t>
  </si>
  <si>
    <t>Benoit LR1</t>
  </si>
  <si>
    <t>1 in 8,000</t>
  </si>
  <si>
    <t>Clarke, Iain. Kisspeptin Is a Component of the Pulse Generator for GnRH Secretion in Female Sheep But Not THE Pulse Generator (42111). 156:5, 1828–1837.</t>
  </si>
  <si>
    <t>10.1210/en.2014-1756</t>
  </si>
  <si>
    <t>Mouse Kisspeptin 10</t>
  </si>
  <si>
    <t>Kisspeptin AB566</t>
  </si>
  <si>
    <t>Alain Caraty AC566</t>
  </si>
  <si>
    <t>I in 10,000</t>
  </si>
  <si>
    <t>CWPNGWEKKEEFVQESAQDAYSYKDRDDYS</t>
  </si>
  <si>
    <t>VGlut2</t>
  </si>
  <si>
    <t>Kaneko - anti-DPNI (Reference Fujiyama et al J Comp Neurol 435:379–387 (2001)</t>
  </si>
  <si>
    <t>Human c- Fos (4)</t>
  </si>
  <si>
    <t>N-terminus  sequence between amino acids 1-50 of c-Fos of human origin (accession# P01100)</t>
  </si>
  <si>
    <t>Cfos sc-52</t>
  </si>
  <si>
    <t>Santa Cruz Biotechnology  # sc-52</t>
  </si>
  <si>
    <t>1 in 20,000</t>
  </si>
  <si>
    <t>ETS1</t>
  </si>
  <si>
    <t>Human ETS1 (Ab-38) antibody</t>
  </si>
  <si>
    <t>Genway, San Diego, CA; GWB-ASC17</t>
  </si>
  <si>
    <t>1:50 (IHC/WB)</t>
  </si>
  <si>
    <t>Handwerger, Stuart. ETS1 Induces Human Trophoblast Differentiation (42111). 156:5,  1851–1859.</t>
  </si>
  <si>
    <t>10.1210/en.2014-1760</t>
  </si>
  <si>
    <t>Anti-E-cadherin</t>
  </si>
  <si>
    <t>Cell Marque, Rocklin, CA; EP700-4497</t>
  </si>
  <si>
    <t>Cell Marque Corp Cat# 246R-14, RRID:AB_1159517</t>
  </si>
  <si>
    <t>RRID:AB_1159517</t>
  </si>
  <si>
    <t>Desmoplakin</t>
  </si>
  <si>
    <t>Anti-Desmoplakin I+II antibody [2Q400]</t>
  </si>
  <si>
    <t>abcam, Cambridge, MA; ab16434</t>
  </si>
  <si>
    <t>Abcam Cat# ab16434, RRID:AB_443375</t>
  </si>
  <si>
    <t>RRID:AB_443375</t>
  </si>
  <si>
    <t>Anti-mouse IgG</t>
  </si>
  <si>
    <t>Life Technologies, Grand Island, NY; A-21203</t>
  </si>
  <si>
    <t>Thermo Fisher Scientific Cat# A-21203, RRID:AB_2535789</t>
  </si>
  <si>
    <t>donkey polyclonal</t>
  </si>
  <si>
    <t>RRID:AB_2535789</t>
  </si>
  <si>
    <t>Dr. James Lessard, Cincinnati Children's Hospital Medical Center, Cincinnati, OH</t>
  </si>
  <si>
    <t>Arginine vasopressin</t>
  </si>
  <si>
    <t>anti-Arg8-Vasopressin</t>
  </si>
  <si>
    <t>Peninsula Laboratories Inc., T-5048</t>
  </si>
  <si>
    <t>Peninsula Laboratories Cat# T-5048.0050, RRID:AB_518680</t>
  </si>
  <si>
    <t>Guinea Pig; polyclonal</t>
  </si>
  <si>
    <t>Kriegsfeld, Lance. Circadian Control of the Female Reproductive Axis Through Gated Responsiveness of the RFRP-3 System to VIP Signaling (42174). 156:7,  2608–2618.</t>
  </si>
  <si>
    <t>10.1210/en.2014-1762</t>
  </si>
  <si>
    <t>RRID:AB_518680</t>
  </si>
  <si>
    <t>Vasoactive intestinal polypeptide</t>
  </si>
  <si>
    <t>anti-VIP</t>
  </si>
  <si>
    <t>Peninsula Laboratories Inc., T-5030</t>
  </si>
  <si>
    <t>Peninsula Laboratories Cat# T-5030.0050, RRID:AB_518690</t>
  </si>
  <si>
    <t>RRID:AB_518690</t>
  </si>
  <si>
    <t>Period 1</t>
  </si>
  <si>
    <t>Dr. Michael Lehman, University of Mississippi Medical Center</t>
  </si>
  <si>
    <t>c-Fos sc-52</t>
  </si>
  <si>
    <t>Santa Cruz Biotechnology, sc-52</t>
  </si>
  <si>
    <t>RFRP-3</t>
  </si>
  <si>
    <t>PAC1365</t>
  </si>
  <si>
    <t>Dr. Lance Kriegsfeld, University of California, Berkeley</t>
  </si>
  <si>
    <t>Biotinylated goat anti-guinea pig</t>
  </si>
  <si>
    <t>Vector Labs, BA-7000</t>
  </si>
  <si>
    <t>1:200 (of reconstituted antibody)</t>
  </si>
  <si>
    <t>Biotinylated horse anti-roat IgG</t>
  </si>
  <si>
    <t>Vector Labs, BA-9500</t>
  </si>
  <si>
    <t>Vector Laboratories Cat# BA-9500, RRID:AB_2336123</t>
  </si>
  <si>
    <t>Horse; polyclonal</t>
  </si>
  <si>
    <t>RRID:AB_2336123</t>
  </si>
  <si>
    <t>Biotylated goat anti-rabbit IgG</t>
  </si>
  <si>
    <t>Vector Labs, BA-1000</t>
  </si>
  <si>
    <t>CY-2 donkey anti-rabbit</t>
  </si>
  <si>
    <t>Jackson ImmunoResearch, 711-225-152</t>
  </si>
  <si>
    <t>1:333 (of reconstituted antibody)</t>
  </si>
  <si>
    <t>CY-3 donkey anti-rabbit</t>
  </si>
  <si>
    <t>Jackson ImmunoResearch, 711-165-152</t>
  </si>
  <si>
    <t>a-smooth muscle Actin</t>
  </si>
  <si>
    <t>MCEEEDSTAL</t>
  </si>
  <si>
    <t>a-actin</t>
  </si>
  <si>
    <t>Abcam Inc. # Ab 18147</t>
  </si>
  <si>
    <t>Abcam Cat# ab18147, RRID:AB_444285</t>
  </si>
  <si>
    <t>Abramovich, Dalhia. Metformin Regulates Ovarian Angiogenesis and Follicular Development in a Female Polycystic Ovary Syndrome Rat Model (42083). 156:4, 1453–1463.</t>
  </si>
  <si>
    <t>10.1210/en.2014-1765</t>
  </si>
  <si>
    <t>RRID:AB_444285</t>
  </si>
  <si>
    <t>VEGF receptor 2</t>
  </si>
  <si>
    <t>Amino acids 1158-1345 mapping at the C-terminus of the FLK 1</t>
  </si>
  <si>
    <t>KDR</t>
  </si>
  <si>
    <t>Santa Cruz Biotechnology, In. #sc-6251</t>
  </si>
  <si>
    <t>Santa Cruz Biotechnology Cat# sc-6251, RRID:AB_628431</t>
  </si>
  <si>
    <t>RRID:AB_628431</t>
  </si>
  <si>
    <t>Angiopoyetin 1</t>
  </si>
  <si>
    <t>Amino acids 21/40</t>
  </si>
  <si>
    <t>ANGPT 1</t>
  </si>
  <si>
    <t>Abcam Inc.  #8451</t>
  </si>
  <si>
    <t>Abcam Cat# ab8451, RRID:AB_306568</t>
  </si>
  <si>
    <t>RRID:AB_306568</t>
  </si>
  <si>
    <t>Angiopoyetin 2</t>
  </si>
  <si>
    <t>Sequence mapping near the C-terminus of human angiopoietin 2</t>
  </si>
  <si>
    <t>ANGPT 2</t>
  </si>
  <si>
    <t>Abcam Inc. # 65835</t>
  </si>
  <si>
    <t>Abcam Cat# ab65835, RRID:AB_1140932</t>
  </si>
  <si>
    <t>RRID:AB_1140932</t>
  </si>
  <si>
    <t>ANGPTs receptor 2</t>
  </si>
  <si>
    <t>Amino acids 25-200 mapping wihtin the extracellular domain of the TIE2</t>
  </si>
  <si>
    <t>TIE 2</t>
  </si>
  <si>
    <t>Santa Cruz Biotechnology, Inc. #sc-9026</t>
  </si>
  <si>
    <t>Santa Cruz Biotechnology Cat# sc-9026, RRID:AB_2203226</t>
  </si>
  <si>
    <t>RRID:AB_2203226</t>
  </si>
  <si>
    <t>Platelet Derived Growth Factor B</t>
  </si>
  <si>
    <t>Amino acids 101-116 of PDGF B</t>
  </si>
  <si>
    <t>PDGF B</t>
  </si>
  <si>
    <t>Abcam Inc. # Ab 16829</t>
  </si>
  <si>
    <t>Abcam Cat# ab16829, RRID:AB_443489</t>
  </si>
  <si>
    <t>RRID:AB_443489</t>
  </si>
  <si>
    <t>Platelet Derived Growth Factor D</t>
  </si>
  <si>
    <t>Amino acids 131-270 mapping within an internal region of PDGF D</t>
  </si>
  <si>
    <t>PDGF D</t>
  </si>
  <si>
    <t>Santa Cruz Biotechnology, In. #sc-30196</t>
  </si>
  <si>
    <t>Santa Cruz Biotechnology Cat# sc-30196, RRID:AB_653969</t>
  </si>
  <si>
    <t>RRID:AB_653969</t>
  </si>
  <si>
    <t>Platelet Derived Growth Factor Receptor b</t>
  </si>
  <si>
    <t>Amino acids 958-1106 of PDGFR-b of human origin</t>
  </si>
  <si>
    <t>PDGFRb</t>
  </si>
  <si>
    <t>Santa Cruz Biotechnology, In. #sc-432</t>
  </si>
  <si>
    <t>Santa Cruz Biotechnology Cat# sc-432, RRID:AB_631068</t>
  </si>
  <si>
    <t>RRID:AB_631068</t>
  </si>
  <si>
    <t>Peptide mapping at the C-terminus of actin of human origin</t>
  </si>
  <si>
    <t>Santa Cruz Biotechnology, In. #sc-1616</t>
  </si>
  <si>
    <t>Purified rabbit IgG</t>
  </si>
  <si>
    <t>Anti Rabbit horseradish peroxidase IgG</t>
  </si>
  <si>
    <t>Sigma-Aldrich. # A-4914</t>
  </si>
  <si>
    <t>Sigma-Aldrich Cat# A4914, RRID:AB_258207</t>
  </si>
  <si>
    <t>RRID:AB_258207</t>
  </si>
  <si>
    <t>Total mouse IgG</t>
  </si>
  <si>
    <t>Anti Mouse horseradish peroxidase IgG</t>
  </si>
  <si>
    <t>R&amp;D Systems. # HAF007</t>
  </si>
  <si>
    <t>R and D Systems Cat# HAF007, RRID:AB_357234</t>
  </si>
  <si>
    <t>RRID:AB_357234</t>
  </si>
  <si>
    <t>Biotinylated anti-mouse IgG</t>
  </si>
  <si>
    <t>Vectastain ABC system; Vector Laboratories, Burlingame, CA, USA</t>
  </si>
  <si>
    <t>Sigma I8510</t>
  </si>
  <si>
    <t>guinea pig</t>
  </si>
  <si>
    <t>1/48000</t>
  </si>
  <si>
    <t>PPARg co-activator-1</t>
  </si>
  <si>
    <t>Santa Cruz Biotechnology, Santa Cruz, CA, USA; sc-13067</t>
  </si>
  <si>
    <t>Lear, Pamela. Absence of Intracellular Ion Channels TPC1 and TPC2 Leads to Mature-Onset Obesity in Male Mice, Due to Impaired Lipid Availability for Thermogenesis in Brown Adipose Tissue (42055). 156:3, 975–986.</t>
  </si>
  <si>
    <t>10.1210/en.2014-1766</t>
  </si>
  <si>
    <t>Cell death-inducing DFFA-like effector-a</t>
  </si>
  <si>
    <t>CIDEA</t>
  </si>
  <si>
    <t>Santa Cruz Biotechnology, Santa Cruz, CA, USA; sc-8730-R</t>
  </si>
  <si>
    <t>Santa Cruz Biotechnology Cat# sc-8730-R, RRID:AB_2079832</t>
  </si>
  <si>
    <t>RRID:AB_2079832</t>
  </si>
  <si>
    <t>PR domain containing-16</t>
  </si>
  <si>
    <t>PRDM16</t>
  </si>
  <si>
    <t>Abcam, Cambridge, UK; ab-106410</t>
  </si>
  <si>
    <t>Abcam Cat# ab106410, RRID:AB_10866455</t>
  </si>
  <si>
    <t>RRID:AB_10866455</t>
  </si>
  <si>
    <t>beta-3 adrenergic receptor</t>
  </si>
  <si>
    <t>βAdrR3</t>
  </si>
  <si>
    <t>Abcam, Cambridge, UK; ab-94506</t>
  </si>
  <si>
    <t>10.1210/en.2014-1767</t>
  </si>
  <si>
    <t>Uncoupling protein-1</t>
  </si>
  <si>
    <t>Abcam, Cambridge, UK; ab-10983</t>
  </si>
  <si>
    <t>10.1210/en.2014-1768</t>
  </si>
  <si>
    <t>Fibroblast growth factor-21</t>
  </si>
  <si>
    <t>Abcam, Cambridge, UK; ab-64857</t>
  </si>
  <si>
    <t>10.1210/en.2014-1769</t>
  </si>
  <si>
    <t>Hormone sensitive lipase</t>
  </si>
  <si>
    <t>HSL/LIPE</t>
  </si>
  <si>
    <t>Abcam, Cambridge, UK; ab-45422</t>
  </si>
  <si>
    <t>10.1210/en.2014-1770</t>
  </si>
  <si>
    <t>p-HSL-ser-660</t>
  </si>
  <si>
    <t>pHSL-Ser-660</t>
  </si>
  <si>
    <t>Cell Signaling Technology, Hitchin, Herts, UK; 4126 </t>
  </si>
  <si>
    <t>10.1210/en.2014-1771</t>
  </si>
  <si>
    <t>Cytochrome c oxidase subunit-4</t>
  </si>
  <si>
    <t>COX4</t>
  </si>
  <si>
    <t>Abcam, Cambridge, UK; ab-1A12A12</t>
  </si>
  <si>
    <t>Abcam Cat# ab110272, RRID:AB_10862891</t>
  </si>
  <si>
    <t>10.1210/en.2014-1772</t>
  </si>
  <si>
    <t>RRID:AB_10862891</t>
  </si>
  <si>
    <t>Type-2 deiodinase</t>
  </si>
  <si>
    <t>D2</t>
  </si>
  <si>
    <t>Abcam, Cambridge, UK; ab-77779</t>
  </si>
  <si>
    <t>Abcam Cat# ab77779, RRID:AB_1951738</t>
  </si>
  <si>
    <t>10.1210/en.2014-1773</t>
  </si>
  <si>
    <t>RRID:AB_1951738</t>
  </si>
  <si>
    <t>Merck Millipore, Darmstadt, Germany; CB1001</t>
  </si>
  <si>
    <t>Millipore Cat# CB1001, RRID:AB_2107426</t>
  </si>
  <si>
    <t>10.1210/en.2014-1774</t>
  </si>
  <si>
    <t>RRID:AB_2107426</t>
  </si>
  <si>
    <t>Heat shock protein-90</t>
  </si>
  <si>
    <t>HSP90</t>
  </si>
  <si>
    <t>Santa Cruz Biotechnology, Santa Cruz, CA, USA; sc-7947</t>
  </si>
  <si>
    <t>10.1210/en.2014-1775</t>
  </si>
  <si>
    <t>Tubulin-a AB-2</t>
  </si>
  <si>
    <t>Thermo Scientific, MS-581-P</t>
  </si>
  <si>
    <t>Lab Vision Cat# MS-581, RRID:AB_144075</t>
  </si>
  <si>
    <t>Kero, Jukka. Thyrocyte-Specific Dicer1 Deficiency Alters Thyroid Follicular Organization and Prevents Goiter Development (42083). 156:4,  1590–1601.</t>
  </si>
  <si>
    <t>RRID:AB_144075</t>
  </si>
  <si>
    <t>Anti-Goat IgG (HRP-linked)</t>
  </si>
  <si>
    <t>Zymax Rabbit anti-Goat IgG</t>
  </si>
  <si>
    <t>invitrogen, 81-1620</t>
  </si>
  <si>
    <t>Anti-mouse IgG (HRP-linked)</t>
  </si>
  <si>
    <t>goat anti-mouse IgG</t>
  </si>
  <si>
    <t>Millipore, AP200P</t>
  </si>
  <si>
    <t>Millipore Cat# AP200P, RRID:AB_805324</t>
  </si>
  <si>
    <t>RRID:AB_805324</t>
  </si>
  <si>
    <t>Nis</t>
  </si>
  <si>
    <t>Nis Antibody (S-16)</t>
  </si>
  <si>
    <t>SantaCruz, sc-48058</t>
  </si>
  <si>
    <t>Santa Cruz Biotechnology Cat# sc-48058, RRID:AB_2301958</t>
  </si>
  <si>
    <t>RRID:AB_2301958</t>
  </si>
  <si>
    <t>Pax8  (PAX9R1)</t>
  </si>
  <si>
    <t>Pax8 Antibody (Pax8R1)</t>
  </si>
  <si>
    <t>SantaCruz, sc-81353</t>
  </si>
  <si>
    <t>Santa Cruz Biotechnology Cat# sc-81353, RRID:AB_1127048</t>
  </si>
  <si>
    <t>RRID:AB_1127048</t>
  </si>
  <si>
    <t>phospho-Histone H3 (Ser10)</t>
  </si>
  <si>
    <t>anti-phospho-Histone H3 (Ser10)</t>
  </si>
  <si>
    <t>Millipore, 06-570</t>
  </si>
  <si>
    <t>rat-TTF1 (Nkx2-1)</t>
  </si>
  <si>
    <t>anti-TTF-1</t>
  </si>
  <si>
    <t>Dako, M3575, clone 8G7G3/1</t>
  </si>
  <si>
    <t>Thyroglobulin (N-15)</t>
  </si>
  <si>
    <t>SantaCruz, sc-7836</t>
  </si>
  <si>
    <t>Santa Cruz Biotechnology Cat# sc-7836, RRID:AB_2240414</t>
  </si>
  <si>
    <t>RRID:AB_2240414</t>
  </si>
  <si>
    <t>Tshr</t>
  </si>
  <si>
    <t>TSHR Antibody (N-19)</t>
  </si>
  <si>
    <t>SantaCruz, sc-7816</t>
  </si>
  <si>
    <t>Santa Cruz Biotechnology Cat# sc-7816, RRID:AB_2208384</t>
  </si>
  <si>
    <t>RRID:AB_2208384</t>
  </si>
  <si>
    <t>Human CaSR (214-235)</t>
  </si>
  <si>
    <t>Anti-Calcium Sensing Receptor antibody [5C10, ADD]</t>
  </si>
  <si>
    <t>Abcam, ab19347</t>
  </si>
  <si>
    <t>Conigrave, Arthur. Receptor Expression Modulates Calcium-Sensing Receptor Mediated Intracellular Ca2+ Mobilization (42083). 156:4, 1330–1342.</t>
  </si>
  <si>
    <t>Alpha-Tubulin</t>
  </si>
  <si>
    <t>Epitope within 426-450</t>
  </si>
  <si>
    <t>Anti-alpha Tubulin antibody [DM1A]</t>
  </si>
  <si>
    <t>Abcam, ab80779</t>
  </si>
  <si>
    <t>Abcam Cat# ab80779, RRID:AB_1603653</t>
  </si>
  <si>
    <t>RRID:AB_1603653</t>
  </si>
  <si>
    <t>C-Myc</t>
  </si>
  <si>
    <t>Epitope within EQKLISEEDL sequence</t>
  </si>
  <si>
    <t>Monoclonal Anti-c-Myc antibody produced in mouse clone 9E10</t>
  </si>
  <si>
    <t>Sigma, M4439</t>
  </si>
  <si>
    <t>Sigma-Aldrich Cat# M4439, RRID:AB_439694</t>
  </si>
  <si>
    <t>RRID:AB_439694</t>
  </si>
  <si>
    <t>Sigma P1873</t>
  </si>
  <si>
    <t>Tseng, Yu-Hua. Disruption of Insulin Signaling in Myf5-Expressing Progenitors Leads to Marked Paucity of Brown Fat but Normal Muscle Development (42111). 156:5, 1637–1647.</t>
  </si>
  <si>
    <t>Anti-UCP1 antibody (ab10983)</t>
  </si>
  <si>
    <t>InsR</t>
  </si>
  <si>
    <t>Insulin Receptor B antibody #3025</t>
  </si>
  <si>
    <t>Cell Signaling Technology 3025</t>
  </si>
  <si>
    <t>phospho-InsR</t>
  </si>
  <si>
    <t>Phospho-Insulin Receptor B (Tyr1361) antibody #3023</t>
  </si>
  <si>
    <t>Cell Signaling Technology 3023</t>
  </si>
  <si>
    <t>Cell Signaling Technology Cat# 3023, RRID:AB_2249189</t>
  </si>
  <si>
    <t>RRID:AB_2249189</t>
  </si>
  <si>
    <t>Rabbit Ig</t>
  </si>
  <si>
    <t>Life Technologies A-11008</t>
  </si>
  <si>
    <t>1:200/1:2000</t>
  </si>
  <si>
    <t>Alexa Fluor® 594 Goat Anti-Rabbit IgG (H+L) Antibody</t>
  </si>
  <si>
    <t>Life Technologies A-11012</t>
  </si>
  <si>
    <t>p-NF-κB p65</t>
  </si>
  <si>
    <t>Phospho-NF-κB p65 (Ser536) (93H1) Rabbit mAb</t>
  </si>
  <si>
    <t>Cell Signaling #3033</t>
  </si>
  <si>
    <t>Ota, Tsuguhito. Prevention and Reversal of Lipotoxicity-Induced Hepatic Insulin Resistance and Steatohepatitis in Mice by an Antioxidant Carotenoid, β-Cryptoxanthin (42055). 156:3, 987–999.</t>
  </si>
  <si>
    <t>10.1210/en.2014-1776</t>
  </si>
  <si>
    <t>NF-κB p65 Antibody</t>
  </si>
  <si>
    <t>Cell Signaling #3034</t>
  </si>
  <si>
    <t>p-SAPK/JNK</t>
  </si>
  <si>
    <t>Phospho-SAPK/JNK (Thr183/Tyr185)(G9) Mouse mAb</t>
  </si>
  <si>
    <t>Cell Signaling #9255</t>
  </si>
  <si>
    <t>SAPK/JNK (56G8) Rabbit mAb</t>
  </si>
  <si>
    <t>Cell Signaling #9258</t>
  </si>
  <si>
    <t>p-p38 MAPK</t>
  </si>
  <si>
    <t>Phospho-p38 MAP Kinase (Thr180/Tyr182) Antibody</t>
  </si>
  <si>
    <t>Cell Signaling #9211</t>
  </si>
  <si>
    <t>p-IRβ</t>
  </si>
  <si>
    <t>Phospho-IGF-I Receptor β(Tyr1131)/Insulin Receptor β(Tyr1146) Antibody</t>
  </si>
  <si>
    <t>Cell Signaling #3021</t>
  </si>
  <si>
    <t>Cell Signaling Technology Cat# 3021, RRID:AB_331578</t>
  </si>
  <si>
    <t>RRID:AB_331578</t>
  </si>
  <si>
    <t>Insulin Receptor b (4B8) Rabbit mAb</t>
  </si>
  <si>
    <t>Cell Signaling #3025</t>
  </si>
  <si>
    <t>Muscle Actin (HUC1-1): sc-53141</t>
  </si>
  <si>
    <t>Santa Cruz sc-53141</t>
  </si>
  <si>
    <t>Santa Cruz Biotechnology Cat# sc-53141, RRID:AB_2223040</t>
  </si>
  <si>
    <t>RRID:AB_2223040</t>
  </si>
  <si>
    <t>Monoclonal Anti-β-Actin Clone AC-15</t>
  </si>
  <si>
    <t>StAR antibody</t>
  </si>
  <si>
    <t>Dr. D.B. Hales, Southern Illinois University School of Medicine</t>
  </si>
  <si>
    <t>Rainey, William. Role of Ca2+/Calmodulin-Dependent Protein Kinase Kinase in Adrenal Aldosterone Production (42111). 156:5, 1750–1756.</t>
  </si>
  <si>
    <t>10.1210/en.2014-1782</t>
  </si>
  <si>
    <t>CYP11B2</t>
  </si>
  <si>
    <t>MPQHPGNRWLRL</t>
  </si>
  <si>
    <t>CYP11B2 antibody</t>
  </si>
  <si>
    <t>Dr. C.E. Gomez-Sanchez, University of Mississippi Medical Center</t>
  </si>
  <si>
    <t>1:500 (WB), 1:100 (IHC)</t>
  </si>
  <si>
    <t>CaMKK</t>
  </si>
  <si>
    <t>CaMKK antibody</t>
  </si>
  <si>
    <t>BD Transduction Laboratories # C46920</t>
  </si>
  <si>
    <t>CaMKK2</t>
  </si>
  <si>
    <t>SSCVSSQPSSNRAAPQDELGGRGSSSSESQKPCEALRGLSSLSIHLGMESFIVVTECEPGCAVDLGLARDRPLEADGQEVPLDTSGSQARPHLSGRKLSLQERSQGGLAAGGSLDMNGRCICPSLPYSPVSSPQSS</t>
  </si>
  <si>
    <t>CaMKK2 antibody</t>
  </si>
  <si>
    <t>Sigma-Aldrich # HPA017389</t>
  </si>
  <si>
    <t>Sigma-Aldrich Cat# HPA017389, RRID:AB_1845956</t>
  </si>
  <si>
    <t>RRID:AB_1845956</t>
  </si>
  <si>
    <t>Sigma-Aldrich # A5441</t>
  </si>
  <si>
    <t>anti-calbindin D28K</t>
  </si>
  <si>
    <t>Millipore, IHCR1013-6</t>
  </si>
  <si>
    <t>Millipore Cat# IHCR1013-6, RRID:AB_2068348</t>
  </si>
  <si>
    <t>Mani, Shailaja. CYP7B1 Enzyme Deletion Impairs Reproductive Behaviors in Male Mice (42139). 156:6,  2150–2161.</t>
  </si>
  <si>
    <t>10.1210/en.2014-1786</t>
  </si>
  <si>
    <t>RRID:AB_2068348</t>
  </si>
  <si>
    <t>A synthetic peptide corresponding to amino acid residues surrounding Ser2481 of human mTOR</t>
  </si>
  <si>
    <t>Cell Signaling Technology, 2983</t>
  </si>
  <si>
    <t>1:2000 IB (IB, immunoblotting)</t>
  </si>
  <si>
    <t>Cheng, C. Yan. rpS6 Regulates Blood-Testis Barrier Dynamics Through Arp3-Mediated Actin Microfilament Organization in Rat Sertoli Cells. An In Vitro Study (42111). 156:5, 1900–1913.</t>
  </si>
  <si>
    <t>10.1210/en.2014-1791</t>
  </si>
  <si>
    <t>rpS6</t>
  </si>
  <si>
    <t>A synthetic peptide corresponding to a fragment of human S6 ribosomal protein</t>
  </si>
  <si>
    <t>Cell Signaling Technology, 2217</t>
  </si>
  <si>
    <t>p-rpS6 S235/S236</t>
  </si>
  <si>
    <t>A synthetic phosphopeptide corresponding to residues surrounding Ser235 and Ser236 of human ribosomal protein S6</t>
  </si>
  <si>
    <t>Cell Signaling Technology, 4858</t>
  </si>
  <si>
    <t>Cell Signaling Technology Cat# 4858, RRID:AB_916156</t>
  </si>
  <si>
    <t>1:2000 IB; 1:100 IF (IF,immunofluorescence microscopy)</t>
  </si>
  <si>
    <t>RRID:AB_916156</t>
  </si>
  <si>
    <t>p-rpS6 S240/S244</t>
  </si>
  <si>
    <t>A synthetic phosphopeptide corresponding to residues surrounding Ser240 and Ser244 of human ribosomal protein S6</t>
  </si>
  <si>
    <t>Cell Signaling Technology, 5364</t>
  </si>
  <si>
    <t>1:1000 IB; 1:100 IF</t>
  </si>
  <si>
    <t>A synthetic peptide corresponding to the C-terminal region of human claudin-11, which differs by only one amino acid from mouse and rat sequences</t>
  </si>
  <si>
    <t>Invitrogen, 36-4500</t>
  </si>
  <si>
    <t>1:125 IB; 1:100 IF</t>
  </si>
  <si>
    <t>A recombinant protein containing 150 amino acids from the C-terminus of human occludin</t>
  </si>
  <si>
    <t>A recombinant peptide fragment corresponding to a portion of the intracellular domain of chicken N-cadherin</t>
  </si>
  <si>
    <t>A recombinant peptide fragment corresponding to amino acids 463-1109 of human ZO-1</t>
  </si>
  <si>
    <t>1:125 IB</t>
  </si>
  <si>
    <t>ZO-1-Alexa Fluor 488 conjugate</t>
  </si>
  <si>
    <t>Human recombinant ZO-1 fusion protein corresponding to amino acids 334-634</t>
  </si>
  <si>
    <t>Invitrogen, 33-9188</t>
  </si>
  <si>
    <t>Thermo Fisher Scientific Cat# 339188, RRID:AB_2532187</t>
  </si>
  <si>
    <t>RRID:AB_2532187</t>
  </si>
  <si>
    <t>α-catenin</t>
  </si>
  <si>
    <t>A peptide fragment corresponding to amino acids 610-906  at the C-terminus of α-catenin of human origin</t>
  </si>
  <si>
    <t>Santa Cruz Biotechnology, sc-7894</t>
  </si>
  <si>
    <t>1:200 IB; 1:25 IP (IP, immunoprecipitation)</t>
  </si>
  <si>
    <t>A 15-amino acid synthetic peptide derived from the C-terminus of the human/mouse ß-catenin protein, which is 100% conserved in the human, mouse, rat, and chicken ß-catenin proteins</t>
  </si>
  <si>
    <t>A peptide fragment at the C-terminus of FAK of human origin</t>
  </si>
  <si>
    <t>FAK (focal adhesion kinase)</t>
  </si>
  <si>
    <t>Santa Cruz Biotechnology, sc-558</t>
  </si>
  <si>
    <t>Santa Cruz Biotechnology Cat# sc-558, RRID:AB_2300502</t>
  </si>
  <si>
    <t>RRID:AB_2300502</t>
  </si>
  <si>
    <t>Synthetic phosphopeptide from human FAK containing Tyr 407, which is conserved in mouse, rat and chicken</t>
  </si>
  <si>
    <t>A synthetic peptide corrsponding to the C-terminal sequence of mouse Akt</t>
  </si>
  <si>
    <t>Akt1-S473</t>
  </si>
  <si>
    <t>Synthetic phosphopeptide corresponding to residues around Ser473 of human Akt</t>
  </si>
  <si>
    <t>Cell Signaling Technology, 4060</t>
  </si>
  <si>
    <t>1:2000 IB, 1:100 IF</t>
  </si>
  <si>
    <t>Akt2-S474</t>
  </si>
  <si>
    <t>synthetic phosphopeptide corresponding to residues surrounding Ser474 of human Akt2 protein</t>
  </si>
  <si>
    <t>Cell Signaling Technology, 8599</t>
  </si>
  <si>
    <t>Santa Cruz Biotechnology Cat# sc-8599, RRID:AB_647987</t>
  </si>
  <si>
    <t>RRID:AB_647987</t>
  </si>
  <si>
    <t>N-WASP</t>
  </si>
  <si>
    <t>Amino acids 111-210 of N-WASP of human origin</t>
  </si>
  <si>
    <t>Santa Cruz Biotechnology, sc-20770</t>
  </si>
  <si>
    <t>Santa Cruz Biotechnology Cat# sc-20770, RRID:AB_2288632</t>
  </si>
  <si>
    <t>1:200 IB; 1:25 IP</t>
  </si>
  <si>
    <t>RRID:AB_2288632</t>
  </si>
  <si>
    <t>1:300 IB; 1::100 IF</t>
  </si>
  <si>
    <t>Mouse Eps8 amino acids 628-821</t>
  </si>
  <si>
    <t>1:500 IB</t>
  </si>
  <si>
    <t>A peptide fragment near the C-terminus of human actin</t>
  </si>
  <si>
    <t>1:300 IB</t>
  </si>
  <si>
    <t>lamprey GTH beta</t>
  </si>
  <si>
    <t>positions 52–68 (YTWQLIGHNMRKIAQEV)</t>
  </si>
  <si>
    <t>Anti-lamprey GtHb</t>
  </si>
  <si>
    <t>Author-Masumi Nozaki</t>
  </si>
  <si>
    <t>Sower, Stacia. Emergence of an Ancestral Glycoprotein Hormone in the Pituitary of the Sea Lamprey, a Basal Vertebrate (42202). 156:8,  3026–3037.</t>
  </si>
  <si>
    <t>10.1210/en.2014-1797</t>
  </si>
  <si>
    <t>lamprey GpA2</t>
  </si>
  <si>
    <t>positions 27-41 (Cys-His-Pro-Tyr-Pro-Phe-Glu-Leu-Ala-Leu-Arg-Arg-Glu-Arg-Gly)</t>
  </si>
  <si>
    <t>Anti-lamprey GpA2 (Lot-127)</t>
  </si>
  <si>
    <t>Author-Stacia Sower</t>
  </si>
  <si>
    <t>Epitope tag</t>
  </si>
  <si>
    <t>mouse anti-FLAG M2 antibody</t>
  </si>
  <si>
    <t>Sigma F1804</t>
  </si>
  <si>
    <t>C-terminal HA epitope tag</t>
  </si>
  <si>
    <t>rabbit anti-HA</t>
  </si>
  <si>
    <t>Rockland 600-401-384</t>
  </si>
  <si>
    <t>Rockland Cat# 600-401-384, RRID:AB_217929</t>
  </si>
  <si>
    <t>RRID:AB_217929</t>
  </si>
  <si>
    <t>natriuretic peptide receptor B</t>
  </si>
  <si>
    <t>anti-natriuretic peptide receptor B antibody</t>
  </si>
  <si>
    <t>Santa Cruz Biotech (sc-16870) Lot No. L0507</t>
  </si>
  <si>
    <t>Santa Cruz Biotechnology Cat# sc-16870, RRID:AB_653419</t>
  </si>
  <si>
    <t>Yasoda, Akihiro. Increased Bone Turnover and Possible Accelerated Fracture Healing in a Murine Model With an Increased Circulating C-Type Natriuretic Peptide (42174). 156:7, 2518–2529.</t>
  </si>
  <si>
    <t>10.1210/en.2014-1801</t>
  </si>
  <si>
    <t>RRID:AB_653419</t>
  </si>
  <si>
    <t>natriuretic peptide receptor C</t>
  </si>
  <si>
    <t>anti-natriuretic peptide receptor C antibody</t>
  </si>
  <si>
    <t>Sigma-Aldrich (HPA031065) Lot No. A60721</t>
  </si>
  <si>
    <t>Sigma-Aldrich Cat# HPA031065, RRID:AB_10610146</t>
  </si>
  <si>
    <t>RRID:AB_10610146</t>
  </si>
  <si>
    <t>type X collagen</t>
  </si>
  <si>
    <t>anti-type X collagen antibody</t>
  </si>
  <si>
    <t>quartett Immunodiagnostika &amp; Biotechnologie Vertriebs GmbH (Cat#. 2031501005) Lot No. 293312</t>
  </si>
  <si>
    <t>Mouse monoclnal</t>
  </si>
  <si>
    <t>type Ⅱ collagen</t>
  </si>
  <si>
    <t>anti-type Ⅱ collagen antibody</t>
  </si>
  <si>
    <t>Novotech (Cat#. 20251) Lot No. 320k</t>
  </si>
  <si>
    <t>Epitope mapping at the C-terminus of PR of human origin</t>
  </si>
  <si>
    <t>C-19</t>
  </si>
  <si>
    <t>1:200; 1:5,000</t>
  </si>
  <si>
    <t>Mittelman-Smith, Melinda. Classical and Membrane-Initiated Estrogen Signaling in an In Vitro Model of Anterior Hypothalamic Kisspeptin Neurons (42139). 156:6,  2162–2173.</t>
  </si>
  <si>
    <t>10.1210/en.2014-1803</t>
  </si>
  <si>
    <t>Linear peptide corresponding to the C-terminus of rat ERα</t>
  </si>
  <si>
    <t>C1335</t>
  </si>
  <si>
    <t>Millipore, 06-385</t>
  </si>
  <si>
    <t>1:1,000; 1:1,000</t>
  </si>
  <si>
    <t>kisspeptin</t>
  </si>
  <si>
    <t>Mouse Kisspeptin-10: YNWNSFGLRY</t>
  </si>
  <si>
    <t>Millipore, AB9754</t>
  </si>
  <si>
    <t>1:500; 1:1,000</t>
  </si>
  <si>
    <t>Rabbit glyceraldehyde-3-phosphate dehydrogenase</t>
  </si>
  <si>
    <t>1:10,000; N/A</t>
  </si>
  <si>
    <t>Corticosterone</t>
  </si>
  <si>
    <t>Anti-corticosterone antibody</t>
  </si>
  <si>
    <t>Esoterix, B3-163</t>
  </si>
  <si>
    <t>Rabbit; Polyclonal</t>
  </si>
  <si>
    <t>1:200 dilution in assay buffer</t>
  </si>
  <si>
    <t>Lattin, Christine. Are Receptor Concentrations Correlated Across Tissues Within Individuals? A Case Study Examining Glucocorticoid and Mineralocorticoid Receptor Binding (42083). 156:4,  1354–1361.</t>
  </si>
  <si>
    <t>10.1210/en.2014-1811</t>
  </si>
  <si>
    <t xml:space="preserve">GATA 4 </t>
  </si>
  <si>
    <t>GATA 4 (C-20)</t>
  </si>
  <si>
    <t>Santa Cruz Biotechnologies, #SC-1237</t>
  </si>
  <si>
    <t>Santa Cruz Biotechnology Cat# sc-1237, RRID:AB_2108747</t>
  </si>
  <si>
    <t xml:space="preserve">  goat; polyclonal </t>
  </si>
  <si>
    <t xml:space="preserve">1/300 </t>
  </si>
  <si>
    <t>Tevosian, Sergei. Adrenal Development in Mice Requires GATA4 and GATA6 Transcription Factors (42174). 156:7, 2503–2517.</t>
  </si>
  <si>
    <t>10.1210/en.2014-1815</t>
  </si>
  <si>
    <t>RRID:AB_2108747</t>
  </si>
  <si>
    <t>GATA 6</t>
  </si>
  <si>
    <t>Cell Signaling, # 5851</t>
  </si>
  <si>
    <t>Cell Signaling Technology Cat# 5851, RRID:AB_10705521</t>
  </si>
  <si>
    <t>RRID:AB_10705521</t>
  </si>
  <si>
    <t>3β-HSD</t>
  </si>
  <si>
    <t>3β-HSD (P-18)</t>
  </si>
  <si>
    <t>Santa Cruz, # SC-30820</t>
  </si>
  <si>
    <t>Tyrosine Hidroxylase</t>
  </si>
  <si>
    <t>Anti-Tyrosine Hydroxylase</t>
  </si>
  <si>
    <t>Millipore, # AB152</t>
  </si>
  <si>
    <t>Steroidogenic factor 1 (SF1)</t>
  </si>
  <si>
    <t>Anti Mouse Nr5a1(Ad4BP/SF-1)</t>
  </si>
  <si>
    <t>Transgenic Inc, # KO610</t>
  </si>
  <si>
    <t>Neurofilament 68</t>
  </si>
  <si>
    <t>Anti-68kDa Neurofilament</t>
  </si>
  <si>
    <t>Abcam, # ab72997</t>
  </si>
  <si>
    <t>Abcam Cat# ab72997, RRID:AB_1267598</t>
  </si>
  <si>
    <t>chicken, polyclonal</t>
  </si>
  <si>
    <t>RRID:AB_1267598</t>
  </si>
  <si>
    <t>Bromodeoxyuridine (BrdU)</t>
  </si>
  <si>
    <t>Anti-BrdU - Proliferation Marker</t>
  </si>
  <si>
    <t>Abcam, # ab1893</t>
  </si>
  <si>
    <t>Abcam Cat# ab1893, RRID:AB_302659</t>
  </si>
  <si>
    <t>sheep, polyclonal</t>
  </si>
  <si>
    <t>RRID:AB_302659</t>
  </si>
  <si>
    <t>CYP21A2</t>
  </si>
  <si>
    <t>Anti-CYP21A2</t>
  </si>
  <si>
    <t>Sigma-Aldrich, # HPA048979</t>
  </si>
  <si>
    <t>Abcam, #66155</t>
  </si>
  <si>
    <t>Life Technology, A11055</t>
  </si>
  <si>
    <t>donkey, polyclonal</t>
  </si>
  <si>
    <t>Alexafluor555 donkey anti-goat IgG</t>
  </si>
  <si>
    <t>Life Technology A21432</t>
  </si>
  <si>
    <t>Thermo Fisher Scientific Cat# A-21432, RRID:AB_2535853</t>
  </si>
  <si>
    <t>RRID:AB_2535853</t>
  </si>
  <si>
    <t>Alexafluor 488 goat anti-rabbit IgG</t>
  </si>
  <si>
    <t>Life Technology A11070</t>
  </si>
  <si>
    <t>Thermo Fisher Scientific Cat# A-11070, RRID:AB_2534114</t>
  </si>
  <si>
    <t>RRID:AB_2534114</t>
  </si>
  <si>
    <t>Alexafluor555 goat anti-rabbit IgG</t>
  </si>
  <si>
    <t>Life Technology A21429</t>
  </si>
  <si>
    <t>Thermo Fisher Scientific Cat# A-21429, RRID:AB_2535850</t>
  </si>
  <si>
    <t>RRID:AB_2535850</t>
  </si>
  <si>
    <t>Chicken IgG</t>
  </si>
  <si>
    <t>Alexafluor 488 Goat anti-chicken</t>
  </si>
  <si>
    <t>Life Technology A11039</t>
  </si>
  <si>
    <t>Alexafluor 555 Goat anti-chicken</t>
  </si>
  <si>
    <t>Life Technology A21437</t>
  </si>
  <si>
    <t>Thermo Fisher Scientific Cat# A-21437, RRID:AB_2535858</t>
  </si>
  <si>
    <t>RRID:AB_2535858</t>
  </si>
  <si>
    <t>Rat IgG</t>
  </si>
  <si>
    <t>Alexafluor 488 Donkey anti-rat</t>
  </si>
  <si>
    <t>Life technology A21208</t>
  </si>
  <si>
    <t>Thermo Fisher Scientific Cat# A-21208, RRID:AB_2535794</t>
  </si>
  <si>
    <t>RRID:AB_2535794</t>
  </si>
  <si>
    <t>Alexafluor 594 donkey anti-rat</t>
  </si>
  <si>
    <t>Life Technology A21209</t>
  </si>
  <si>
    <t>Thermo Fisher Scientific Cat# A-21209, RRID:AB_2535795</t>
  </si>
  <si>
    <t>RRID:AB_2535795</t>
  </si>
  <si>
    <t>Alexafluor 488 donkey anti-sheep</t>
  </si>
  <si>
    <t>Life Technology A11015</t>
  </si>
  <si>
    <t>Thermo Fisher Scientific Cat# A-11015, RRID:AB_2534082</t>
  </si>
  <si>
    <t>RRID:AB_2534082</t>
  </si>
  <si>
    <t>anti-pACC</t>
  </si>
  <si>
    <t>Cell Signaling Technology, #3661</t>
  </si>
  <si>
    <t>Salton, Stephen. Role of VGF-Derived Carboxy-Terminal Peptides in Energy Balance and Reproduction: Analysis of “Humanized” Knockin Mice Expressing Full-Length or Truncated VGF (42111). 156:5,  1724–1738.</t>
  </si>
  <si>
    <t>10.1210/en.2014-1826</t>
  </si>
  <si>
    <t>anti-ACC</t>
  </si>
  <si>
    <t>Cell Signaling Technology, #3662</t>
  </si>
  <si>
    <t>phospho-Akt Ser473</t>
  </si>
  <si>
    <t>anti-pAkt Ser473</t>
  </si>
  <si>
    <t>Cell Signaling Technology, #4058S</t>
  </si>
  <si>
    <t>anti-ATGL</t>
  </si>
  <si>
    <t>Cell Signaling Technology, #2138</t>
  </si>
  <si>
    <t>Cell Signaling Technology Cat# 2138, RRID:AB_2167955</t>
  </si>
  <si>
    <t>RRID:AB_2167955</t>
  </si>
  <si>
    <t>phospho-ATPCL</t>
  </si>
  <si>
    <t>anti-pATPCL</t>
  </si>
  <si>
    <t>Cell Signaling Technology, #4331</t>
  </si>
  <si>
    <t>Cell Signaling Technology Cat# 4331, RRID:AB_2257987</t>
  </si>
  <si>
    <t>RRID:AB_2257987</t>
  </si>
  <si>
    <t>ATPCL</t>
  </si>
  <si>
    <t>anti-ATPCL</t>
  </si>
  <si>
    <t>Cell Signaling Technology, #13390</t>
  </si>
  <si>
    <t>Abcam, ab3661</t>
  </si>
  <si>
    <t>beta-tublulin</t>
  </si>
  <si>
    <t>anti-b-tubulin</t>
  </si>
  <si>
    <t>Cell Signaling Technology, #2146</t>
  </si>
  <si>
    <t>anti-FAS</t>
  </si>
  <si>
    <t>BD Bioscience, #610962</t>
  </si>
  <si>
    <t>BD Biosciences Cat# 610962, RRID:AB_398275</t>
  </si>
  <si>
    <t>RRID:AB_398275</t>
  </si>
  <si>
    <t>FSH beta</t>
  </si>
  <si>
    <t>anti-FSHb</t>
  </si>
  <si>
    <t>National Hormone &amp; Peptide Program</t>
  </si>
  <si>
    <t>Abcam, ab9485</t>
  </si>
  <si>
    <t>phospho-GSK</t>
  </si>
  <si>
    <t>anti-pGSK</t>
  </si>
  <si>
    <t>GSK total</t>
  </si>
  <si>
    <t>anti-GSK total</t>
  </si>
  <si>
    <t>Cell Signaling Technology, #9338</t>
  </si>
  <si>
    <t>phospho-HSL Ser563</t>
  </si>
  <si>
    <t>anti-pHSL Ser563</t>
  </si>
  <si>
    <t>Cell Signaling Technology, #4139S</t>
  </si>
  <si>
    <t>phospho-HSL Ser565</t>
  </si>
  <si>
    <t>anti-pHSL Ser565</t>
  </si>
  <si>
    <t>Cell Signaling Technology, #4137S</t>
  </si>
  <si>
    <t>Cell Signaling Technology Cat# 4137, RRID:AB_2135498</t>
  </si>
  <si>
    <t>RRID:AB_2135498</t>
  </si>
  <si>
    <t>phospho-HSL Ser660</t>
  </si>
  <si>
    <t>anti-pHSL Ser 660</t>
  </si>
  <si>
    <t>Cell Signaling Technology, #4126L</t>
  </si>
  <si>
    <t>HSL total</t>
  </si>
  <si>
    <t>anti-HSL total</t>
  </si>
  <si>
    <t>Cell Signaling Technology, #4107S</t>
  </si>
  <si>
    <t>Cell Signaling Technology Cat# 4107, RRID:AB_2296900</t>
  </si>
  <si>
    <t>RRID:AB_2296900</t>
  </si>
  <si>
    <t>insulin receptor beta</t>
  </si>
  <si>
    <t>anti-IRb</t>
  </si>
  <si>
    <t>Santa Cruz Biotechnology, sc-711</t>
  </si>
  <si>
    <t>LH beta</t>
  </si>
  <si>
    <t>anti-LHb</t>
  </si>
  <si>
    <t>perilipin</t>
  </si>
  <si>
    <t>anti-perilipin</t>
  </si>
  <si>
    <t>Dr. Andrew Greenberg, Tufts U.</t>
  </si>
  <si>
    <t>phospho-mTOR</t>
  </si>
  <si>
    <t>anti-pmTOR</t>
  </si>
  <si>
    <t>Cell Signaling Technology, #2971L</t>
  </si>
  <si>
    <t>phospho-PKA substrate</t>
  </si>
  <si>
    <t>anti-pPKA substrate</t>
  </si>
  <si>
    <t>Cell Signaling Technology, #9621</t>
  </si>
  <si>
    <t>Cell Signaling Technology Cat# 9621, RRID:AB_330304</t>
  </si>
  <si>
    <t>RRID:AB_330304</t>
  </si>
  <si>
    <t>anti-UCP-1</t>
  </si>
  <si>
    <t>Dr. Thomas Gettys, Pennington</t>
  </si>
  <si>
    <t>VGF</t>
  </si>
  <si>
    <t>AQEE-30 (rat VGF aa 588-617)</t>
  </si>
  <si>
    <t>anti-AQEE-30</t>
  </si>
  <si>
    <t>Stephen Salton</t>
  </si>
  <si>
    <t>human VGF (aa 159-223)</t>
  </si>
  <si>
    <t>anti-VGF B-8</t>
  </si>
  <si>
    <t>Santa Cruz Biotechnology, sc-365397</t>
  </si>
  <si>
    <t>Santa Cruz Biotechnology Cat# sc-365397, RRID:AB_10846955</t>
  </si>
  <si>
    <t>RRID:AB_10846955</t>
  </si>
  <si>
    <t>Li-Cor, IRDye800LT</t>
  </si>
  <si>
    <t>Li-Cor, IRDye680LT</t>
  </si>
  <si>
    <t>Human Ki-67</t>
  </si>
  <si>
    <t>ab16667, Abcam</t>
  </si>
  <si>
    <t>Brubaker, Patricia.  IGF Binding Protein-4 is Required for the Growth Effects of Glucagon-Like Peptide-2 in Murine Intestine (42025). 156:2, 429–436.</t>
  </si>
  <si>
    <t>10.1210/en.2014-1829</t>
  </si>
  <si>
    <t>HRP-Anti-rabbit IgG</t>
  </si>
  <si>
    <t>BA-1000, Vector</t>
  </si>
  <si>
    <t>Millipore Cat# MAB360, RRID:AB_11212597</t>
  </si>
  <si>
    <t>Wittmann, Gábor. Parallel Regulation of Thyroid Hormone Transporters OATP1c1 and MCT8 During and After Endotoxemia at the Blood-Brain Barrier of Male Rodents (42083). 156:4, 1552–1564.</t>
  </si>
  <si>
    <t>10.1210/en.2014-1830</t>
  </si>
  <si>
    <t>RRID:AB_11212597</t>
  </si>
  <si>
    <t>organic anion-transporting polypeptide 1c1 (OATP1c1)</t>
  </si>
  <si>
    <t>amino acids 697-712 of human OATP1c1</t>
  </si>
  <si>
    <t>anti-OATP1c1</t>
  </si>
  <si>
    <t>#3516, from Theo J. Visser</t>
  </si>
  <si>
    <t>monocarboxylate transporter 8 (MCT8)</t>
  </si>
  <si>
    <t>amino acids 527-539 of human MCT8</t>
  </si>
  <si>
    <t>anti-MCT8</t>
  </si>
  <si>
    <t>#1306, from Theo J. Visser</t>
  </si>
  <si>
    <t>TRPV3</t>
  </si>
  <si>
    <t>Trpv3 monoclonal antibody, clone S15-4</t>
  </si>
  <si>
    <t>Abnova #MAB6666</t>
  </si>
  <si>
    <t>Abnova Corporation Cat# MAB6666, RRID:AB_10681229</t>
  </si>
  <si>
    <t>Yao, Xiaoqiang. Activation of Transient Receptor Potential Vanilloid 3 Channel Suppresses Adipogenesis (42139). 156:6, 2074–2086.</t>
  </si>
  <si>
    <t>10.1210/en.2014-1831</t>
  </si>
  <si>
    <t>RRID:AB_10681229</t>
  </si>
  <si>
    <t>IRS-2 (L1326) Antibody #3089</t>
  </si>
  <si>
    <t>CST #3089</t>
  </si>
  <si>
    <t>Rabbit Polycolonal</t>
  </si>
  <si>
    <t>PPARγ (C26H12) Rabbit mAb #2435</t>
  </si>
  <si>
    <t>CST #2435</t>
  </si>
  <si>
    <t>C/EBPalpha</t>
  </si>
  <si>
    <t>C/EBPα Antibody #2295</t>
  </si>
  <si>
    <t>CST #2295</t>
  </si>
  <si>
    <t>IRS-1 Antibody #2382</t>
  </si>
  <si>
    <t>CST #2382</t>
  </si>
  <si>
    <t>Phospho-IRS-1 (Ser307)</t>
  </si>
  <si>
    <t>Phospho-IRS-1 (Ser307) Antibody #2381</t>
  </si>
  <si>
    <t>CST #2381</t>
  </si>
  <si>
    <t>Phospho-FoxO1</t>
  </si>
  <si>
    <t>Phospho-FoxO1 (Ser256) Antibody #9461</t>
  </si>
  <si>
    <t>CST #9461</t>
  </si>
  <si>
    <t>FoxO1 (C29H4) Rabbit mAb #2880</t>
  </si>
  <si>
    <t>CST #2880</t>
  </si>
  <si>
    <t>Anti-GAPDH antibody [6C5] (ab8245)</t>
  </si>
  <si>
    <t>Ab #8245</t>
  </si>
  <si>
    <t>(1:30000)</t>
  </si>
  <si>
    <t>goat anti-rabbit IgG-HRP: sc-2030</t>
  </si>
  <si>
    <t>sc-2030</t>
  </si>
  <si>
    <t>Secondary Goat anti-rabbit</t>
  </si>
  <si>
    <t>goat anti-mouse IgG-HRP: sc-2005</t>
  </si>
  <si>
    <t>sc-2005</t>
  </si>
  <si>
    <t>Secondary Goat anti-mouse</t>
  </si>
  <si>
    <t>neutrophil</t>
  </si>
  <si>
    <t>MPO</t>
  </si>
  <si>
    <t>Dako (A0398)</t>
  </si>
  <si>
    <t>Dako Cat# A0398, RRID:AB_2335676</t>
  </si>
  <si>
    <t>1:100 for IHC</t>
  </si>
  <si>
    <t>Yune, Tae. 17β-Estradiol Inhibits MMP-9 and SUR1/TrpM4 Expression and Activation and Thereby Attenuates BSCB Disruption/Hemorrhage After Spinal Cord Injury in Male Rats (42111). 156:5,  1838–1850.</t>
  </si>
  <si>
    <t>10.1210/en.2014-1832</t>
  </si>
  <si>
    <t>RRID:AB_2335676</t>
  </si>
  <si>
    <t>macrophage</t>
  </si>
  <si>
    <t>CD68(ED-1)</t>
  </si>
  <si>
    <t>Serotec (MCA341R)</t>
  </si>
  <si>
    <t>1:200 for IHC, 1:1000 for Western blot</t>
  </si>
  <si>
    <t>inducible nitric oxide synthase</t>
  </si>
  <si>
    <t>Transduction Laboratory (610333)</t>
  </si>
  <si>
    <t>cyclooxygenase-2</t>
  </si>
  <si>
    <t>Cayman chemical (160107)</t>
  </si>
  <si>
    <t>Cayman Chemical Cat# 160107, RRID:AB_10078833</t>
  </si>
  <si>
    <t>RRID:AB_10078833</t>
  </si>
  <si>
    <t>zonna occludens-1 in tight junction</t>
  </si>
  <si>
    <t>Invitrogen (40-2200)</t>
  </si>
  <si>
    <t>Thermo Fisher Scientific Cat# 402200, RRID:AB_10104693</t>
  </si>
  <si>
    <t>RRID:AB_10104693</t>
  </si>
  <si>
    <t>occludin in tight junction</t>
  </si>
  <si>
    <t>occludin</t>
  </si>
  <si>
    <t>Invitrogen (40-4700)</t>
  </si>
  <si>
    <t>Thermo Fisher Scientific Cat# 40-4700, RRID:AB_2533468</t>
  </si>
  <si>
    <t>RRID:AB_2533468</t>
  </si>
  <si>
    <t>sulfonylurea receptor 1</t>
  </si>
  <si>
    <t>SUR1</t>
  </si>
  <si>
    <t>Santa Cruz Biotechnology (SC-5789)</t>
  </si>
  <si>
    <t>transient receptor potential melastatin 4</t>
  </si>
  <si>
    <t>TrpM4</t>
  </si>
  <si>
    <t>Santa Cruz Biotechnology (SC-27540)</t>
  </si>
  <si>
    <t>Santa Cruz Biotechnology Cat# sc-27540, RRID:AB_2208617</t>
  </si>
  <si>
    <t>RRID:AB_2208617</t>
  </si>
  <si>
    <t>17-kDa EF hand protein</t>
  </si>
  <si>
    <t>Wago, 019–19741</t>
  </si>
  <si>
    <t>Reis, Wagner.  Brain Innate Immunity Regulates Hypothalamic Arcuate Neuronal Activity and Feeding Behavior (42083). 156:4, 1303–1315.</t>
  </si>
  <si>
    <t>10.1210/en.2014-1849</t>
  </si>
  <si>
    <t>Synthetic peptide within  Mouse AGRP (C terminal)</t>
  </si>
  <si>
    <t>Anti-AgRP</t>
  </si>
  <si>
    <t>Abcam, ab181493</t>
  </si>
  <si>
    <t>C terminal amino acids 256-267 of Human POMC</t>
  </si>
  <si>
    <t>Anti-POMC</t>
  </si>
  <si>
    <t>Abcam, ab32893</t>
  </si>
  <si>
    <t>Amino acids 135-147 of Human Iba1</t>
  </si>
  <si>
    <t>Synthetic peptide corresponding to Human TLR4 aa 420-435</t>
  </si>
  <si>
    <t>anti-TLR4</t>
  </si>
  <si>
    <t>Abcam, ab13556</t>
  </si>
  <si>
    <t>Abcam Cat# ab13556, RRID:AB_300457</t>
  </si>
  <si>
    <t>RRID:AB_300457</t>
  </si>
  <si>
    <t>Clone MTS510</t>
  </si>
  <si>
    <t>MAb mTLR4/MD2</t>
  </si>
  <si>
    <t>Invivogen, mab-mtlr4md2</t>
  </si>
  <si>
    <t>0.1µg/ml</t>
  </si>
  <si>
    <t>#564</t>
  </si>
  <si>
    <t>TRUE, Cadence.  Neurokinin B Is Critical for Normal Timing of Sexual Maturation but Dispensable for Adult Reproductive Function in Female Mice (42083). 156:4, 1386–1397.</t>
  </si>
  <si>
    <t>10.1210/en.2014-1862</t>
  </si>
  <si>
    <t>Neurokinin B</t>
  </si>
  <si>
    <t>Gondotropin-releasing hormone</t>
  </si>
  <si>
    <t>pyroE(22) H W S Y G L R P G-NH2(32)</t>
  </si>
  <si>
    <t>PA1-120</t>
  </si>
  <si>
    <t>Peirce Antiboides Thermo Scientific</t>
  </si>
  <si>
    <t>Thermo Fisher Scientific Cat# PA1-120, RRID:AB_326000</t>
  </si>
  <si>
    <t>RRID:AB_326000</t>
  </si>
  <si>
    <t>A synthetic peptide corresponding to the sequence of human c-Fos protein</t>
  </si>
  <si>
    <t>c-Fos (9F6) Rabbit mAb</t>
  </si>
  <si>
    <t>Cell signalling Technology, 2250</t>
  </si>
  <si>
    <t>Cell Signaling Technology Cat# 2250, RRID:AB_2247211</t>
  </si>
  <si>
    <t>1:1000 in WB; 1:75 in ICC</t>
  </si>
  <si>
    <t>Leung, Peter. AP-1 Transcription Factors c-FOS and c-JUN Mediate GnRH-Induced Cadherin-11 Expression and Trophoblast Cell Invasion (42139). 156:6, 2269–2277.</t>
  </si>
  <si>
    <t>10.1210/en.2014-1871</t>
  </si>
  <si>
    <t>RRID:AB_2247211</t>
  </si>
  <si>
    <t>c-JUN</t>
  </si>
  <si>
    <t>A GST-c-Jun protein derived from the amino-terminal sequence of human c-Jun</t>
  </si>
  <si>
    <t>c-Jun (60A8) Rabbit mAb</t>
  </si>
  <si>
    <t>Cell signalling Technology, 9165</t>
  </si>
  <si>
    <t>Cell Signaling Technology Cat# 9165, RRID:AB_2130165</t>
  </si>
  <si>
    <t>1:1000 in WB;  1:100 in ICC</t>
  </si>
  <si>
    <t>RRID:AB_2130165</t>
  </si>
  <si>
    <t>p-c-FOS</t>
  </si>
  <si>
    <t>A synthetic phosphopeptide corresponding to Ser32 of human c-Fos protein</t>
  </si>
  <si>
    <t>Phospho-c-Fos (Ser32) (D82C12) XP® Rabbit mAb</t>
  </si>
  <si>
    <t>Cell signalling Technology, 5348</t>
  </si>
  <si>
    <t>Cell Signaling Technology Cat# 5348, RRID:AB_10557109</t>
  </si>
  <si>
    <t>1;1000 in WB; 1:100 in IHC</t>
  </si>
  <si>
    <t>RRID:AB_10557109</t>
  </si>
  <si>
    <t>p-c-JUN</t>
  </si>
  <si>
    <t>A synthetic phosphopeptide corresponding to residues around Ser63 of human c-Jun.</t>
  </si>
  <si>
    <t>Phospho-c-Jun (Ser63) (54B3) Rabbit mAb</t>
  </si>
  <si>
    <t>Cell signalling Technology, 2361</t>
  </si>
  <si>
    <t>1: 1000 in WB; 1:100 in IHC</t>
  </si>
  <si>
    <t>Cadherin-11</t>
  </si>
  <si>
    <t>Extracellular domains of cadherin-11</t>
  </si>
  <si>
    <t>Cadherin-11 antibody 113H</t>
  </si>
  <si>
    <t>CMC ICOS Biologics Inc</t>
  </si>
  <si>
    <t>1:500 in WB</t>
  </si>
  <si>
    <t>Amino acids 149-448 of α Tubulin of human origin</t>
  </si>
  <si>
    <t>α-tubulin Antibody (B-7)</t>
  </si>
  <si>
    <t>Santa Cruz Biotechnology,sc-5286</t>
  </si>
  <si>
    <t>1: 1000 in WB</t>
  </si>
  <si>
    <t>Amino acids 61-83 of HLA-G of human origin</t>
  </si>
  <si>
    <t>Anti-HLA-G Antibody, 4H84</t>
  </si>
  <si>
    <t>Exbio, 11-499-C025</t>
  </si>
  <si>
    <t>EXBIO Praha Cat# 11-499-C025, RRID:AB_10733284</t>
  </si>
  <si>
    <t>1: 100 in IHC</t>
  </si>
  <si>
    <t>RRID:AB_10733284</t>
  </si>
  <si>
    <t>CCL20</t>
  </si>
  <si>
    <t>Anti-Human CCL20/MIP-3α Antibody</t>
  </si>
  <si>
    <t>R&amp;D systems, Cat# AF360</t>
  </si>
  <si>
    <t>R and D Systems Cat# AF360, RRID:AB_355322</t>
  </si>
  <si>
    <t>10 ug/mL</t>
  </si>
  <si>
    <t>AL-Alem, Linah. Chemokine Ligand 20: A Signal for Leukocyte Recruitment During Human Ovulation? (42237). 156:9, 3358–3369.</t>
  </si>
  <si>
    <t>10.1210/en.2014-1874</t>
  </si>
  <si>
    <t>RRID:AB_355322</t>
  </si>
  <si>
    <t>PE-Cy5 Mouse Anti-Human CD3</t>
  </si>
  <si>
    <t>BD561007</t>
  </si>
  <si>
    <t>BD Biosciences Cat# 561007, RRID:AB_10584322</t>
  </si>
  <si>
    <t>20 ul</t>
  </si>
  <si>
    <t>RRID:AB_10584322</t>
  </si>
  <si>
    <t>CD14</t>
  </si>
  <si>
    <t>APC Mouse Anti-Human CD14</t>
  </si>
  <si>
    <t>BD561708</t>
  </si>
  <si>
    <t>BD Biosciences Cat# 561708, RRID:AB_10896130</t>
  </si>
  <si>
    <t>RRID:AB_10896130</t>
  </si>
  <si>
    <t>CD56</t>
  </si>
  <si>
    <t>BV Mouse Anti-Human CD56</t>
  </si>
  <si>
    <t>BD562779</t>
  </si>
  <si>
    <t>5 ul</t>
  </si>
  <si>
    <t>PE Mouse Anti-Human CD45</t>
  </si>
  <si>
    <t>BD557059</t>
  </si>
  <si>
    <t>BD Biosciences Cat# 557059, RRID:AB_396569</t>
  </si>
  <si>
    <t>RRID:AB_396569</t>
  </si>
  <si>
    <t>CD 196/ CCR6</t>
  </si>
  <si>
    <t>PE-Cy 7 Mouse Anti-Human CCR6</t>
  </si>
  <si>
    <t>BD560620</t>
  </si>
  <si>
    <t>BD Biosciences Cat# 560620, RRID:AB_1727440</t>
  </si>
  <si>
    <t>RRID:AB_1727440</t>
  </si>
  <si>
    <t>CD66b</t>
  </si>
  <si>
    <t>FITC Anti-Human CD66b</t>
  </si>
  <si>
    <t>Biolegend305104</t>
  </si>
  <si>
    <t>BioLegend Cat# 305104, RRID:AB_314496</t>
  </si>
  <si>
    <t>RRID:AB_314496</t>
  </si>
  <si>
    <t>APC-Cy 7Mouse Anti-Human CD19</t>
  </si>
  <si>
    <t>BD561743</t>
  </si>
  <si>
    <t>BD Biosciences Cat# 561743, RRID:AB_10898001</t>
  </si>
  <si>
    <t>RRID:AB_10898001</t>
  </si>
  <si>
    <t>Anti-insulin receptor-β</t>
  </si>
  <si>
    <t>Santa Cruz Biotechnology- sc711 (C 19)</t>
  </si>
  <si>
    <t>1 / 1000</t>
  </si>
  <si>
    <t>Cintra, Dennys. Diets Containing α-Linolenic (ω3) or Oleic (ω9) Fatty Acids Rescues Obese Mice From Insulin Resistance (42293). 156:11,  4033–4046.</t>
  </si>
  <si>
    <t>10.1210/en.2014-1880</t>
  </si>
  <si>
    <t>Anti-insulin receptor substrate -1</t>
  </si>
  <si>
    <t>Santa Cruz Biotechnology- sc560  (A19)</t>
  </si>
  <si>
    <t>Santa Cruz Biotechnology Cat# sc-560, RRID:AB_631841</t>
  </si>
  <si>
    <t>RRID:AB_631841</t>
  </si>
  <si>
    <t>Akt 1/2/3</t>
  </si>
  <si>
    <t>Anti-AKT 1/2/3</t>
  </si>
  <si>
    <t>Santa Cruz Biotechnology-sc8312 (H 136)</t>
  </si>
  <si>
    <t>IkB-α</t>
  </si>
  <si>
    <t>Anti-IkB-α</t>
  </si>
  <si>
    <t>Santa Cruz Biotechnology- sc847 (FL)</t>
  </si>
  <si>
    <t>Santa Cruz Biotechnology Cat# sc-847, RRID:AB_2151439</t>
  </si>
  <si>
    <t>RRID:AB_2151439</t>
  </si>
  <si>
    <t>IKKβ</t>
  </si>
  <si>
    <t>Anti-IKKβ</t>
  </si>
  <si>
    <t>Santa Cruz Biotechnology - sc34673 (P 20)</t>
  </si>
  <si>
    <t>Santa Cruz Biotechnology Cat# sc-34673, RRID:AB_2122157</t>
  </si>
  <si>
    <t>RRID:AB_2122157</t>
  </si>
  <si>
    <t>Anti- c-Jun N terminal kinase</t>
  </si>
  <si>
    <t>Santa Cruz Biotechnology-sc1648, (F 3)</t>
  </si>
  <si>
    <t>Santa Cruz Biotechnology Cat# sc-1648, RRID:AB_675868</t>
  </si>
  <si>
    <t>RRID:AB_675868</t>
  </si>
  <si>
    <t>CD11B</t>
  </si>
  <si>
    <t>Anti-integrin αM</t>
  </si>
  <si>
    <t>Santa Cruz Biotechnology-sc28664 (H 61)</t>
  </si>
  <si>
    <t>Santa Cruz Biotechnology Cat# sc-28664, RRID:AB_2129256</t>
  </si>
  <si>
    <t>RRID:AB_2129256</t>
  </si>
  <si>
    <t>pIR</t>
  </si>
  <si>
    <t>Anti-phospho[Tyr 1162/1163]  insulin receptor</t>
  </si>
  <si>
    <t>Santa Cruz Biotechnology – sc25103 – R</t>
  </si>
  <si>
    <t>Santa Cruz Biotechnology Cat# sc-25103, RRID:AB_669389</t>
  </si>
  <si>
    <t>RRID:AB_669389</t>
  </si>
  <si>
    <t>pIRS-1</t>
  </si>
  <si>
    <t>Anti-phospho [Tyr 989] insulin receptor substrate -1</t>
  </si>
  <si>
    <t>Santa Cruz Biotechnology-sc17200-R</t>
  </si>
  <si>
    <t>Santa Cruz Biotechnology Cat# sc-17200, RRID:AB_669449</t>
  </si>
  <si>
    <t>RRID:AB_669449</t>
  </si>
  <si>
    <t>pTyr</t>
  </si>
  <si>
    <t>Anti-phospho tirosin (pTyr)</t>
  </si>
  <si>
    <t>Santa Cruz Biotechnology-sc508</t>
  </si>
  <si>
    <t>pIkB-α</t>
  </si>
  <si>
    <t>Anti-phospho [Ser 32] IkB-α</t>
  </si>
  <si>
    <t>Santa Cruz Biotechnology-sc7977-R</t>
  </si>
  <si>
    <t>Santa Cruz Biotechnology Cat# sc-7977, RRID:AB_2151436</t>
  </si>
  <si>
    <t>RRID:AB_2151436</t>
  </si>
  <si>
    <t>pIKK-αβ</t>
  </si>
  <si>
    <t>Anti-phospho [Ser180/181] IKK-αβ</t>
  </si>
  <si>
    <t>Santa Cruz Biotechnology-sc23470-R</t>
  </si>
  <si>
    <t>Santa Cruz Biotechnology Cat# sc-23470, RRID:AB_2122159</t>
  </si>
  <si>
    <t>RRID:AB_2122159</t>
  </si>
  <si>
    <t>Anti-PEPCK</t>
  </si>
  <si>
    <t>Santa Cruz Biotechnology-sc32879  (H300)</t>
  </si>
  <si>
    <t>Anti-phospho [Thr 183/185] c-Jun N terminal kinase</t>
  </si>
  <si>
    <t>Santa Cruz Biotechnology-sc6254</t>
  </si>
  <si>
    <t>Anti-IL-10</t>
  </si>
  <si>
    <t>Santa Cruz Biotechnology-sc1783</t>
  </si>
  <si>
    <t>Santa Cruz Biotechnology Cat# sc-1783, RRID:AB_2125115</t>
  </si>
  <si>
    <t>RRID:AB_2125115</t>
  </si>
  <si>
    <t>Anti-IL-6</t>
  </si>
  <si>
    <t>Santa Cruz Biotechnology-sc1266</t>
  </si>
  <si>
    <t>Santa Cruz Biotechnology Cat# sc-1266, RRID:AB_2125950</t>
  </si>
  <si>
    <t>RRID:AB_2125950</t>
  </si>
  <si>
    <t>IL-1β</t>
  </si>
  <si>
    <t>Anti-IL-1β</t>
  </si>
  <si>
    <t>Santa Cruz Biotechnology-sc1252</t>
  </si>
  <si>
    <t>Santa Cruz Biotechnology Cat# sc-1252, RRID:AB_2124627</t>
  </si>
  <si>
    <t>RRID:AB_2124627</t>
  </si>
  <si>
    <t>Anti-TNF-α</t>
  </si>
  <si>
    <t>Santa Cruz Biotechnology sc8301</t>
  </si>
  <si>
    <t>Santa Cruz Biotechnology-sc1350</t>
  </si>
  <si>
    <t>GPR 120</t>
  </si>
  <si>
    <t>Anti-GPR 120</t>
  </si>
  <si>
    <t>Santa Cruz Biotechnology-sc99105</t>
  </si>
  <si>
    <t>Santa Cruz Biotechnology Cat# sc-99105, RRID:AB_11008091</t>
  </si>
  <si>
    <t>RRID:AB_11008091</t>
  </si>
  <si>
    <t>Santa Cruz Biotechnology-sc48203</t>
  </si>
  <si>
    <t>Santa Cruz Biotechnology Cat# sc-48203, RRID:AB_10192709</t>
  </si>
  <si>
    <t>RRID:AB_10192709</t>
  </si>
  <si>
    <t>GPR 40</t>
  </si>
  <si>
    <t>Anti-GPR 40</t>
  </si>
  <si>
    <t>Santa Cruz Biotechnology-sc32905</t>
  </si>
  <si>
    <t>Santa Cruz Biotechnology Cat# sc-32905, RRID:AB_2231658</t>
  </si>
  <si>
    <t>RRID:AB_2231658</t>
  </si>
  <si>
    <t>TAK 1</t>
  </si>
  <si>
    <t>Anti-TAK 1</t>
  </si>
  <si>
    <t>Santa Cruz Biotechnology-sc7967</t>
  </si>
  <si>
    <t>Santa Cruz Biotechnology Cat# sc-7967, RRID:AB_627929</t>
  </si>
  <si>
    <t>RRID:AB_627929</t>
  </si>
  <si>
    <t>Fasynthase</t>
  </si>
  <si>
    <t>Santa Cruz Biotechnology-sc20140</t>
  </si>
  <si>
    <t>Santa Cruz Biotechnology-sc7210</t>
  </si>
  <si>
    <t>Anti-G6Pase-α</t>
  </si>
  <si>
    <t>Santa Cruz Biotechnology-sc33839 (G 20)</t>
  </si>
  <si>
    <t>Santa Cruz Biotechnology Cat# sc-33839, RRID:AB_2278704</t>
  </si>
  <si>
    <t>RRID:AB_2278704</t>
  </si>
  <si>
    <t>FITC-conjugated mice anti-rabbit</t>
  </si>
  <si>
    <t>Rhodamine</t>
  </si>
  <si>
    <t>Rhodamine-conjugated anti-goat</t>
  </si>
  <si>
    <t>pAKT 1/2/3</t>
  </si>
  <si>
    <t>Anti-phospho [Ser473] AKT 1/2/3</t>
  </si>
  <si>
    <t>Cell Signalling, #4051S</t>
  </si>
  <si>
    <t>Anti-phospho [Ser256] FoxO1</t>
  </si>
  <si>
    <t>Cell Signalling, #9461S</t>
  </si>
  <si>
    <t>pTAK1</t>
  </si>
  <si>
    <t>Anti-phospho [Ser412] TAK 1</t>
  </si>
  <si>
    <t>Cell Signalling, #9339</t>
  </si>
  <si>
    <t>Cell Signaling Technology Cat# 9339, RRID:AB_2140096</t>
  </si>
  <si>
    <t>RRID:AB_2140096</t>
  </si>
  <si>
    <t>TAB 1</t>
  </si>
  <si>
    <t>Anti-TAB 1</t>
  </si>
  <si>
    <t>Cell Signalling, #3225</t>
  </si>
  <si>
    <t>Cell Signaling Technology Cat# 3225, RRID:AB_2281630</t>
  </si>
  <si>
    <t>RRID:AB_2281630</t>
  </si>
  <si>
    <t>Anti-phospho [Ser79] acetyl-CoA carboxylase (ACC)</t>
  </si>
  <si>
    <t>pGSK-3β</t>
  </si>
  <si>
    <t>Anti-phospho [Ser9] GSK-3β</t>
  </si>
  <si>
    <t>Cell Signalling, #5558</t>
  </si>
  <si>
    <t>β-arrestin 2</t>
  </si>
  <si>
    <t>Anti-β-arrestin 2</t>
  </si>
  <si>
    <t>Cell Signalling, #3857</t>
  </si>
  <si>
    <t>GSK-3α/β</t>
  </si>
  <si>
    <t>Anti-GSK-3α/β</t>
  </si>
  <si>
    <t>Cell Signalling, #5676</t>
  </si>
  <si>
    <t>Cell Signaling Technology Cat# 5676, RRID:AB_10547140</t>
  </si>
  <si>
    <t>RRID:AB_10547140</t>
  </si>
  <si>
    <t>Anti-FoxO1</t>
  </si>
  <si>
    <t>Cell Signalling, #2880</t>
  </si>
  <si>
    <t>BioLegend, 503502 (mouse &amp; rat)</t>
  </si>
  <si>
    <t>BioLegend Cat# 503502, RRID:AB_315287</t>
  </si>
  <si>
    <t>Armenian ramster IgG</t>
  </si>
  <si>
    <t>RRID:AB_315287</t>
  </si>
  <si>
    <t>BioLegend, 506102 (mouse &amp; rat)</t>
  </si>
  <si>
    <t>BioLegend Cat# 506102, RRID:AB_315416</t>
  </si>
  <si>
    <t>RRID:AB_315416</t>
  </si>
  <si>
    <t>pre-pro-TRH</t>
  </si>
  <si>
    <t>pre-pro-TRH239-255 sequence (KQSPQVEPWDKEPLEE) plus a tyrosine added at the N-terminal end</t>
  </si>
  <si>
    <t>pre-pro-TRH239-255</t>
  </si>
  <si>
    <t>Dr. Eduardo Nillni</t>
  </si>
  <si>
    <t>Charli, Jean-Louis. Fasting Enhances Pyroglutamyl Peptidase II Activity in Tanycytes of the Mediobasal Hypothalamus of Male Adult Rats (42174). 156:7, 2713–2723.</t>
  </si>
  <si>
    <t>10.1210/en.2014-1885</t>
  </si>
  <si>
    <t>Human CGI-58 (Abhd5)</t>
  </si>
  <si>
    <t>ABHD5 (AAH21958, 1 a.a. ~ 350 a.a) full length recombinant protein with GST tag.MAAEEEEVDSADTGERSGWLTGWLPTWCPTSISHLKEAEEKMLKCVPCTYKKEPVRISNGNKIWTLKFSHNISNKTPLVLLHGFGGGLGLWALNFGDLCTNRPVYAFDLLGFGRSSRPRFDSDAEEVENQFVESIEEWRCALGLDKMILLGHNLGGFLAAAYSLKYPSRVNHLILVEPWGFPERPDLADQDRPIPVWIRALGAALTPFNPLAGLRIAGPFGLSLVQRLRPDFKRKYSSMFEDDTVTEYIYHCNVQ</t>
  </si>
  <si>
    <t>Abhd5 antibody (IF3)</t>
  </si>
  <si>
    <t>Novus Biologicals, Cat.#: H00051099-M01</t>
  </si>
  <si>
    <t>Novus Cat# H00051099-M01, RRID:AB_536536</t>
  </si>
  <si>
    <t>Mouse; Monoclonal (1F3)</t>
  </si>
  <si>
    <t>Yu, Liqing. Muscle-Specific Deletion of Comparative Gene Identification-58 (CGI-58) Causes Muscle Steatosis but Improves Insulin Sensitivity in Male Mice (42111). 156:5,  1648–1658.</t>
  </si>
  <si>
    <t>10.1210/en.2014-1892</t>
  </si>
  <si>
    <t>RRID:AB_536536</t>
  </si>
  <si>
    <t>Human ATGL</t>
  </si>
  <si>
    <t>KRKLGRHLPSRLPEQVELR</t>
  </si>
  <si>
    <t>Adipose Triglyceride Lipase Polyclonal Antibody</t>
  </si>
  <si>
    <t>Cayman Chemical, Cat.#: 10006409</t>
  </si>
  <si>
    <t>a synthetic phosphopeptide corresponding to residues around Ser473 of human Akt</t>
  </si>
  <si>
    <t>Phospho-Akt (Ser473) (D9E) XP Rabbit mAB</t>
  </si>
  <si>
    <t>Cell Signaling, Cat.#: 4060</t>
  </si>
  <si>
    <t>Rabbit; Monoclonal</t>
  </si>
  <si>
    <t>a synthetic peptide at the carboxy-terminal sequence of mouse Akt</t>
  </si>
  <si>
    <t>Cell Signaling, Cat.#: 4691</t>
  </si>
  <si>
    <t>a synthetic peptide corresponding to residues near the carboxy terminus of human GAPDH</t>
  </si>
  <si>
    <t>Cell Signaling, Cat.#: 2118</t>
  </si>
  <si>
    <t>Nedd4</t>
  </si>
  <si>
    <t>WW2 domain (residues 395-462) of rat Nedd4</t>
  </si>
  <si>
    <t>Anti-Nedd4 Antibody, WW2 domain</t>
  </si>
  <si>
    <t>EMD Millipore, #07-049</t>
  </si>
  <si>
    <t>Millipore Cat# 07-049, RRID:AB_310351</t>
  </si>
  <si>
    <t>Li, Jing Jing. Nedd4 Haploinsufficient Mice Display Moderate Insulin Resistance, Enhanced Lipolysis, and Protection Against High-Fat Diet-Induced Obesity (42083). 156:4, 1283–1291.</t>
  </si>
  <si>
    <t>10.1210/en.2014-1909</t>
  </si>
  <si>
    <t>RRID:AB_310351</t>
  </si>
  <si>
    <t>Sigma-Aldrich; #A3853</t>
  </si>
  <si>
    <t>ß2-AR</t>
  </si>
  <si>
    <t>β2-AR Antibody (H-20)</t>
  </si>
  <si>
    <t>Santa Cruz, #sc-569</t>
  </si>
  <si>
    <t>Santa Cruz Biotechnology Cat# sc-569, RRID:AB_630926</t>
  </si>
  <si>
    <t>RRID:AB_630926</t>
  </si>
  <si>
    <t>Santa Cruz, #sc-32233</t>
  </si>
  <si>
    <t>phospho-IGF-1Rß (Tyr1135/1136)/IRß (Tyr1150/1151)</t>
  </si>
  <si>
    <t>Phospho-IGF-I Receptor β (Tyr1135/1136)/Insulin Receptor β (Tyr1150/1151) (19H7) Rabbit mAb</t>
  </si>
  <si>
    <t>Cell Signaling, #3024</t>
  </si>
  <si>
    <t>IRß</t>
  </si>
  <si>
    <t>nsulin Receptor β (4B8) Rabbit mAb</t>
  </si>
  <si>
    <t>IGF-1Rß</t>
  </si>
  <si>
    <t>Cell Signaling, 3027</t>
  </si>
  <si>
    <t>phospho-AKT (Thr308)</t>
  </si>
  <si>
    <t>Phospho-Akt (Thr308) Antibody</t>
  </si>
  <si>
    <t>Amino Acids 150-165 of human Bax</t>
  </si>
  <si>
    <t>GWIQDQGGWDGLLSYF</t>
  </si>
  <si>
    <t>EMD Millipore, PC66</t>
  </si>
  <si>
    <t>Kim, So-Youn. Cell Autonomous Phosphoinositide 3-Kinase Activation in Oocytes Disrupts Normal Ovarian Function Through Promoting Survival and Overgrowth of Ovarian Follicles (42083). 156:4, 1464–1476.</t>
  </si>
  <si>
    <t>10.1210/en.2014-1926</t>
  </si>
  <si>
    <t>1-205 of human p63</t>
  </si>
  <si>
    <t>Santa Cruz Biotechnology (4A4), sc-8431</t>
  </si>
  <si>
    <t>1:200 (DAB), 1:50~1:1,600 (IF), 1:5,000 (WB)</t>
  </si>
  <si>
    <t>Amino Acids 62 and 287 of YBX2 (SwissProt Q9Y2T7)</t>
  </si>
  <si>
    <t>MSY2/YBX2</t>
  </si>
  <si>
    <t>LSBio, LS-C155449.</t>
  </si>
  <si>
    <t>1:5,000 (WB)</t>
  </si>
  <si>
    <t>MSY2</t>
  </si>
  <si>
    <t>Dr. Richard Schultz, Univ. of Pennsylvania, Philadelphia, PA</t>
  </si>
  <si>
    <t>1:4000 (IF)</t>
  </si>
  <si>
    <t>Residues surrounding Ser473 of mouse Akt</t>
  </si>
  <si>
    <t>1:5,000 (WB), 1:50 (IF)</t>
  </si>
  <si>
    <t>Cell Signaling (14C10), #2118</t>
  </si>
  <si>
    <t>1:10,000 (WB)</t>
  </si>
  <si>
    <t>Carboxy-terminal sequence of human PTEN</t>
  </si>
  <si>
    <t>PTEN (PTEN XP)</t>
  </si>
  <si>
    <t>Cell Signaling, #9188</t>
  </si>
  <si>
    <t>Amino Acids 329-472 of FKHRL1 of human origin</t>
  </si>
  <si>
    <t>FKHRL1/FOXO3A</t>
  </si>
  <si>
    <t>Santa Cruz Biotechnology (H-144), sc-11351</t>
  </si>
  <si>
    <t>Santa Cruz Biotechnology Cat# sc-11351, RRID:AB_640610</t>
  </si>
  <si>
    <t>RRID:AB_640610</t>
  </si>
  <si>
    <t>Carboxy-terminal sequence of mouse Akt</t>
  </si>
  <si>
    <t>near the C-terminus of ZP1 of mouse origin</t>
  </si>
  <si>
    <t>ZP1</t>
  </si>
  <si>
    <t>Santa Cruz Biotechnology (M-20), sc-23708</t>
  </si>
  <si>
    <t>Santa Cruz Biotechnology Cat# sc-23708, RRID:AB_675922</t>
  </si>
  <si>
    <t>1:100 (IF)</t>
  </si>
  <si>
    <t>RRID:AB_675922</t>
  </si>
  <si>
    <t>Amino Acids 23-322 of an extracellular domain of ZP3 of human</t>
  </si>
  <si>
    <t>ZP3</t>
  </si>
  <si>
    <t>Santa Cruz Biotechnology (H-300), sc-25802</t>
  </si>
  <si>
    <t>Santa Cruz Biotechnology Cat# sc-25802, RRID:AB_2220636</t>
  </si>
  <si>
    <t>RRID:AB_2220636</t>
  </si>
  <si>
    <t>Amino Acids 362-381 conjugated to KLH</t>
  </si>
  <si>
    <t>Cx43</t>
  </si>
  <si>
    <t>Sigma, C8093</t>
  </si>
  <si>
    <t>Inhibin α</t>
  </si>
  <si>
    <t>Dr. W. Vale, The Salk Institute, La Jolla, CA</t>
  </si>
  <si>
    <t>1:100 (IF), 1:5000 (WB)</t>
  </si>
  <si>
    <t>activin βA</t>
  </si>
  <si>
    <t>a synthetic phosphopeptide ( Ser10 of human histone H3)</t>
  </si>
  <si>
    <t>phospho-Histone H3</t>
  </si>
  <si>
    <t>Cell Signaling, #3377</t>
  </si>
  <si>
    <t>Cell Signaling Technology Cat# 3377, RRID:AB_1549592</t>
  </si>
  <si>
    <t>1:100 (DAB)</t>
  </si>
  <si>
    <t>RRID:AB_1549592</t>
  </si>
  <si>
    <t>laminin from Englebreth Holm-Swarm (EHS) mouse sarcoma</t>
  </si>
  <si>
    <t>a-Laminin</t>
  </si>
  <si>
    <t>Sigma-Aldrich, L9393</t>
  </si>
  <si>
    <t>Dr. Douglas Stocco, Texas Tech University, TX</t>
  </si>
  <si>
    <t>Cyp17</t>
  </si>
  <si>
    <t>Dr. Alan Conley, UC Davis, CA</t>
  </si>
  <si>
    <t>Amino Acids  209-503 at the C-terminus of CYP19 of human</t>
  </si>
  <si>
    <t>Cyp19a</t>
  </si>
  <si>
    <t>Santa Cruz Biotechnology, sc-30086</t>
  </si>
  <si>
    <t>Santa Cruz Biotechnology Cat# sc-30086, RRID:AB_2088681</t>
  </si>
  <si>
    <t>RRID:AB_2088681</t>
  </si>
  <si>
    <t>amino acids 364-376 of FOX L2</t>
  </si>
  <si>
    <t>DSKTGALHSRLDL</t>
  </si>
  <si>
    <t>Foxl2</t>
  </si>
  <si>
    <t>Abcam, ab5096</t>
  </si>
  <si>
    <t>Abcam Cat# ab5096, RRID:AB_304750</t>
  </si>
  <si>
    <t>RRID:AB_304750</t>
  </si>
  <si>
    <t>Santa Cruz Biotechnology, sc-6886</t>
  </si>
  <si>
    <t>C-terminus of Actin of human origin</t>
  </si>
  <si>
    <t>Santa Cruz Biotechnology, Santa Cruz, CAz, sc-1616</t>
  </si>
  <si>
    <t>1:5000 (WB); 1:200 (ICH)</t>
  </si>
  <si>
    <t>Heikinheimo, Markku. GATA4 Is a Key Regulator of Steroidogenesis and Glycolysis in Mouse Leydig Cells (42111). 156:5, 1860–1872.</t>
  </si>
  <si>
    <t>10.1210/en.2014-1931</t>
  </si>
  <si>
    <t>C-terminus of GATA-4 of mouse origin</t>
  </si>
  <si>
    <t>GATA4 Antibody (C-10)</t>
  </si>
  <si>
    <t>Santa Cruz Biotechnology, Santa Cruz, CAz, sc-1237</t>
  </si>
  <si>
    <t>1:1000 (WB); 1:200 (IF*)</t>
  </si>
  <si>
    <t>amino acids 231-373 mapping at the C-terminus of 3β-HSD type I of human origin</t>
  </si>
  <si>
    <t>3β-HSD Antibody (H-143)</t>
  </si>
  <si>
    <t>Santa Cruz Biotechnology, Santa Cruz, CAz, sc-28206</t>
  </si>
  <si>
    <t>Santa Cruz Biotechnology Cat# sc-28206, RRID:AB_2120105</t>
  </si>
  <si>
    <t>1:200 (ICH); 1:1000 (WB*)</t>
  </si>
  <si>
    <t>RRID:AB_2120105</t>
  </si>
  <si>
    <t>amino acids 331-410 mapping near the C-terminus of CYP17A1 of mouse origin</t>
  </si>
  <si>
    <t>CYP17A1 Antibody (M-80)</t>
  </si>
  <si>
    <t>Santa Cruz Biotechnology, Santa Cruz, CAz, sc-66850</t>
  </si>
  <si>
    <t>Santa Cruz Biotechnology Cat# sc-66850, RRID:AB_2261357</t>
  </si>
  <si>
    <t>1:1000 (WB*)</t>
  </si>
  <si>
    <t>RRID:AB_2261357</t>
  </si>
  <si>
    <t>C-terminus of Pem of mouse origin</t>
  </si>
  <si>
    <t>Pem Antibody (M-15)</t>
  </si>
  <si>
    <t>Santa Cruz Biotechnology, Santa Cruz, CAz, sc-21650</t>
  </si>
  <si>
    <t>Santa Cruz Biotechnology Cat# sc-21650, RRID:AB_670457</t>
  </si>
  <si>
    <t>1:200 (ICH)</t>
  </si>
  <si>
    <t>RRID:AB_670457</t>
  </si>
  <si>
    <t>donkey anti-goat IgG-HRP secondary atibody</t>
  </si>
  <si>
    <t>Santa Cruz Biotechnology, Santa Cruz, CAz, sc-2020</t>
  </si>
  <si>
    <t>goat anti-rabbit IgG-HRP secondary antibody</t>
  </si>
  <si>
    <t>Santa Cruz Biotechnology, Santa Cruz, CAz, sc-2004</t>
  </si>
  <si>
    <t>Alexa Fluor 594 donkey α-goat IgG secondary antibody</t>
  </si>
  <si>
    <t>Life Technologies, Grand Island, NY, A-11058</t>
  </si>
  <si>
    <t>1:500 (IF*)</t>
  </si>
  <si>
    <t>Alexa Fluor 488 donkey α-rabbit IgG secondary antibody</t>
  </si>
  <si>
    <t>Life Technologies, Grand Island, NY, A-21206</t>
  </si>
  <si>
    <t>1:200 (IF*)</t>
  </si>
  <si>
    <t>Thermo Scientific, Rockford, IL, Cat # PA5-32279</t>
  </si>
  <si>
    <t>Thermo Fisher Scientific Cat# PA5-32279, RRID:AB_2549752</t>
  </si>
  <si>
    <t>polyclonal; rabbit</t>
  </si>
  <si>
    <t>1:100 (IHC)</t>
  </si>
  <si>
    <t>Rainey, William. Bone Morphogenetic Protein-4 (BMP4): A Paracrine Regulator of Human Adrenal C19 Steroid Synthesis (42174). 156:7, 2530–2540.</t>
  </si>
  <si>
    <t>10.1210/en.2014-1942</t>
  </si>
  <si>
    <t>RRID:AB_2549752</t>
  </si>
  <si>
    <t>P450c17</t>
  </si>
  <si>
    <t>Dr. Michael Waterman, Vanderbilt University</t>
  </si>
  <si>
    <t>Dr. Celso Gomez-Sanchez, University of Mississippi Medical Center</t>
  </si>
  <si>
    <t>monoclonal; mouse</t>
  </si>
  <si>
    <t>pSMAD 1/5/8</t>
  </si>
  <si>
    <t>Cell Signaling, Beverly, MA, Cat# 9511</t>
  </si>
  <si>
    <t>Insulin antibody</t>
  </si>
  <si>
    <t>1 100</t>
  </si>
  <si>
    <t>Nadal, Angel.  Bisphenol-A Treatment During Pregnancy in Mice: A New Window of Susceptibility for the Development of Diabetes in Mothers Later in Life (42111). 156:5,  1659–1670.</t>
  </si>
  <si>
    <t>10.1210/en.2014-1952</t>
  </si>
  <si>
    <t>BrdU antibody</t>
  </si>
  <si>
    <t>Mouse;Monoclonal</t>
  </si>
  <si>
    <t>Cyclin D2 Antibody</t>
  </si>
  <si>
    <t>PDX-1</t>
  </si>
  <si>
    <t>PDX-1 antibody</t>
  </si>
  <si>
    <t>Cdk-4</t>
  </si>
  <si>
    <t>Cdk-4 antibody</t>
  </si>
  <si>
    <t>b-tubulin</t>
  </si>
  <si>
    <t>b-tubulin antibody</t>
  </si>
  <si>
    <t>p16</t>
  </si>
  <si>
    <t>p16 antibody</t>
  </si>
  <si>
    <t>p53 antibody</t>
  </si>
  <si>
    <t>Novocastra, Leica</t>
  </si>
  <si>
    <t>Nillni, Eduardo. Central Sirt1 Regulates Body Weight and Energy Expenditure Along With the POMC-Derived Peptide α-MSH and the Processing Enzyme CPE Production in Diet-Induced Obese Male Rats (42055). 156:3, 961–974.</t>
  </si>
  <si>
    <t>10.1210/en.2014-1970</t>
  </si>
  <si>
    <t>Cell Signaling Technology; 4058S</t>
  </si>
  <si>
    <t>Cell Signaling Technology; 9272</t>
  </si>
  <si>
    <t>Cell Signaling Technology Cat# 4292, RRID:AB_329869</t>
  </si>
  <si>
    <t>RRID:AB_329869</t>
  </si>
  <si>
    <t>Mouse; Polyclonal</t>
  </si>
  <si>
    <t>total Stat3</t>
  </si>
  <si>
    <t>Cell Signaling Technology; 2880S</t>
  </si>
  <si>
    <t>Mouse; Monoclonal</t>
  </si>
  <si>
    <t>125 I-Insulin</t>
  </si>
  <si>
    <t>MP Biomedicals; RI-13K</t>
  </si>
  <si>
    <t>Guinea Pig; Monoclonal</t>
  </si>
  <si>
    <t>MP Biomedicals; 06B254221</t>
  </si>
  <si>
    <t>MP Biomedicals; 06B263676</t>
  </si>
  <si>
    <t>Cell Signaling Technology;9475</t>
  </si>
  <si>
    <t>Goat; Polyclonal</t>
  </si>
  <si>
    <t>ProSci; 46-651</t>
  </si>
  <si>
    <t>GATA4</t>
  </si>
  <si>
    <t>amino acids 328-439</t>
  </si>
  <si>
    <t>G-4</t>
  </si>
  <si>
    <t>Santa Cruz #sc-25310</t>
  </si>
  <si>
    <t>Santa Cruz Biotechnology Cat# sc-25310, RRID:AB_627667</t>
  </si>
  <si>
    <t>Tremblay, Jacques J.. MEF2 Cooperates With Forskolin/cAMP and GATA4 to Regulate Star Gene Expression in Mouse MA-10 Leydig Cells (42174). 156:7, 2693–2703.</t>
  </si>
  <si>
    <t>10.1210/en.2014-1964</t>
  </si>
  <si>
    <t>RRID:AB_627667</t>
  </si>
  <si>
    <t>LAMINB</t>
  </si>
  <si>
    <t>Santa Cruz #sc-6216</t>
  </si>
  <si>
    <t>Santa Cruz Biotechnology Cat# sc-6216, RRID:AB_648156</t>
  </si>
  <si>
    <t>Goat (polyclonal)</t>
  </si>
  <si>
    <t>RRID:AB_648156</t>
  </si>
  <si>
    <t>MEF2</t>
  </si>
  <si>
    <t>C-21</t>
  </si>
  <si>
    <t>Santa Cruz # sc-313</t>
  </si>
  <si>
    <t>Santa Cruz Biotechnology Cat# sc-313, RRID:AB_631920</t>
  </si>
  <si>
    <t>RRID:AB_631920</t>
  </si>
  <si>
    <t>amino acids 1-285 (full length StAR of human)</t>
  </si>
  <si>
    <t>FL-285</t>
  </si>
  <si>
    <t>Santa Cruz # sc-25806</t>
  </si>
  <si>
    <t>Santa Cruz Biotechnology Cat# sc-25806, RRID:AB_2115937</t>
  </si>
  <si>
    <t>RRID:AB_2115937</t>
  </si>
  <si>
    <t>αTUBULIN</t>
  </si>
  <si>
    <t>the C-terminal end</t>
  </si>
  <si>
    <t>clone B-5-1-2</t>
  </si>
  <si>
    <t>Sigma #T5168</t>
  </si>
  <si>
    <t>1/10 000</t>
  </si>
  <si>
    <t>Pocrine POMC precursor from amino acid sequence 27-52Trp - Cys - Leu - Glu - Ser - Ser - Gln - Cys - Gln - Asp - Leu - Ser - Thr - Glu - Ser - Asn - Leu - Leu - Ala - Cys - Ile - Arg - Ala - Cys - Lys - Pro</t>
  </si>
  <si>
    <t>Phoenix Pharmaceuticals;, Catalogue no. H02930</t>
  </si>
  <si>
    <t xml:space="preserve"> Rabbit polyclonal</t>
  </si>
  <si>
    <t>Andrews, Zane. A Stereological Analysis of NPY, POMC, Orexin, GFAP Astrocyte, and Iba1 Microglia Cell Number and Volume in Diet-Induced Obese Male Mice (42111). 156:5, 1701–1713.</t>
  </si>
  <si>
    <t>10.1210/en.2014-1961</t>
  </si>
  <si>
    <t>full length human recombinant GFAP</t>
  </si>
  <si>
    <t>; Abcam, USA, Cat no. 7260</t>
  </si>
  <si>
    <t>Abcam Cat# ab7260, RRID:AB_305808</t>
  </si>
  <si>
    <t>RRID:AB_305808</t>
  </si>
  <si>
    <t>ionized calcium binding adapter molecule 1</t>
  </si>
  <si>
    <t>; Wako, Japan Cat no. #019-19741</t>
  </si>
  <si>
    <t>Orexin</t>
  </si>
  <si>
    <t>C-terminus of Orexin-A of human origin</t>
  </si>
  <si>
    <t xml:space="preserve"> Santa Cruz, USA, Cat no. sc-8070</t>
  </si>
  <si>
    <t>Santa Cruz Biotechnology Cat# sc-8070, RRID:AB_653610</t>
  </si>
  <si>
    <t>Goat polyclonal;</t>
  </si>
  <si>
    <t>RRID:AB_653610</t>
  </si>
  <si>
    <t>Cao, Yanan. miR-144/451 Promote Cell Proliferation via Targeting PTEN/AKT Pathway in Insulinomas (42174). 156:7, 2429–2439.</t>
  </si>
  <si>
    <t>α-subunit of H+-ATPase</t>
  </si>
  <si>
    <t>AEMPADSGYPAYLGAR</t>
  </si>
  <si>
    <t>anti-H+-ATPase</t>
  </si>
  <si>
    <t>Dr. M. Uchiyama, University of Toyama</t>
  </si>
  <si>
    <t>Kwong, Raymond. An Essential Role for Parathyroid Hormone in Gill Formation and Differentiation of Ion-Transporting Cells in Developing Zebrafish (42174). 156:7,  2384–2394.</t>
  </si>
  <si>
    <t>10.1210/en.2014-1968</t>
  </si>
  <si>
    <t>P63</t>
  </si>
  <si>
    <t>p63 (H-137)</t>
  </si>
  <si>
    <t>Santa Cruz Biotechnology, sc-8343</t>
  </si>
  <si>
    <t>Santa Cruz Biotechnology Cat# sc-8343, RRID:AB_653763</t>
  </si>
  <si>
    <t>1: 250</t>
  </si>
  <si>
    <t>RRID:AB_653763</t>
  </si>
  <si>
    <t>Na+/K+-ATPase alpha subunit</t>
  </si>
  <si>
    <t>a5</t>
  </si>
  <si>
    <t>Developmental Studies Hybridoma Bank, a5</t>
  </si>
  <si>
    <t>Fos</t>
  </si>
  <si>
    <t>amino acids 4-17 of the human c-Fos</t>
  </si>
  <si>
    <t>Ab-5</t>
  </si>
  <si>
    <t>EMD Biosciences, Inc</t>
  </si>
  <si>
    <t>1:15,000</t>
  </si>
  <si>
    <t>Rance, Naomi. Neurokinin 3 Receptor-Expressing Neurons in the Median Preoptic Nucleus Modulate Heat-Dissipation Effectors in the Female Rat (42174). 156:7, 2552–2562.</t>
  </si>
  <si>
    <t>10.1210/en.2014-1974</t>
  </si>
  <si>
    <t>Neurokinin 3 receptor</t>
  </si>
  <si>
    <t>amino acids 443-452 of Rat NK3R</t>
  </si>
  <si>
    <t>IS-7/7</t>
  </si>
  <si>
    <t>Philippe Ciofi</t>
  </si>
  <si>
    <t>1:1OOO</t>
  </si>
  <si>
    <t>neurokinin B</t>
  </si>
  <si>
    <t>amino acides 50-79 of mouse proNKB</t>
  </si>
  <si>
    <t>Novus biologicals</t>
  </si>
  <si>
    <t>CA125 (Muc16)</t>
  </si>
  <si>
    <t>Robert Bast Jr.</t>
  </si>
  <si>
    <t>Kim, Jaeyeon. The Ovary Is an Alternative Site of Origin for High-Grade Serous Ovarian Cancer in Mice (42139). 156:6, 1975–1981.</t>
  </si>
  <si>
    <t>10.1210/en.2014-1977</t>
  </si>
  <si>
    <t>KRT8</t>
  </si>
  <si>
    <t>TROMA-I (supernatant)</t>
  </si>
  <si>
    <t>University of Iowa Hybridoma Bank</t>
  </si>
  <si>
    <t>Rat (monoclonal)</t>
  </si>
  <si>
    <t>CDH1</t>
  </si>
  <si>
    <t>E-Cadherin Ab</t>
  </si>
  <si>
    <t>Cell Signaling Technology (Cat.#: 4065)</t>
  </si>
  <si>
    <t>Cell Signaling Technology Cat# 4065, RRID:AB_2076803</t>
  </si>
  <si>
    <t>RRID:AB_2076803</t>
  </si>
  <si>
    <t>KRT14</t>
  </si>
  <si>
    <t>Keratin 14 Ab</t>
  </si>
  <si>
    <t>Covance Research Products (Cat#: PRB-155P)</t>
  </si>
  <si>
    <t>p53 (FL-393)</t>
  </si>
  <si>
    <t>Santa Cruz (Ca#: sc-6243)</t>
  </si>
  <si>
    <t>Endogenous levels of AMPK α1 and  α2 isoforms of the catalytic subunit</t>
  </si>
  <si>
    <t>1：1000</t>
  </si>
  <si>
    <t>JIAOJIAO, ZHANG. MicroRNA-1285 Regulates 17β-Estradiol-Inhibited Immature Boar Sertoli Cell Proliferation via Adenosine Monophosphate-Activated Protein Kinase Activation (42293). 156:11, 4059–4070.</t>
  </si>
  <si>
    <t>10.1210/en.2014-1982</t>
  </si>
  <si>
    <t>Endogenous AMPKα only when phosphorylated at threonine 172</t>
  </si>
  <si>
    <t>Cell Signaling Technology, 2531</t>
  </si>
  <si>
    <t>mTOR protein</t>
  </si>
  <si>
    <t>Anti-mTOR</t>
  </si>
  <si>
    <t>Abcam, ab2732</t>
  </si>
  <si>
    <t>Abcam Cat# ab2732, RRID:AB_303257</t>
  </si>
  <si>
    <t>1：2000</t>
  </si>
  <si>
    <t>RRID:AB_303257</t>
  </si>
  <si>
    <t>mTOR/FRAP phosphorylated at serine 2448</t>
  </si>
  <si>
    <t>Anti-mTOR (phospho S2448)</t>
  </si>
  <si>
    <t>Abcam, ab84400</t>
  </si>
  <si>
    <t>Abcam Cat# ab84400, RRID:AB_10973187</t>
  </si>
  <si>
    <t>RRID:AB_10973187</t>
  </si>
  <si>
    <t>Endogenous levels of total p53 protein</t>
  </si>
  <si>
    <t>Beyotime, AP062</t>
  </si>
  <si>
    <t>endogenous levels of total p27 protein</t>
  </si>
  <si>
    <t>p27 Kip1</t>
  </si>
  <si>
    <t>Beyotime, AP027</t>
  </si>
  <si>
    <t>SKP2 protein</t>
  </si>
  <si>
    <t>Rabbit Anti-SKP2</t>
  </si>
  <si>
    <t>Bioss, bs-1096R</t>
  </si>
  <si>
    <t>Bioss Inc Cat# bs-1096R, RRID:AB_10855885</t>
  </si>
  <si>
    <t>1：300</t>
  </si>
  <si>
    <t>RRID:AB_10855885</t>
  </si>
  <si>
    <t>Rabbit Anti-beta-Actin</t>
  </si>
  <si>
    <t>Bioss, bs-0061R</t>
  </si>
  <si>
    <t>Bioss Inc Cat# bs-0061R, RRID:AB_10855480</t>
  </si>
  <si>
    <t>RRID:AB_10855480</t>
  </si>
  <si>
    <t>Rabbit antibody</t>
  </si>
  <si>
    <t>Goat Anti-rabbit IgG/HRP</t>
  </si>
  <si>
    <t>Bioss, bs-0295G-HRP</t>
  </si>
  <si>
    <t>Bioss Inc Cat# bs-0295G-HRP, RRID:AB_10923693</t>
  </si>
  <si>
    <t>RRID:AB_10923693</t>
  </si>
  <si>
    <t>Mouse antibody</t>
  </si>
  <si>
    <t>Goat Anti-Mouse IgG/HRP</t>
  </si>
  <si>
    <t>Bioss, bs-0296G-HRP</t>
  </si>
  <si>
    <t>Bioss Inc Cat# bs-0296G-HRP, RRID:AB_10893927</t>
  </si>
  <si>
    <t>RRID:AB_10893927</t>
  </si>
  <si>
    <t>cFos</t>
  </si>
  <si>
    <t>anti-cFOS</t>
  </si>
  <si>
    <t>Myers, Martin. Ventral Tegmental Area Neurotensin Signaling Links the Lateral Hypothalamus to Locomotor Activity and Striatal Dopamine Efflux in Male Mice (42111). 156:5, 1692–1700.</t>
  </si>
  <si>
    <t>10.1210/en.2014-1986</t>
  </si>
  <si>
    <t>dsRed</t>
  </si>
  <si>
    <t>anti-dsRed</t>
  </si>
  <si>
    <t>Clontech</t>
  </si>
  <si>
    <t>Clontech Laboratories, Inc. Cat# 632496, RRID:AB_10015246</t>
  </si>
  <si>
    <t>RRID:AB_10015246</t>
  </si>
  <si>
    <t>Cell Signaling, #9272S</t>
  </si>
  <si>
    <t>x1000</t>
  </si>
  <si>
    <t>Murakami, Masami. Type 2 Iodothyronine Deiodinase Activity Is Required for Rapid Stimulation of PI3K by Thyroxine in Human Umbilical Vein Endothelial Cells (42293). 156:11, 4312–4324.</t>
  </si>
  <si>
    <t>10.1210/en.2014-1988</t>
  </si>
  <si>
    <t>Cell Signaling, #9271S</t>
  </si>
  <si>
    <t>Non-phospho-Src (Thr416)</t>
  </si>
  <si>
    <t>Non-phospho-Src (Tyr416) (7G9) Mouse mAb</t>
  </si>
  <si>
    <t>Cell Signaling, #2102S</t>
  </si>
  <si>
    <t>Cell Signaling Technology Cat# 2102, RRID:AB_331358</t>
  </si>
  <si>
    <t>RRID:AB_331358</t>
  </si>
  <si>
    <t>Phospho-Src Family (Thr416)</t>
  </si>
  <si>
    <t>Phospho-Src Family (Tyr416) Antibody</t>
  </si>
  <si>
    <t>Cell Signaling, #2101S</t>
  </si>
  <si>
    <t>p44/42MAPK (Erk1/2)</t>
  </si>
  <si>
    <t>Cell Signaling, #4695S</t>
  </si>
  <si>
    <t>Phospho-p44/42MAPK (Erk1/2) (Thr202/Thr204)</t>
  </si>
  <si>
    <t>Cell Signaling, #9101S</t>
  </si>
  <si>
    <t>Rac1</t>
  </si>
  <si>
    <t>Anti-Rac1 antibody</t>
  </si>
  <si>
    <t>Thermo Fisher Scientific, Inc., #16118X</t>
  </si>
  <si>
    <t>Thermo Fisher Scientific Cat# A16118, RRID:AB_2534790</t>
  </si>
  <si>
    <t>RRID:AB_2534790</t>
  </si>
  <si>
    <t>RhoA</t>
  </si>
  <si>
    <t>Anti-RhoA monoclonal antibody</t>
  </si>
  <si>
    <t>Cytoskeleton, Inc., Cat. # ARH03</t>
  </si>
  <si>
    <t>Cytoskeleton Cat# ARH03, RRID:AB_10708069</t>
  </si>
  <si>
    <t>RRID:AB_10708069</t>
  </si>
  <si>
    <t>Phosphoralyated ERK</t>
  </si>
  <si>
    <t>phosphor-p44/42 MAPK, Tre 202/Thy204</t>
  </si>
  <si>
    <t>Cell Signaling, catalog #4370</t>
  </si>
  <si>
    <t>Maratos-Flier, Eleftheria. Central Fibroblast Growth Factor 21 Browns White Fat via Sympathetic Action in Male Mice (42174). 156:7, 2470–2481.</t>
  </si>
  <si>
    <t>10.1210/en.2014-2001</t>
  </si>
  <si>
    <t>AffiniPure goat anti-rabbit  Biotin-SP-conjugated secondary</t>
  </si>
  <si>
    <t>Jackson ImmunoResearch, catalog #111-035-144</t>
  </si>
  <si>
    <t>1:1000 for Phospho-ERK, 1:200 for UCP1</t>
  </si>
  <si>
    <t>Abcam, catalog #10983</t>
  </si>
  <si>
    <t>inhibin bA-subunit</t>
  </si>
  <si>
    <t>Binds residues 401-413</t>
  </si>
  <si>
    <t>E4</t>
  </si>
  <si>
    <t>Beckman Coulter (Chaska, USA)/Oxford Brookes University (Oxford, UK)</t>
  </si>
  <si>
    <t>specified in text</t>
  </si>
  <si>
    <t>Walton, Kelly.  Inhibin Biosynthesis and Activity Are Limited by a Prodomain-Derived Peptide (42202). 156:8, 3047–3057.</t>
  </si>
  <si>
    <t>10.1210/en.2014-2005</t>
  </si>
  <si>
    <t>inhibin bB-subunit</t>
  </si>
  <si>
    <t>Binds residues 373-405</t>
  </si>
  <si>
    <t>C5</t>
  </si>
  <si>
    <t>10.1210/en.2014-2006</t>
  </si>
  <si>
    <t>inhibin a-subunit</t>
  </si>
  <si>
    <t>Binds residues 233-264</t>
  </si>
  <si>
    <t>R1</t>
  </si>
  <si>
    <t>10.1210/en.2014-2007</t>
  </si>
  <si>
    <t>Binds residues 341-354</t>
  </si>
  <si>
    <t>PO#23</t>
  </si>
  <si>
    <t>Oxford Brookes University (Oxford, UK)</t>
  </si>
  <si>
    <t>10.1210/en.2014-2008</t>
  </si>
  <si>
    <t>Binds residues 306-329</t>
  </si>
  <si>
    <t>PO#14</t>
  </si>
  <si>
    <t>10.1210/en.2014-2009</t>
  </si>
  <si>
    <t>G-protein coupled estrogen receptor-1</t>
  </si>
  <si>
    <t>Within residues 350 to the C-terminus of human GPR30</t>
  </si>
  <si>
    <t>anti G-protein coupled receptor30</t>
  </si>
  <si>
    <t>abcam, #ab39742,</t>
  </si>
  <si>
    <t>Abcam Cat# ab39742, RRID:AB_1141090</t>
  </si>
  <si>
    <t>Garcia-Segura, Luis. The Selective Estrogen Receptor Modulator Raloxifene Regulates Arginine-Vasopressin Gene Expression in Human Female Neuroblastoma Cells Through G Protein-Coupled Estrogen Receptor and ERK Signaling (42265). 156:10,  3706–3716.</t>
  </si>
  <si>
    <t>10.1210/en.2014-2010</t>
  </si>
  <si>
    <t>RRID:AB_1141090</t>
  </si>
  <si>
    <t>Akt phosphorylated in Ser 473</t>
  </si>
  <si>
    <t>anti-phospho-Akt (Ser 473)</t>
  </si>
  <si>
    <t>Cell Signaling, Boston, #9271S</t>
  </si>
  <si>
    <t>Aminoacids 345-480 of human Akt1</t>
  </si>
  <si>
    <t>anti-Akt (H-136)</t>
  </si>
  <si>
    <t>Santa Cruz, #SC-8312</t>
  </si>
  <si>
    <t>10.1210/en.2014-2011</t>
  </si>
  <si>
    <t>ERK phosphorylated in T202/Y204</t>
  </si>
  <si>
    <t>Residues surrounding Thr202/Tyr 204 of human p44 MAP kinase</t>
  </si>
  <si>
    <t>anti-phospho-ERK (T202/Y204)</t>
  </si>
  <si>
    <t>Cell Signaling, Boston, #9101S</t>
  </si>
  <si>
    <t>10.1210/en.2014-2012</t>
  </si>
  <si>
    <t>ERK 1/2</t>
  </si>
  <si>
    <t>Unknown sequence in the C-terminus of rat p44 MAP kinase</t>
  </si>
  <si>
    <t>anti-ERK (P44/P42 MAPK)</t>
  </si>
  <si>
    <t>Cell Signaling, Boston, #9102S</t>
  </si>
  <si>
    <t>10.1210/en.2014-2013</t>
  </si>
  <si>
    <t>anti-GAPDH (MAB374)</t>
  </si>
  <si>
    <t>Millipore, #MAB374</t>
  </si>
  <si>
    <t>10.1210/en.2014-2014</t>
  </si>
  <si>
    <t>horseradish peroxidase conjugated antibody</t>
  </si>
  <si>
    <t>Anti-rabbit IgG(H+L)</t>
  </si>
  <si>
    <t>Jackson Immuno Research, #JAC-111–035-003</t>
  </si>
  <si>
    <t>goat anti-rabbit secondary antibody</t>
  </si>
  <si>
    <t>10.1210/en.2014-2015</t>
  </si>
  <si>
    <t>Anti-mouse IgG(H+L)</t>
  </si>
  <si>
    <t>Bio-Rad Laboratories, #170-6516</t>
  </si>
  <si>
    <t>goat anti-mouse secondary antibody</t>
  </si>
  <si>
    <t>10.1210/en.2014-2016</t>
  </si>
  <si>
    <t>phospho-AMPKα</t>
  </si>
  <si>
    <t>1:100 for IHC 1: 500 for  Western blotting</t>
  </si>
  <si>
    <t>Tsukamura, Hiroko. Pharmacological and Morphological Evidence of AMPK-Mediated Energy Sensing in the Lower Brain Stem Ependymocytes to Control Reproduction in Female Rodents (42139). 156:6, 2278–2287.</t>
  </si>
  <si>
    <t>10.1210/en.2014-2018</t>
  </si>
  <si>
    <t>Anti-Vimentin Antibody</t>
  </si>
  <si>
    <t>Merck Millipore, AB5733</t>
  </si>
  <si>
    <t>Millipore Cat# AB5733, RRID:AB_11212377</t>
  </si>
  <si>
    <t>RRID:AB_11212377</t>
  </si>
  <si>
    <t>Alexa Fluor 488, Goat anti-rabbit IgG</t>
  </si>
  <si>
    <t>Invitrogen, A11008</t>
  </si>
  <si>
    <t>chicken IgG</t>
  </si>
  <si>
    <t>Alexa Fluor 594, Goat anti-chicken IgG</t>
  </si>
  <si>
    <t>Invitrogen, A11042</t>
  </si>
  <si>
    <t>Thermo Fisher Scientific Cat# A-11042, RRID:AB_2534099</t>
  </si>
  <si>
    <t>RRID:AB_2534099</t>
  </si>
  <si>
    <t>Biotin-conjugated Goat anti-rabbit IgG</t>
  </si>
  <si>
    <t>Vector Laboratories, BA-1000</t>
  </si>
  <si>
    <t>acetyl-histone H3 at lysine 9</t>
  </si>
  <si>
    <t>acetyl H3K9</t>
  </si>
  <si>
    <t>Millipore, 06-942</t>
  </si>
  <si>
    <t>Millipore Cat# 06-942, RRID:AB_310308</t>
  </si>
  <si>
    <t>ChIP assay</t>
  </si>
  <si>
    <t>Masuyama, Hisashi. The Effects of High-Fat Diet Exposure In Utero on the Obesogenic and Diabetogenic Traits Through Epigenetic Changes in Adiponectin and Leptin Gene Expression for Multiple Generations in Female Mice (42174). 156:7,  2482–2491.</t>
  </si>
  <si>
    <t>10.1210/en.2014-2020</t>
  </si>
  <si>
    <t>RRID:AB_310308</t>
  </si>
  <si>
    <t>dimethyl histone H3 at lysine 9</t>
  </si>
  <si>
    <t>dimethyl H3K9</t>
  </si>
  <si>
    <t>Abcam Inc., ab1220</t>
  </si>
  <si>
    <t>Abcam Cat# ab1220, RRID:AB_449854</t>
  </si>
  <si>
    <t>RRID:AB_449854</t>
  </si>
  <si>
    <t>monomethyl histone H4 at lysine 20</t>
  </si>
  <si>
    <t>monomethyl H4K20</t>
  </si>
  <si>
    <t>Abcam Inc., ab9051</t>
  </si>
  <si>
    <t>Abcam Cat# ab9051, RRID:AB_306967</t>
  </si>
  <si>
    <t>RRID:AB_306967</t>
  </si>
  <si>
    <t>cell signaling technologies #4060s</t>
  </si>
  <si>
    <t>Xu, De-Xiang. Vitamin D Deficiency Attenuates High-Fat Diet-Induced Hyperinsulinemia and Hepatic Lipid Accumulation in Male Mice (42139). 156:6, 2103–2113.</t>
  </si>
  <si>
    <t>10.1210/en.2014-2037</t>
  </si>
  <si>
    <t>cell signaling technologies #4691s</t>
  </si>
  <si>
    <t>Santa Cruz Biotechnology #C0612</t>
  </si>
  <si>
    <t>monoclonal antibody to BrdU</t>
  </si>
  <si>
    <t>Okamoto, Haruka. Neonatal Estrogen Receptor β Is Important in the Permanent Inhibition of Epithelial Cell Proliferation in the Mouse Uterus (42202). 156:8, 3317–3328.</t>
  </si>
  <si>
    <t>10.1210/en.2015-1012</t>
  </si>
  <si>
    <t>anti-p27 rabbit polyclonal antibody</t>
  </si>
  <si>
    <t>anti-p21 antibody</t>
  </si>
  <si>
    <t>ER-b</t>
  </si>
  <si>
    <t>anti-ER-b antibody</t>
  </si>
  <si>
    <t>MDH2</t>
  </si>
  <si>
    <t>anti-MDH2</t>
  </si>
  <si>
    <t>Abcam, 181857</t>
  </si>
  <si>
    <t>Xu, Lijia. The Flower Tea Coreopsis tinctoria Increases Insulin Sensitivity and Regulates Hepatic Metabolism in Rats Fed a High-Fat Diet (42139). 156:6, 2006–2018.</t>
  </si>
  <si>
    <t>10.1210/en.2015-1015</t>
  </si>
  <si>
    <t>Citrate synthetase</t>
  </si>
  <si>
    <t>Anti-Citrate synthetase</t>
  </si>
  <si>
    <t>Abcam, 96600</t>
  </si>
  <si>
    <t>1:500 - 1:3000</t>
  </si>
  <si>
    <t>SDHA</t>
  </si>
  <si>
    <t>anti-SDHA</t>
  </si>
  <si>
    <t>Abcam,14715</t>
  </si>
  <si>
    <t>Abcam Cat# ab14715, RRID:AB_301433</t>
  </si>
  <si>
    <t>10.1210/en.2015-1016</t>
  </si>
  <si>
    <t>RRID:AB_301433</t>
  </si>
  <si>
    <t>anti-PCK2</t>
  </si>
  <si>
    <t>Abcam, 70359</t>
  </si>
  <si>
    <t>Abcam Cat# ab70359, RRID:AB_1952317</t>
  </si>
  <si>
    <t>10.1210/en.2015-1017</t>
  </si>
  <si>
    <t>RRID:AB_1952317</t>
  </si>
  <si>
    <t>anti-glucose-6-phosphatase</t>
  </si>
  <si>
    <t>Abcam, 83690</t>
  </si>
  <si>
    <t>Abcam Cat# ab83690, RRID:AB_1860503</t>
  </si>
  <si>
    <t>10.1210/en.2015-1018</t>
  </si>
  <si>
    <t>RRID:AB_1860503</t>
  </si>
  <si>
    <t>ZSGB-BIO,TA-08</t>
  </si>
  <si>
    <t>10.1210/en.2015-1019</t>
  </si>
  <si>
    <t>Ryu, Soojin. Manipulation of Interrenal Cell Function in Developing Zebrafish Using Genetically Targeted Ablation and an Optogenetic Tool (42237). 156:9, 3394–3401.</t>
  </si>
  <si>
    <t>10.1210/EN.2015-1021</t>
  </si>
  <si>
    <t>Soojin Ryu</t>
  </si>
  <si>
    <t>10.1210/EN.2015-1022</t>
  </si>
  <si>
    <t>Fluor 488</t>
  </si>
  <si>
    <t>anti- chicken Alexa Fluor 488</t>
  </si>
  <si>
    <t>10.1210/EN.2015-1023</t>
  </si>
  <si>
    <t>Fluor 647</t>
  </si>
  <si>
    <t>anti-rabbit Alexa Fluor 647</t>
  </si>
  <si>
    <t>10.1210/EN.2015-1024</t>
  </si>
  <si>
    <t>c-fos antibody</t>
  </si>
  <si>
    <t>Santa Cruz Biotech., sc-52</t>
  </si>
  <si>
    <t>Taziaux, Melanie. Absence of Female-Typical Pheromone-Induced Hypothalamic Neural Responses and Kisspeptin Neuronal Activity in α-Fetoprotein Knockout Female Mice (42174). 156:7, 2595–2607.</t>
  </si>
  <si>
    <t>10.1210/en.2015-1062</t>
  </si>
  <si>
    <t>Santa Cruz Biotech., sg-52</t>
  </si>
  <si>
    <t>epitope corresponding to amino acids 1-92 representing full length Progonadoliberin I precursor of human origin</t>
  </si>
  <si>
    <t>GnRH I antibody</t>
  </si>
  <si>
    <t>Santa Cruz Biotech., FI-92</t>
  </si>
  <si>
    <t>10.1210/en.2015-1063</t>
  </si>
  <si>
    <t>TH antibody</t>
  </si>
  <si>
    <t>Calbiochem, 657012</t>
  </si>
  <si>
    <t>10.1210/en.2015-1064</t>
  </si>
  <si>
    <t>Peptide from mouse kisspeptin 10</t>
  </si>
  <si>
    <t>Kisspeptin 10 antibody</t>
  </si>
  <si>
    <t>10.1210/en.2015-1065</t>
  </si>
  <si>
    <t>beta Actin antibody</t>
  </si>
  <si>
    <t>GeneTex (GTX629630)</t>
  </si>
  <si>
    <t>1：1500</t>
  </si>
  <si>
    <t>Chen, Lulu. The MicroRNAs in the Pathogenesis of Metabolic Memory (42237). 156:9,  3157–3168.</t>
  </si>
  <si>
    <t>Histone H2A Mouse mAb</t>
  </si>
  <si>
    <t>Cell Signalling (#3636)</t>
  </si>
  <si>
    <t>Cell Signaling Technology Cat# 3636, RRID:AB_2118801</t>
  </si>
  <si>
    <t>RRID:AB_2118801</t>
  </si>
  <si>
    <t>GAPDH Rabbit mAb</t>
  </si>
  <si>
    <t>Cell Signalling (#2118)</t>
  </si>
  <si>
    <t>NF-κB p65 Mouse mAb</t>
  </si>
  <si>
    <t>Cell Signalling (#6956)</t>
  </si>
  <si>
    <t>Cell Signaling Technology Cat# 6956, RRID:AB_10828935</t>
  </si>
  <si>
    <t>10.1210/en.2015-1066</t>
  </si>
  <si>
    <t>RRID:AB_10828935</t>
  </si>
  <si>
    <t>TNFAIP3</t>
  </si>
  <si>
    <t>Anti-TNFAIP3 antibody</t>
  </si>
  <si>
    <t>Abcam (ab92324)</t>
  </si>
  <si>
    <t>Abcam Cat# ab92324, RRID:AB_10561788</t>
  </si>
  <si>
    <t>10.1210/en.2015-1067</t>
  </si>
  <si>
    <t>RRID:AB_10561788</t>
  </si>
  <si>
    <t>IRAK1</t>
  </si>
  <si>
    <t>IRAK antibody</t>
  </si>
  <si>
    <t>GeneTex (GTX111421)</t>
  </si>
  <si>
    <t>GeneTex Cat# GTX111421, RRID:AB_1950597</t>
  </si>
  <si>
    <t>10.1210/en.2015-1068</t>
  </si>
  <si>
    <t>RRID:AB_1950597</t>
  </si>
  <si>
    <t>TRAF6</t>
  </si>
  <si>
    <t>TRAF6 antibody</t>
  </si>
  <si>
    <t>GeneTex (GTX113029)</t>
  </si>
  <si>
    <t>GeneTex Cat# GTX113029, RRID:AB_1952377</t>
  </si>
  <si>
    <t>10.1210/en.2015-1069</t>
  </si>
  <si>
    <t>RRID:AB_1952377</t>
  </si>
  <si>
    <t>Polyclonal Guinea Pig Anti-Insuli</t>
  </si>
  <si>
    <t>Dako # A0564</t>
  </si>
  <si>
    <t>Scherer, Philipp. Adiponectin-Mediated Antilipotoxic Effects in Regenerating Pancreatic Islets (). 156:6, 2019–2028.</t>
  </si>
  <si>
    <t>phospho-Erk</t>
  </si>
  <si>
    <t>Cell Signaling # 9101</t>
  </si>
  <si>
    <t>a synthetic phosphopeptide corresponding to residues surrounding Ser473 of mouse Akt</t>
  </si>
  <si>
    <t>Cell Signaling # 4060</t>
  </si>
  <si>
    <t>1:150</t>
  </si>
  <si>
    <t>Nkx6.1</t>
  </si>
  <si>
    <t>a peptide mapping at the N-terminus of Nkx-6.1 of human origin</t>
  </si>
  <si>
    <t>Nkx-6.1 (N-15)</t>
  </si>
  <si>
    <t>Santa Cruz Biotechnology # sc-15027</t>
  </si>
  <si>
    <t>Santa Cruz Biotechnology Cat# sc-15027, RRID:AB_650286</t>
  </si>
  <si>
    <t>1:40</t>
  </si>
  <si>
    <t>RRID:AB_650286</t>
  </si>
  <si>
    <t>amino acids 313-350 mapping at the C-terminus of MafA of human origin</t>
  </si>
  <si>
    <t>MafA (H-38)</t>
  </si>
  <si>
    <t>Santa Cruz Biotechnology # sc-66958</t>
  </si>
  <si>
    <t>Santa Cruz Biotechnology Cat# sc-66958, RRID:AB_2234386</t>
  </si>
  <si>
    <t>RRID:AB_2234386</t>
  </si>
  <si>
    <t>Fabp1</t>
  </si>
  <si>
    <t>a synthetic peptide corresponding to residues surrounding Val101 of human FABP1 protein</t>
  </si>
  <si>
    <t>FABP1 Antibody</t>
  </si>
  <si>
    <t>Cell Signaling # 5352</t>
  </si>
  <si>
    <t>Cell Signaling Technology Cat# 5352, RRID:AB_11217427</t>
  </si>
  <si>
    <t>RRID:AB_11217427</t>
  </si>
  <si>
    <t>Mup</t>
  </si>
  <si>
    <t>amino acids 1-180 representing full length MUP1 of mouse origin</t>
  </si>
  <si>
    <t>MUP (FL-180)</t>
  </si>
  <si>
    <t>Santa Cruz Biotechnology # sc-66976</t>
  </si>
  <si>
    <t>Santa Cruz Biotechnology Cat# sc-66976, RRID:AB_1126410</t>
  </si>
  <si>
    <t>RRID:AB_1126410</t>
  </si>
  <si>
    <t>Apolipoprotein B</t>
  </si>
  <si>
    <t>Apolipoprotein B48 purified from pooled mouse plasma very low-density lipoprotein</t>
  </si>
  <si>
    <t>Anti-Apolipoprotein B antibody</t>
  </si>
  <si>
    <t>Abcam # ab20737</t>
  </si>
  <si>
    <t>Abcam Cat# ab20737, RRID:AB_2056954</t>
  </si>
  <si>
    <t>RRID:AB_2056954</t>
  </si>
  <si>
    <t>Apolipoprotein E</t>
  </si>
  <si>
    <t>a peptide mapping at the C-terminus of apoE of mouse origin</t>
  </si>
  <si>
    <t>apoE (M-20)</t>
  </si>
  <si>
    <t>Santa Cruz Biotechnology # sc-6384</t>
  </si>
  <si>
    <t>Santa Cruz Biotechnology Cat# sc-6384, RRID:AB_634036</t>
  </si>
  <si>
    <t>RRID:AB_634036</t>
  </si>
  <si>
    <t>Tri-Methyl-Histone H3 (Lys4)</t>
  </si>
  <si>
    <t>Tri-Methyl-Histone H3 (Lys4) (C42D8) Rabbit mAb</t>
  </si>
  <si>
    <t>Cell signaling, #9733</t>
  </si>
  <si>
    <t>Cell Signaling Technology Cat# 9733, RRID:AB_2616029</t>
  </si>
  <si>
    <t>Ho, Shuk-Mei. Exposure of Human Prostaspheres to Bisphenol A Epigenetically Regulates SNORD Family Noncoding RNAs via Histone Modification (42293). 156:11, 3984–3995.</t>
  </si>
  <si>
    <t>RRID:AB_2616029</t>
  </si>
  <si>
    <t>Tri-Mehtyl-Histone H3 (Lys9)</t>
  </si>
  <si>
    <t>Tri-Methyl-Histone H3 (Lys9) Antibody</t>
  </si>
  <si>
    <t>Cell signaling, #9754</t>
  </si>
  <si>
    <t>Cell Signaling Technology Cat# 9754, RRID:AB_2561049</t>
  </si>
  <si>
    <t>RRID:AB_2561049</t>
  </si>
  <si>
    <t>Tri-Methyl--Histone H3 (Lys4) (C42D8)</t>
  </si>
  <si>
    <t>Cell signaling, #9751</t>
  </si>
  <si>
    <t>Cell Signaling Technology Cat# 9751, RRID:AB_2616028</t>
  </si>
  <si>
    <t>RRID:AB_2616028</t>
  </si>
  <si>
    <t>Tri-Methyl-Histone H3 (Lys36)</t>
  </si>
  <si>
    <t>Tri-Mehtyl-Histone H3 (Lys36) Antibody</t>
  </si>
  <si>
    <t>Cell signaling, #9763</t>
  </si>
  <si>
    <t>Cell Signaling Technology Cat# 9763, RRID:AB_2616027</t>
  </si>
  <si>
    <t>10.1210/en.2015-1070</t>
  </si>
  <si>
    <t>RRID:AB_2616027</t>
  </si>
  <si>
    <t>mPC2 N-terminal</t>
  </si>
  <si>
    <t>first 10 aas mPC2</t>
  </si>
  <si>
    <t>LS7BF</t>
  </si>
  <si>
    <t>1000 WB</t>
  </si>
  <si>
    <t>Lindberg, Iris. Revisiting PC1/3 Mutants: Dominant-Negative Effect of Endoplasmic Reticulum-Retained Mutants (42265). 156:10, 3625–3637.</t>
  </si>
  <si>
    <t>H58 to D80 mPC2</t>
  </si>
  <si>
    <t>LS26BF</t>
  </si>
  <si>
    <t>Anti-Rabbit-HRP</t>
  </si>
  <si>
    <t>31460, Thermo Scientific (now Fisher)</t>
  </si>
  <si>
    <t>10000 WB</t>
  </si>
  <si>
    <t>Anti-Mouse-HRP</t>
  </si>
  <si>
    <t>Anti-FLAG M2</t>
  </si>
  <si>
    <t>F1804, Sigma</t>
  </si>
  <si>
    <t>Anti-FLAG M2 affinity gel</t>
  </si>
  <si>
    <t>A2220, Sigma</t>
  </si>
  <si>
    <t>Sigma-Aldrich Cat# A2220, RRID:AB_10063035</t>
  </si>
  <si>
    <t>1:10Co-IP</t>
  </si>
  <si>
    <t>RRID:AB_10063035</t>
  </si>
  <si>
    <t>Anti-β-Actin</t>
  </si>
  <si>
    <t>A2228, Sigma</t>
  </si>
  <si>
    <t>2000 WB</t>
  </si>
  <si>
    <t>Anti-HA  16B12</t>
  </si>
  <si>
    <t>AB130275, Abcam</t>
  </si>
  <si>
    <t>Abcam Cat# ab130275, RRID:AB_11156884</t>
  </si>
  <si>
    <t>RRID:AB_11156884</t>
  </si>
  <si>
    <t>PRB-101P, Biolegend</t>
  </si>
  <si>
    <t>Covance Research Products Inc Cat# PRB-101, RRID:AB_291552</t>
  </si>
  <si>
    <t>RRID:AB_291552</t>
  </si>
  <si>
    <t>Xbp-1</t>
  </si>
  <si>
    <t>Anti-XBP-1   (M-186)</t>
  </si>
  <si>
    <t>sc-7160, Santa Cruz</t>
  </si>
  <si>
    <t>800 IF</t>
  </si>
  <si>
    <t>BiP</t>
  </si>
  <si>
    <t>BiP (Grp78)</t>
  </si>
  <si>
    <t>Anti-GRP78 (BiP)</t>
  </si>
  <si>
    <t>AB21685, Abcam</t>
  </si>
  <si>
    <t>Abcam Cat# ab21685, RRID:AB_2119834</t>
  </si>
  <si>
    <t>RRID:AB_2119834</t>
  </si>
  <si>
    <t>Anti-Rabbit IgG Cy2</t>
  </si>
  <si>
    <t>711-225-152, Jackson ImmunoResearch</t>
  </si>
  <si>
    <t>200 IF</t>
  </si>
  <si>
    <t>Anti-mouse IgG Cy3</t>
  </si>
  <si>
    <t>715-165-150, Jackson ImmunoResearch</t>
  </si>
  <si>
    <t>Antizyme inhibitor 1</t>
  </si>
  <si>
    <t>Amino acids 339-447</t>
  </si>
  <si>
    <t>AZIN1 monoclonal antibody (M01), clone 8B9</t>
  </si>
  <si>
    <t> Abnova - H00051582-M01</t>
  </si>
  <si>
    <t>Abnova Corporation Cat# H00051582-M01, RRID:AB_605967</t>
  </si>
  <si>
    <t>IF: 1:100; WB 1:2500</t>
  </si>
  <si>
    <t>Greenwood, Michael. Control of Polyamine Biosynthesis by Antizyme Inhibitor 1 Is Important for Transcriptional Regulation of Arginine Vasopressin in the Male Rat Hypothalamus (42202). 156:8, 2905–2917.</t>
  </si>
  <si>
    <t>10.1210/en.2015-1074</t>
  </si>
  <si>
    <t>RRID:AB_605967</t>
  </si>
  <si>
    <t>Ornithine decarboxylase</t>
  </si>
  <si>
    <t>Full-length mouse ornithine decarboxylase</t>
  </si>
  <si>
    <t>Ornithine decarboxylase, pAb</t>
  </si>
  <si>
    <t>Biomol International-PW8880</t>
  </si>
  <si>
    <t>IF: 1:100; WB 1:5000</t>
  </si>
  <si>
    <t>Antizyme 1</t>
  </si>
  <si>
    <t>Rat antizyme (69-227).</t>
  </si>
  <si>
    <t>Antizyme I, pAb</t>
  </si>
  <si>
    <t>Biomol International-PW8885</t>
  </si>
  <si>
    <t>IF: 1:100</t>
  </si>
  <si>
    <t>Anti-Neurophysin II</t>
  </si>
  <si>
    <t>Sigma - N0774</t>
  </si>
  <si>
    <t>Sigma-Aldrich Cat# N0774, RRID:AB_260747</t>
  </si>
  <si>
    <t>RRID:AB_260747</t>
  </si>
  <si>
    <t>Oxytocin</t>
  </si>
  <si>
    <t>Oxytocin NP-1</t>
  </si>
  <si>
    <t>Peninsula Laboratories, T-5021.0050</t>
  </si>
  <si>
    <t>Peninsula Laboratories Cat# T-5021.0050, RRID:AB_518526</t>
  </si>
  <si>
    <t>Guinea Pig polyclonal</t>
  </si>
  <si>
    <t>RRID:AB_518526</t>
  </si>
  <si>
    <t>Beta-Tubulin</t>
  </si>
  <si>
    <t>Mono Beta-Tubulin antibody</t>
  </si>
  <si>
    <t>Covance - MMS-435P</t>
  </si>
  <si>
    <t>Covance Research Products Inc Cat# MMS-435P, RRID:AB_2313773</t>
  </si>
  <si>
    <t>WB: 1:2000</t>
  </si>
  <si>
    <t>RRID:AB_2313773</t>
  </si>
  <si>
    <t>Gapdh</t>
  </si>
  <si>
    <t>GAPDH (6C5)</t>
  </si>
  <si>
    <t>Santa Cruz - SC-32233</t>
  </si>
  <si>
    <t>WB: 1:10000</t>
  </si>
  <si>
    <t>PS38 (NPI)</t>
  </si>
  <si>
    <t>Harold Gainer</t>
  </si>
  <si>
    <t>PS41 (NPII)</t>
  </si>
  <si>
    <t>FLAG tag</t>
  </si>
  <si>
    <t>Monoclonal ANTI-FLAG M2 antibody</t>
  </si>
  <si>
    <t>Sigma - F1804</t>
  </si>
  <si>
    <t>IF: 1:500</t>
  </si>
  <si>
    <t>Spermine</t>
  </si>
  <si>
    <t>Anti-Spermine antibody</t>
  </si>
  <si>
    <t>Abcam - ab6466</t>
  </si>
  <si>
    <t>Abcam Cat# ab6466, RRID:AB_305487</t>
  </si>
  <si>
    <t>RRID:AB_305487</t>
  </si>
  <si>
    <t>Kisspeptin </t>
  </si>
  <si>
    <t>Anti-Kisspeptin antibody </t>
  </si>
  <si>
    <t>Millipore, AB9754 </t>
  </si>
  <si>
    <t>Rabbit, polyclonal </t>
  </si>
  <si>
    <t>1:15000(DAB) 1:7500 (fluorescence) </t>
  </si>
  <si>
    <t>Helena, Cleyde. KNDy Neurons Modulate the Magnitude of the Steroid-Induced Luteinizing Hormone Surges in Ovariectomized Rats (42293). 156:11, 4200–4213.</t>
  </si>
  <si>
    <t>Rabbit IgG </t>
  </si>
  <si>
    <t>Biotinylated Goat Anti-Rabbit IgG Antibody </t>
  </si>
  <si>
    <t>Vector Laboratories, BA1000 </t>
  </si>
  <si>
    <t>Goat, polyclonal </t>
  </si>
  <si>
    <t>1:600 </t>
  </si>
  <si>
    <t>10.1210/en.2015-1071</t>
  </si>
  <si>
    <t>Alexa Fluor 555 Donkey Anti-Rabbit IgG Antibody </t>
  </si>
  <si>
    <t>Life Technologies,A-31572 </t>
  </si>
  <si>
    <t>Thermo Fisher Scientific Cat# A-31572, RRID:AB_2536182</t>
  </si>
  <si>
    <t>Donkey, polyclonal </t>
  </si>
  <si>
    <t>1:2000 </t>
  </si>
  <si>
    <t>10.1210/en.2015-1072</t>
  </si>
  <si>
    <t>RRID:AB_2536182</t>
  </si>
  <si>
    <t>Neurokinin B </t>
  </si>
  <si>
    <t>Anti-Neurokinin Bantibody </t>
  </si>
  <si>
    <t>Novus,NB300-201 </t>
  </si>
  <si>
    <t>1:8000 </t>
  </si>
  <si>
    <t>10.1210/en.2015-1073</t>
  </si>
  <si>
    <t>Alexa Fluor 488 Donkey Anti-Rabbit IgG Antibody </t>
  </si>
  <si>
    <t>Life Technologies,A-21206 </t>
  </si>
  <si>
    <t>Tyrosine Hydroxylase </t>
  </si>
  <si>
    <t>Anti-TH antibody </t>
  </si>
  <si>
    <t>Millipore,MAB318 </t>
  </si>
  <si>
    <t>Mouse, polyclonal </t>
  </si>
  <si>
    <t>1:30000 </t>
  </si>
  <si>
    <t>10.1210/en.2015-1075</t>
  </si>
  <si>
    <t>Mouse IgG </t>
  </si>
  <si>
    <t>Alexa Fluor 488 Donkey Anti-Mouse IgG Antibody </t>
  </si>
  <si>
    <t>Life Technologies,A-21202 </t>
  </si>
  <si>
    <t>10.1210/en.2015-1076</t>
  </si>
  <si>
    <t>SF1</t>
  </si>
  <si>
    <t>Belongs to the nuclear hormone receptor family. NR5 subfamily. Contain 1 nuclear receptor DNA-binding domain.</t>
  </si>
  <si>
    <t>Anti-steroidogenic Factor 1 antibody [EPR11695(B)]</t>
  </si>
  <si>
    <t>Abcam, Ab168380</t>
  </si>
  <si>
    <t>Akingbemi, Benson. Prenatal Exposures of Male Rats to the Environmental Chemicals Bisphenol A and Di(2-Ethylhexyl) Phthalate Impact the Sexual Differentiation Process (42328). 156:12, 4672–4683.</t>
  </si>
  <si>
    <t>10.1210/en.2015-1077</t>
  </si>
  <si>
    <t>GATA-4</t>
  </si>
  <si>
    <t>Genetic locus: GATA4 (human) mapping to 8p23.1; Gata4 (mouse) mapping to14 D1.</t>
  </si>
  <si>
    <t>GATA-4 (C-20)</t>
  </si>
  <si>
    <t>Santa Cruz Biotechnologies, Sc-1237</t>
  </si>
  <si>
    <t>Genetic locus: AMH (human) mapping to 19p13.3; AMH (mouse) mapping to10C1.</t>
  </si>
  <si>
    <t>MIS (C-20)</t>
  </si>
  <si>
    <t>Santa Cruz Biotechnologies, Sc-6886</t>
  </si>
  <si>
    <t>Synthetic peptide from human Sox9</t>
  </si>
  <si>
    <t>Belongs to the nuclear hormone receptor family. NR3 subfamily. Contain 1 nuclear receptor DNA-binding domain.</t>
  </si>
  <si>
    <t>Anti-Estrogen Receptor alpha [33] antibody-ChIP Grade</t>
  </si>
  <si>
    <t>Abcam, Ab2746</t>
  </si>
  <si>
    <t>ESR2</t>
  </si>
  <si>
    <t>Anti-Estrogen Receptor beta antibody [9.88]</t>
  </si>
  <si>
    <t>Abcam, Ab16813</t>
  </si>
  <si>
    <t>Abcam Cat# ab16813, RRID:AB_443476</t>
  </si>
  <si>
    <t>RRID:AB_443476</t>
  </si>
  <si>
    <t>Anti-Androgen Receptor antibody [EP670Y]</t>
  </si>
  <si>
    <t>Abcam, Ab52615</t>
  </si>
  <si>
    <t>Abcam Cat# ab52615, RRID:AB_867653</t>
  </si>
  <si>
    <t>RRID:AB_867653</t>
  </si>
  <si>
    <t>LH β</t>
  </si>
  <si>
    <t>Genetic locus: LHB (human) mapping to 19q13.33; Lhb (mouse) mapping to 7B4.</t>
  </si>
  <si>
    <t>Lutropin β (R-16)</t>
  </si>
  <si>
    <t>Santa Cruz Biotechnologies, Sc-7824</t>
  </si>
  <si>
    <t>FSH β</t>
  </si>
  <si>
    <t>Genetic locus: FSHB (human) mapping to 11q14.1; Fshb (mouse) mapping to 2E3.</t>
  </si>
  <si>
    <t>FSHβ (C-19)</t>
  </si>
  <si>
    <t>Santa Cruz Biotechnologies, Sc-7797</t>
  </si>
  <si>
    <t>Santa Cruz Biotechnology Cat# sc-7797, RRID:AB_2278613</t>
  </si>
  <si>
    <t>RRID:AB_2278613</t>
  </si>
  <si>
    <t>CYP 19</t>
  </si>
  <si>
    <t>Genetic locus: CYP19A1 (human) mapping to 15q21.2; Cup19a1 (mouse) mapping to 9A5.3.</t>
  </si>
  <si>
    <t>CYP 19 (H-300)</t>
  </si>
  <si>
    <t>Santa Cruz Biotechnologies, Sc-30086</t>
  </si>
  <si>
    <t>Genetic locus:  Dnmt3a (human) mapping to 2p23.3; Dnmt3a (mouse) mapping to 12A1.1.</t>
  </si>
  <si>
    <t>Dnmt3a (C-12)</t>
  </si>
  <si>
    <t>Santa Cruz Biotechnologies, Sc-365769</t>
  </si>
  <si>
    <t>Santa Cruz Biotechnology Cat# sc-365769, RRID:AB_10844010</t>
  </si>
  <si>
    <t>RRID:AB_10844010</t>
  </si>
  <si>
    <t>Cystathionine β-synthase</t>
  </si>
  <si>
    <t>residues 101-400 of human CBS</t>
  </si>
  <si>
    <t>CBS (A-2)</t>
  </si>
  <si>
    <t>Santa Cruz Bio; SC-133208</t>
  </si>
  <si>
    <t>Santa Cruz Biotechnology Cat# sc-133208, RRID:AB_2244091</t>
  </si>
  <si>
    <t>mouse monoclonal IgG2</t>
  </si>
  <si>
    <t>1:500 (WB), 1:200 (IF)</t>
  </si>
  <si>
    <t>Chen, Dongbao. Estrogen Replacement Therapy in Ovariectomized Nonpregnant Ewes Stimulates Uterine Artery Hydrogen Sulfide Biosynthesis by Selectively Up-Regulating Cystathionine β-Synthase Expression (42139). 156:6, 2288–2298.</t>
  </si>
  <si>
    <t>10.1210/en.2015-1086</t>
  </si>
  <si>
    <t>RRID:AB_2244091</t>
  </si>
  <si>
    <t>Cystathionine γ-lyase</t>
  </si>
  <si>
    <t>residues 43-75 of human CTH</t>
  </si>
  <si>
    <t>CTH (F-1)</t>
  </si>
  <si>
    <t>Santa Cruz Bio; SC-374249</t>
  </si>
  <si>
    <t>Santa Cruz Biotechnology Cat# sc-374249, RRID:AB_10986271</t>
  </si>
  <si>
    <t>mouse monoclonal IgG1</t>
  </si>
  <si>
    <t>10.1210/en.2015-1087</t>
  </si>
  <si>
    <t>RRID:AB_10986271</t>
  </si>
  <si>
    <t>DDDIAALVIDNGSGK</t>
  </si>
  <si>
    <t>Ambion; AM4302</t>
  </si>
  <si>
    <t>Ambion Cat# AM4302, RRID:AB_437394</t>
  </si>
  <si>
    <t>10.1210/en.2015-1088</t>
  </si>
  <si>
    <t>RRID:AB_437394</t>
  </si>
  <si>
    <t>HRP conjugated anti-mouse</t>
  </si>
  <si>
    <t>Fisher Scientific;  PI32430</t>
  </si>
  <si>
    <t>goat anti-mouse (H+L)</t>
  </si>
  <si>
    <t>1:1,000 (WB)</t>
  </si>
  <si>
    <t>10.1210/en.2015-1089</t>
  </si>
  <si>
    <t>Dako; M0823</t>
  </si>
  <si>
    <t>1:40 (IF)</t>
  </si>
  <si>
    <t>10.1210/en.2015-1090</t>
  </si>
  <si>
    <t>anti-Mouse</t>
  </si>
  <si>
    <t>Alexa Fluor® 488 Goat Anti-Mouse</t>
  </si>
  <si>
    <t>Invitrogen; A11001</t>
  </si>
  <si>
    <t>Thermo Fisher Scientific Cat# A-11001, RRID:AB_2534069</t>
  </si>
  <si>
    <t>Goat Anti-Mouse IgG (H+L)</t>
  </si>
  <si>
    <t>1:1,000 (IF)</t>
  </si>
  <si>
    <t>10.1210/en.2015-1091</t>
  </si>
  <si>
    <t>RRID:AB_2534069</t>
  </si>
  <si>
    <t>Alexa Fluor® 555 Goat Anti-Mouse</t>
  </si>
  <si>
    <t>Invitrogen; A11004</t>
  </si>
  <si>
    <t>Thermo Fisher Scientific Cat# A-11004, RRID:AB_2534072</t>
  </si>
  <si>
    <t>10.1210/en.2015-1092</t>
  </si>
  <si>
    <t>RRID:AB_2534072</t>
  </si>
  <si>
    <t>eBioscience</t>
  </si>
  <si>
    <t>Robertson, Sarah. Toll-Like Receptor 4 Is an Essential Upstream Regulator of On-Time Parturition and Perinatal Viability in Mice (42265). 156:10,  3828–3841.</t>
  </si>
  <si>
    <t>Ly6G</t>
  </si>
  <si>
    <t>A8</t>
  </si>
  <si>
    <t>BD</t>
  </si>
  <si>
    <t>MHCII</t>
  </si>
  <si>
    <t>M5/114.15.2</t>
  </si>
  <si>
    <t>CD11C</t>
  </si>
  <si>
    <t>N418</t>
  </si>
  <si>
    <t>10.1210/en.2015-1093</t>
  </si>
  <si>
    <t>CD80</t>
  </si>
  <si>
    <t>6-10A1</t>
  </si>
  <si>
    <t>10.1210/en.2015-1094</t>
  </si>
  <si>
    <t>CD86</t>
  </si>
  <si>
    <t>GL1</t>
  </si>
  <si>
    <t>10.1210/en.2015-1095</t>
  </si>
  <si>
    <t>17A2</t>
  </si>
  <si>
    <t>10.1210/en.2015-1096</t>
  </si>
  <si>
    <t>RM4-5</t>
  </si>
  <si>
    <t>10.1210/en.2015-1097</t>
  </si>
  <si>
    <t>CD25</t>
  </si>
  <si>
    <t>PC61.5</t>
  </si>
  <si>
    <t>10.1210/en.2015-1098</t>
  </si>
  <si>
    <t>FOXP3</t>
  </si>
  <si>
    <t>FKJ-16s</t>
  </si>
  <si>
    <t>10.1210/en.2015-1099</t>
  </si>
  <si>
    <t>IL17AR</t>
  </si>
  <si>
    <t>PAJ-17R</t>
  </si>
  <si>
    <t>10.1210/en.2015-1100</t>
  </si>
  <si>
    <t>Anti-UCP-1 antibody</t>
  </si>
  <si>
    <t>Sigma-aldrich, U6382</t>
  </si>
  <si>
    <t>Rabbit, polycolonal</t>
  </si>
  <si>
    <t>Grefhorst, Aldo. Cold Exposure Partially Corrects Disturbances in Lipid Metabolism in a Male Mouse Model of Glucocorticoid Excess (42293). 156:11, 4115–4128.</t>
  </si>
  <si>
    <t>α Tubulin Antibody (E-19)-R</t>
  </si>
  <si>
    <t>Santa Cruz Biotechnology, sc-12462-R</t>
  </si>
  <si>
    <t>Santa Cruz Biotechnology Cat# sc-12462, RRID:AB_2241125</t>
  </si>
  <si>
    <t>RRID:AB_2241125</t>
  </si>
  <si>
    <t>Bromodéoxyuridine</t>
  </si>
  <si>
    <t>Anti-brdu</t>
  </si>
  <si>
    <t>ABCAM (ab6326)</t>
  </si>
  <si>
    <t>Abcam Cat# ab6326, RRID:AB_305426</t>
  </si>
  <si>
    <t>Pasqualini, Catherine. Dopaminergic Neurons Controlling Anterior Pituitary Functions: Anatomy and Ontogenesis in Zebrafish (42202). 156:8, 2934–2948.</t>
  </si>
  <si>
    <t>RRID:AB_305426</t>
  </si>
  <si>
    <t>Anti-TH</t>
  </si>
  <si>
    <t>MILLIPORE (MAB318)</t>
  </si>
  <si>
    <t>Digoxigenenin</t>
  </si>
  <si>
    <t>Anti-Dig</t>
  </si>
  <si>
    <t>ROCHE (11207733910)</t>
  </si>
  <si>
    <t>Fluorescein</t>
  </si>
  <si>
    <t>Anti-FITC</t>
  </si>
  <si>
    <t>ROCHE (11426346910)</t>
  </si>
  <si>
    <t>Roche Cat# 11426346910, RRID:AB_840257</t>
  </si>
  <si>
    <t>RRID:AB_840257</t>
  </si>
  <si>
    <t>anti-Digoxigenin-POD, Fab fragments</t>
  </si>
  <si>
    <t>Roche, 11207733910</t>
  </si>
  <si>
    <t>sheep, Polyclonal</t>
  </si>
  <si>
    <t>Egerod, Kristoffer Lihme. The MicroRNA Repertoire in Enteroendocrine Cells: Identification of miR-375 as a Potential Regulator of the Enteroendocrine Lineage (42293). 156:11, 3971–3983.</t>
  </si>
  <si>
    <t>Cholecystokinin</t>
  </si>
  <si>
    <t>rabbit anti-CCK</t>
  </si>
  <si>
    <t>Steen Seier Poulsen, 8007</t>
  </si>
  <si>
    <t>rabbit, Polyclonal</t>
  </si>
  <si>
    <t>1:6000</t>
  </si>
  <si>
    <t>rabbit anti-GIP</t>
  </si>
  <si>
    <t>Steen Seier Poulsen, 80867-4</t>
  </si>
  <si>
    <t>Secretin</t>
  </si>
  <si>
    <t>rabbit anti-Secretin</t>
  </si>
  <si>
    <t>Jan Fahrenkrug, 5585-3</t>
  </si>
  <si>
    <t>1:4200</t>
  </si>
  <si>
    <t>rabbit anti-GLP-1</t>
  </si>
  <si>
    <t>Steen Seier Poulsen, 2135-8</t>
  </si>
  <si>
    <t>rabbit anti-PYY</t>
  </si>
  <si>
    <t>Steen Seier Poulsen, 7260-5104</t>
  </si>
  <si>
    <t>Neurotensin</t>
  </si>
  <si>
    <t>rabbit anti-Neurotensin</t>
  </si>
  <si>
    <t>Steen Seier Poulsen, 3844-7</t>
  </si>
  <si>
    <t>1:3200</t>
  </si>
  <si>
    <t>guinea pig anti-Insulin</t>
  </si>
  <si>
    <t>Steen Seier Poulsen, 2006-4</t>
  </si>
  <si>
    <t>Alexa Fluor 488 Goat anti-rabbit</t>
  </si>
  <si>
    <t>Thermo Fisher Scientific Cat# A-11008, RRID:AB_143165</t>
  </si>
  <si>
    <t>goat, Polyclonal</t>
  </si>
  <si>
    <t>Alexa Fluor 488 Goat anti-guinea pig</t>
  </si>
  <si>
    <t>Invitrogen, A11073</t>
  </si>
  <si>
    <t>Sapphire Bioscience; Cat# ab6995</t>
  </si>
  <si>
    <t>Mouse; monoclonal [K36aC10]</t>
  </si>
  <si>
    <t>1/8000 (4wks); 1/750 (12mo)</t>
  </si>
  <si>
    <t>Bloomfield, Frank.   Glucocorticoid-Induced Preterm Birth and Neonatal Hyperglycemia Alter Ovine β-Cell Development (42265). 156:10,  3763–3776.</t>
  </si>
  <si>
    <t>Anti-glucagon</t>
  </si>
  <si>
    <t>Sapphire Bioscience; Cat# ab18461</t>
  </si>
  <si>
    <t>Anti-somatostatin</t>
  </si>
  <si>
    <t>Abacus ALS; Cat# AB5494</t>
  </si>
  <si>
    <t>Cells that have incorporated bromodeoxyuridine (BrdU)</t>
  </si>
  <si>
    <t>Anti-bromodeoxyuridine</t>
  </si>
  <si>
    <t>Roche Diagnostics, Cat # 11170376001</t>
  </si>
  <si>
    <t>Anti-Ki67</t>
  </si>
  <si>
    <t>Sapphire Bioscience; Cat# ab15580</t>
  </si>
  <si>
    <t>Active + pro Caspase 3</t>
  </si>
  <si>
    <t>Anti-activated caspase 3</t>
  </si>
  <si>
    <t>Sapphire Bioscience; Cat# ab13847</t>
  </si>
  <si>
    <t>1/100 (4 wks); 1/200 (12 mo)</t>
  </si>
  <si>
    <t>Gamma Immunoglobins Heavy and Light chains</t>
  </si>
  <si>
    <t>Anti-Rabbit IgG (H+L) secondary antibody, Alexa Fluor® 488 conjugate</t>
  </si>
  <si>
    <t>Invitrogen; Cat# A-11034</t>
  </si>
  <si>
    <t>5 µg/mL</t>
  </si>
  <si>
    <t>10.1210/en.2015-1101</t>
  </si>
  <si>
    <t>Anti-Mouse IgG (H+L) secondary antibody, Alexa Fluor® 594 conjugate</t>
  </si>
  <si>
    <t>Invitrogen; Cat# A-11032</t>
  </si>
  <si>
    <t>Thermo Fisher Scientific Cat# A-11032, RRID:AB_2534091</t>
  </si>
  <si>
    <t>10.1210/en.2015-1102</t>
  </si>
  <si>
    <t>RRID:AB_2534091</t>
  </si>
  <si>
    <t>COX-2 (C20)</t>
  </si>
  <si>
    <t>Minokoshi, Yasuhiko. Sympathetic Nerve Activity Maintains an Anti-Inflammatory State in Adipose Tissue in Male Mice by Inhibiting TNF-α Gene Expression in Macrophages (42265). 156:10,  3680–3694.</t>
  </si>
  <si>
    <t>10.1210/EN.2015-1096</t>
  </si>
  <si>
    <t>Progesterone Receptor Clone 16</t>
  </si>
  <si>
    <t>Leica Biosystems, NCL-L-PGR-312</t>
  </si>
  <si>
    <t>GR (E-20)</t>
  </si>
  <si>
    <t>Santa Cruz Biotechnology, sc-1003</t>
  </si>
  <si>
    <t>Santa Cruz Biotechnology Cat# sc-1003, RRID:AB_631572</t>
  </si>
  <si>
    <t>RRID:AB_631572</t>
  </si>
  <si>
    <t>phosphorylated (p)-p65 (Ser536)</t>
  </si>
  <si>
    <t>Phospho-NF-κB p65</t>
  </si>
  <si>
    <t>Cell Signaling, 3031</t>
  </si>
  <si>
    <t>p-cJun (Ser63)</t>
  </si>
  <si>
    <t>p-c-Jun (KM-1)</t>
  </si>
  <si>
    <t>Santa Cruz Biotechnology, sc-822</t>
  </si>
  <si>
    <t>Santa Cruz Biotechnology Cat# sc-822, RRID:AB_627262</t>
  </si>
  <si>
    <t>RRID:AB_627262</t>
  </si>
  <si>
    <t>p-ERK1/2 (Thr202/Thr204)</t>
  </si>
  <si>
    <t>Phospho-p44/p42 MAPK (Erk1/2)</t>
  </si>
  <si>
    <t>Cell Signaling, 9101</t>
  </si>
  <si>
    <t>p-p38 (Thr180/Tyr182)</t>
  </si>
  <si>
    <t>Phospho-p38 MAP Kinase</t>
  </si>
  <si>
    <t>Cell Signaling, 9211</t>
  </si>
  <si>
    <t>p-JNK (Thr183/Tyr185)</t>
  </si>
  <si>
    <t>Phospho-SAPK/JNK</t>
  </si>
  <si>
    <t>Cell Signaling, 9251</t>
  </si>
  <si>
    <t>p-c-Fos (Ser32)</t>
  </si>
  <si>
    <t>Phospho-c-Fos (D82C12)</t>
  </si>
  <si>
    <t>Cell Signaling, 5348</t>
  </si>
  <si>
    <t>IκBα</t>
  </si>
  <si>
    <t>IκBα (C-21)</t>
  </si>
  <si>
    <t>Santa Cruz Biotechnology, sc-371</t>
  </si>
  <si>
    <t>Santa Cruz Biotechnology Cat# sc-371, RRID:AB_2235952</t>
  </si>
  <si>
    <t>RRID:AB_2235952</t>
  </si>
  <si>
    <t>MKP-1</t>
  </si>
  <si>
    <t>MKP-1 (C-19)</t>
  </si>
  <si>
    <t>Santa Cruz Biotechnology, sc-370</t>
  </si>
  <si>
    <t>Santa Cruz Biotechnology Cat# sc-370, RRID:AB_631385</t>
  </si>
  <si>
    <t>RRID:AB_631385</t>
  </si>
  <si>
    <t>Anti-glyceraldehyde-3-phosphate dehydrogenase</t>
  </si>
  <si>
    <t>Cell Signaling, 7074</t>
  </si>
  <si>
    <t>Anti-mouse IgG, HRP-linked antibody</t>
  </si>
  <si>
    <t>Cell Signaling, 7076</t>
  </si>
  <si>
    <t>Horse polyclonal</t>
  </si>
  <si>
    <t>Anti-NFkB p65 antibody</t>
  </si>
  <si>
    <t>Abcam - Ab31481</t>
  </si>
  <si>
    <t>Abcam Cat# ab31481, RRID:AB_2300947</t>
  </si>
  <si>
    <t>Granata, Riccarda. GH-Releasing Hormone Promotes Survival and Prevents TNF-α-Induced Apoptosis and Atrophy in C2C12 Myotubes (42237). 156:9, 3239–3252.</t>
  </si>
  <si>
    <t>10.1210/EN.2015-1098</t>
  </si>
  <si>
    <t>RRID:AB_2300947</t>
  </si>
  <si>
    <t>NFkB p65 (phospho S536)</t>
  </si>
  <si>
    <t>Anti-NFkB p65 (phospho S536) antibody</t>
  </si>
  <si>
    <t>Abcam - Ab131109</t>
  </si>
  <si>
    <t>Abcam Cat# ab131109, RRID:AB_11160495</t>
  </si>
  <si>
    <t>10.1210/EN.2015-1099</t>
  </si>
  <si>
    <t>RRID:AB_11160495</t>
  </si>
  <si>
    <t>Phospho-p70 S6 kinase (Thr389)</t>
  </si>
  <si>
    <t>Phospho-p70 S6 kinase (Thr389) antibody</t>
  </si>
  <si>
    <t>Cell Signaling Technology - 9205</t>
  </si>
  <si>
    <t>10.1210/EN.2015-1100</t>
  </si>
  <si>
    <t>p70 S6 kinase α (H-9)</t>
  </si>
  <si>
    <t>p70 S6 kinase α (H-9) antibody</t>
  </si>
  <si>
    <t>Santa Cruz Biotechnology -  sc-8418</t>
  </si>
  <si>
    <t>Santa Cruz Biotechnology Cat# sc-8418, RRID:AB_628094</t>
  </si>
  <si>
    <t>10.1210/EN.2015-1101</t>
  </si>
  <si>
    <t>RRID:AB_628094</t>
  </si>
  <si>
    <t>Calpain S1</t>
  </si>
  <si>
    <t>Rabbit monoclonal (EPR3324) to Calpain S1 antibody</t>
  </si>
  <si>
    <t>Abcam -  Ab92333</t>
  </si>
  <si>
    <t>Abcam Cat# ab92333, RRID:AB_2049241</t>
  </si>
  <si>
    <t>10.1210/EN.2015-1102</t>
  </si>
  <si>
    <t>RRID:AB_2049241</t>
  </si>
  <si>
    <t>GHRH (H-20)</t>
  </si>
  <si>
    <t>GHRH (H-20) antibody</t>
  </si>
  <si>
    <t>Santa Cruz Biotechnology -  sc-10285</t>
  </si>
  <si>
    <t>Santa Cruz Biotechnology Cat# sc-10285, RRID:AB_10608595</t>
  </si>
  <si>
    <t>10.1210/EN.2015-1103</t>
  </si>
  <si>
    <t>RRID:AB_10608595</t>
  </si>
  <si>
    <t>GHRHR</t>
  </si>
  <si>
    <t>Anti-GHRHR antibody</t>
  </si>
  <si>
    <t>Abcam - Ab28692</t>
  </si>
  <si>
    <t>Abcam Cat# ab28692, RRID:AB_732729</t>
  </si>
  <si>
    <t>10.1210/EN.2015-1104</t>
  </si>
  <si>
    <t>RRID:AB_732729</t>
  </si>
  <si>
    <t>Anti-myogenin antibody</t>
  </si>
  <si>
    <t>Abcam - Ab124800</t>
  </si>
  <si>
    <t>Abcam Cat# ab124800, RRID:AB_10971849</t>
  </si>
  <si>
    <t>10.1210/EN.2015-1105</t>
  </si>
  <si>
    <t>RRID:AB_10971849</t>
  </si>
  <si>
    <t>Myosin heavy chain</t>
  </si>
  <si>
    <t>MYH7 (K-13)</t>
  </si>
  <si>
    <t>Santa Cruz Biotechnology -  sc-168678</t>
  </si>
  <si>
    <t>Santa Cruz Biotechnology Cat# sc-168678, RRID:AB_10848257</t>
  </si>
  <si>
    <t>10.1210/EN.2015-1106</t>
  </si>
  <si>
    <t>RRID:AB_10848257</t>
  </si>
  <si>
    <t>actin (H-6) antibody</t>
  </si>
  <si>
    <t>Santa Cruz Biotechnology -  sc-376421</t>
  </si>
  <si>
    <t>Santa Cruz Biotechnology Cat# sc-376421, RRID:AB_11149557</t>
  </si>
  <si>
    <t>10.1210/EN.2015-1107</t>
  </si>
  <si>
    <t>RRID:AB_11149557</t>
  </si>
  <si>
    <t>Phospho-GSK-3β (Ser9) antibody</t>
  </si>
  <si>
    <t>Cell Signaling Technology - 9336</t>
  </si>
  <si>
    <t>10.1210/EN.2015-1108</t>
  </si>
  <si>
    <t>GSK-3β (H-76)</t>
  </si>
  <si>
    <t>GSK-3β (H-76) antibody</t>
  </si>
  <si>
    <t>Santa Cruz Biotechnology - 9166</t>
  </si>
  <si>
    <t>Santa Cruz Biotechnology Cat# sc-9166, RRID:AB_647604</t>
  </si>
  <si>
    <t>10.1210/EN.2015-1109</t>
  </si>
  <si>
    <t>RRID:AB_647604</t>
  </si>
  <si>
    <t>P-Akt (S473)</t>
  </si>
  <si>
    <t>Anti-AKT1 (phospho S473) antibody</t>
  </si>
  <si>
    <t>Abcam -  Ab66138</t>
  </si>
  <si>
    <t>Abcam Cat# ab66138, RRID:AB_1140998</t>
  </si>
  <si>
    <t>10.1210/EN.2015-1110</t>
  </si>
  <si>
    <t>RRID:AB_1140998</t>
  </si>
  <si>
    <t>Anti-pan-AKT antibody</t>
  </si>
  <si>
    <t>Abcam - Ab8805</t>
  </si>
  <si>
    <t>Abcam Cat# ab8805, RRID:AB_306791</t>
  </si>
  <si>
    <t>10.1210/EN.2015-1111</t>
  </si>
  <si>
    <t>RRID:AB_306791</t>
  </si>
  <si>
    <t>MuRF1</t>
  </si>
  <si>
    <t>Anti-MURF1 antibody</t>
  </si>
  <si>
    <t>Abcam - Ab77577</t>
  </si>
  <si>
    <t>Abcam Cat# ab77577, RRID:AB_1952214</t>
  </si>
  <si>
    <t>10.1210/EN.2015-1112</t>
  </si>
  <si>
    <t>RRID:AB_1952214</t>
  </si>
  <si>
    <t>Bcl-2 (DC 21) antibody</t>
  </si>
  <si>
    <t>Santa Cruz Biotechnology - sc-783</t>
  </si>
  <si>
    <t>10.1210/EN.2015-1113</t>
  </si>
  <si>
    <t>Alexa Fluor® 594</t>
  </si>
  <si>
    <t>Alexa Fluor® 594 Rabbit Anti-Goat IgG (H+L)</t>
  </si>
  <si>
    <t>Life technologies A-11080</t>
  </si>
  <si>
    <t>Rabbit Anti-Goat</t>
  </si>
  <si>
    <t>10.1210/EN.2015-1114</t>
  </si>
  <si>
    <t>Cao, Yanan. Generation and Characterization of Transgenic Mice Expressing Mouse Ins1 Promoter for Pancreatic β-Cell-Specific Gene Overexpression and Knockout (42174). 156:7, 2724–2731.</t>
  </si>
  <si>
    <t>10.1210/en.2015-1104</t>
  </si>
  <si>
    <t>Polyclonal Guinea Pig Anti-Insulin</t>
  </si>
  <si>
    <t>Dako,A0564</t>
  </si>
  <si>
    <t>Guinea Pig;Polyclonal</t>
  </si>
  <si>
    <t>10.1210/en.2015-1105</t>
  </si>
  <si>
    <t>Anti-GFP Tag Monoclonal Antibody</t>
  </si>
  <si>
    <t>EarthOx, LLC ;E022030-01</t>
  </si>
  <si>
    <t>10.1210/en.2015-1106</t>
  </si>
  <si>
    <t>Menin</t>
  </si>
  <si>
    <t>Menin (D45B1) XP®  rabbite mAb</t>
  </si>
  <si>
    <t>Cell Signal Technology,#6891</t>
  </si>
  <si>
    <t>Cell Signaling Technology Cat# 6891, RRID:AB_10858216</t>
  </si>
  <si>
    <t>rabbit;monoclonal</t>
  </si>
  <si>
    <t>IF:1:200;WB:1:1000</t>
  </si>
  <si>
    <t>10.1210/en.2015-1107</t>
  </si>
  <si>
    <t>RRID:AB_10858216</t>
  </si>
  <si>
    <t>Anti-Somatostatin</t>
  </si>
  <si>
    <t>Millipore,#AB5494</t>
  </si>
  <si>
    <t>rabbit;Polyclonal</t>
  </si>
  <si>
    <t>10.1210/en.2015-1108</t>
  </si>
  <si>
    <t>Polypeptide</t>
  </si>
  <si>
    <t>Rabbit anti-human pancreatic polypeptide polyclonal antibody</t>
  </si>
  <si>
    <t>Millipore,#AB939</t>
  </si>
  <si>
    <t>10.1210/en.2015-1109</t>
  </si>
  <si>
    <t>Glucagon (D16G10) XP® rabbite mAb</t>
  </si>
  <si>
    <t>Cell Signal Technology,#8233</t>
  </si>
  <si>
    <t>Cell Signaling Technology Cat# 8233, RRID:AB_10859908</t>
  </si>
  <si>
    <t>10.1210/en.2015-1110</t>
  </si>
  <si>
    <t>RRID:AB_10859908</t>
  </si>
  <si>
    <t>DsRed</t>
  </si>
  <si>
    <t>Living Colors® DsRed Polyclonal Antibody</t>
  </si>
  <si>
    <t>Clontech,#632496</t>
  </si>
  <si>
    <t>10.1210/en.2015-1111</t>
  </si>
  <si>
    <t>apoB</t>
  </si>
  <si>
    <t>Purified human Apolipoprotein B</t>
  </si>
  <si>
    <t>goat anti-human apoB</t>
  </si>
  <si>
    <t>Midland, Boone, IA, cat #71301</t>
  </si>
  <si>
    <t>1:80 000</t>
  </si>
  <si>
    <t>Adeli, Khosrow. Glucagon-Like Peptide 2 (GLP-2) Stimulates Postprandial Chylomicron Production and Postabsorptive Release of Intestinal Triglyceride Storage Pools via Induction of Nitric Oxide Signaling in Male Hamsters and Mice (42265). 156:10,  3538–3547.</t>
  </si>
  <si>
    <t>Menon, K.M.J.. miR-122 Regulates LH Receptor Expression by Activating Sterol Response Element Binding Protein in Rat Ovaries (42237). 156:9, 3370–3380.</t>
  </si>
  <si>
    <t>10.1210/en.2015-1121</t>
  </si>
  <si>
    <t>10.1210/en.2015-1122</t>
  </si>
  <si>
    <t>10.1210/en.2015-1123</t>
  </si>
  <si>
    <t>10.1210/en.2015-1124</t>
  </si>
  <si>
    <t>20αHSD</t>
  </si>
  <si>
    <t>Anti-20αHSD</t>
  </si>
  <si>
    <t>AntibodyResearch, #591009</t>
  </si>
  <si>
    <t>Huang, Chen-Che Jeff.  A Novel Population of Inner Cortical Cells in the Adrenal Gland That Displays Sexually Dimorphic Expression of Thyroid Hormone Receptor-β1 (42139). 156:6, 2338–2348.</t>
  </si>
  <si>
    <t>10.1210/en.2015-1118</t>
  </si>
  <si>
    <t>Anti-3βHSD</t>
  </si>
  <si>
    <t>TransGenic Inc., KO607</t>
  </si>
  <si>
    <t>AKR1B7</t>
  </si>
  <si>
    <t>Anti-AKR1B7</t>
  </si>
  <si>
    <t>Santa Cruz, sc-27763</t>
  </si>
  <si>
    <t>Santa Cruz Biotechnology Cat# sc-27763, RRID:AB_2224148</t>
  </si>
  <si>
    <t>RRID:AB_2224148</t>
  </si>
  <si>
    <t>b-galactosidase</t>
  </si>
  <si>
    <t>Anti-β-gal</t>
  </si>
  <si>
    <t>Abcam, ab9361</t>
  </si>
  <si>
    <t>Abcam Cat# ab9361, RRID:AB_307210</t>
  </si>
  <si>
    <t>RRID:AB_307210</t>
  </si>
  <si>
    <t>Abcam, ab6326</t>
  </si>
  <si>
    <t>Anti-CYP11B2</t>
  </si>
  <si>
    <t>Gift from Dr. C. Gomez-Sanchez</t>
  </si>
  <si>
    <t>Anti-PCNA</t>
  </si>
  <si>
    <t>Millipore, CBL407</t>
  </si>
  <si>
    <t>Millipore Cat# CBL407, RRID:AB_93501</t>
  </si>
  <si>
    <t>RRID:AB_93501</t>
  </si>
  <si>
    <t>Millipore, MAB318</t>
  </si>
  <si>
    <t>Tctex1d2</t>
  </si>
  <si>
    <t>Anti-Tctex1d2 ab</t>
  </si>
  <si>
    <t>Abcab, ab139804</t>
  </si>
  <si>
    <t>pAb</t>
  </si>
  <si>
    <t>Okada, Shuichi. Tctex1d2 Is a Negative Regulator of GLUT4 Translocation and Glucose Uptake (42265). 156:10, 3548–3558.</t>
  </si>
  <si>
    <t>10.1210/en.2015-1120</t>
  </si>
  <si>
    <t>a-Tubulin</t>
  </si>
  <si>
    <t>Anti-a-Tubulin ab</t>
  </si>
  <si>
    <t>Sigma, T5168</t>
  </si>
  <si>
    <t>mAb</t>
  </si>
  <si>
    <t>x4000</t>
  </si>
  <si>
    <t>Adaptin</t>
  </si>
  <si>
    <t>Anti-FABP4 ab</t>
  </si>
  <si>
    <t>Sigma, SAB1410359</t>
  </si>
  <si>
    <t>x2000</t>
  </si>
  <si>
    <t>Phosph-Akt</t>
  </si>
  <si>
    <t>Anti-phospho-PKB</t>
  </si>
  <si>
    <t>Sigma, P4112</t>
  </si>
  <si>
    <t>Sigma-Aldrich Cat# P4112, RRID:AB_261045</t>
  </si>
  <si>
    <t>RRID:AB_261045</t>
  </si>
  <si>
    <t>Anti-pan-Akt ab</t>
  </si>
  <si>
    <t>SAB4301170</t>
  </si>
  <si>
    <t>Syntaxin4</t>
  </si>
  <si>
    <t>Anti-STX4 ab</t>
  </si>
  <si>
    <t>HPA001330</t>
  </si>
  <si>
    <t>Sigma-Aldrich Cat# HPA001330, RRID:AB_1080167</t>
  </si>
  <si>
    <t>RRID:AB_1080167</t>
  </si>
  <si>
    <t>Doc2b</t>
  </si>
  <si>
    <t>Anti-Doc2b ab</t>
  </si>
  <si>
    <t>SAB1400312</t>
  </si>
  <si>
    <t>Sigma-Aldrich Cat# SAB1400312, RRID:AB_1847819</t>
  </si>
  <si>
    <t>RRID:AB_1847819</t>
  </si>
  <si>
    <t>Anti-FALG-M2</t>
  </si>
  <si>
    <t>F1804</t>
  </si>
  <si>
    <t>OAT4/SLC22A11</t>
  </si>
  <si>
    <t>Anti Human Organic Anion Transporter 4 (OAT4) Polyclonal Antibody</t>
  </si>
  <si>
    <t>Trans Genic, KE033</t>
  </si>
  <si>
    <t>TransGenic Cat# KE033, RRID:AB_1627114</t>
  </si>
  <si>
    <t>Tomi, Masatoshi. Role of OAT4 in Uptake of Estriol Precursor 16α-Hydroxydehydroepiandrosterone Sulfate Into Human Placental Syncytiotrophoblasts From Fetus (42174). 156:7, 2704–2712.</t>
  </si>
  <si>
    <t>10.1210/en.2015-1130</t>
  </si>
  <si>
    <t>RRID:AB_1627114</t>
  </si>
  <si>
    <t>OATP2B1/SLCO2B1</t>
  </si>
  <si>
    <t>SSWVVQDALDNSQVFYTNCSCVVEGNPVLAGSCDSTCSHLVVPFLLLVSLGSALACLTHTPSFMLILRGVKKEDKTLAVGIQFMFLRILAWMPSPVIHGSAIDTTCVHWALSCGRRAVCRYYNNDLLRNRFIGLQFFFKTGSVICFALVLAVLRQQDKEARTKESRSSPAVEQQLLVSGPGKKPEDSRV</t>
  </si>
  <si>
    <t>OATP-B Antibody (H-189)</t>
  </si>
  <si>
    <t>Santa Cruz Biotechnology, sc-135099</t>
  </si>
  <si>
    <t>Santa Cruz Biotechnology Cat# sc-135099, RRID:AB_10709741</t>
  </si>
  <si>
    <t>RRID:AB_10709741</t>
  </si>
  <si>
    <t>SOAT/SLC10A6</t>
  </si>
  <si>
    <t>KRRLKNKHGKKNSGCTEVCHTRKSTSSRETNAFLEVNEEGAITPGPPGPMDCHRALEPVGHITSCE</t>
  </si>
  <si>
    <t>Anti-SLC10A6</t>
  </si>
  <si>
    <t>Atlas Antibodies, HPA016662</t>
  </si>
  <si>
    <t>Atlas Antibodies Cat# HPA016662, RRID:AB_1669899</t>
  </si>
  <si>
    <t>RRID:AB_1669899</t>
  </si>
  <si>
    <t>HWSYGLRPGGKRNTEHL</t>
  </si>
  <si>
    <t>GA02</t>
  </si>
  <si>
    <t>Associate Professor Greg M. Anderson</t>
  </si>
  <si>
    <t>Guinea pig ; polyclonal</t>
  </si>
  <si>
    <t>Campbell, Rebecca. Conditional Viral Tract Tracing Delineates the Projections of the Distinct Kisspeptin Neuron Populations to Gonadotropin-Releasing Hormone (GnRH) Neurons in the Mouse (42174). 156:7, 2582–2594.</t>
  </si>
  <si>
    <t>10.1210/en.2015-1131</t>
  </si>
  <si>
    <t>YNWNSFGLRY</t>
  </si>
  <si>
    <t>AC566</t>
  </si>
  <si>
    <t>DR. Alain Caraty</t>
  </si>
  <si>
    <t>1: 5000</t>
  </si>
  <si>
    <t>Aves Labs. Inc.</t>
  </si>
  <si>
    <t>Chicken; polyclonal</t>
  </si>
  <si>
    <t>(p)-ERK1/2</t>
  </si>
  <si>
    <t>Cell signaling Technology # 4370p</t>
  </si>
  <si>
    <t>Seli, Emre. Embryonic Poly(A)-Binding Protein (EPAB) Is Required for Granulosa Cell EGF Signaling and Cumulus Expansion in Female Mice (42368). 157:1, 405–416.</t>
  </si>
  <si>
    <t>10.1210/en.2015-1135</t>
  </si>
  <si>
    <t>p-MEK 1/2</t>
  </si>
  <si>
    <t>Cell signaling Technology # 9154p</t>
  </si>
  <si>
    <t>p-p90RSK</t>
  </si>
  <si>
    <t>Cell signaling Technology # 9335p</t>
  </si>
  <si>
    <t>Cell Signaling Technology Cat# 9335, RRID:AB_561151</t>
  </si>
  <si>
    <t>RRID:AB_561151</t>
  </si>
  <si>
    <t>Cell signaling Technology # 4695</t>
  </si>
  <si>
    <t>MEK1/2</t>
  </si>
  <si>
    <t>Cell signaling Technology # 8727</t>
  </si>
  <si>
    <t>Cell Signaling Technology Cat# 8727, RRID:AB_10829473</t>
  </si>
  <si>
    <t>RRID:AB_10829473</t>
  </si>
  <si>
    <t>T-90RSK</t>
  </si>
  <si>
    <t>Cell signaling Technology # 9355</t>
  </si>
  <si>
    <t>Cell Signaling Technology Cat# 9355, RRID:AB_659900</t>
  </si>
  <si>
    <t>RRID:AB_659900</t>
  </si>
  <si>
    <t>Cell signaling Technology # 5125s</t>
  </si>
  <si>
    <t>Cell signaling Technology # 3683s</t>
  </si>
  <si>
    <t>Cell Signaling Technology Cat# 3683, RRID:AB_1642205</t>
  </si>
  <si>
    <t>RRID:AB_1642205</t>
  </si>
  <si>
    <t>Santa Cruz Company # sc-03</t>
  </si>
  <si>
    <t>p-EGFR</t>
  </si>
  <si>
    <t>Cell signaling Technology # 2234s</t>
  </si>
  <si>
    <t>Cell Signaling Technology Cat# 2234, RRID:AB_331701</t>
  </si>
  <si>
    <t>RRID:AB_331701</t>
  </si>
  <si>
    <t>LHR</t>
  </si>
  <si>
    <t>Thermo Fisher Scientific # PA5-21271</t>
  </si>
  <si>
    <t>Thermo Fisher Scientific Cat# PA5-21271, RRID:AB_11152930</t>
  </si>
  <si>
    <t>RRID:AB_11152930</t>
  </si>
  <si>
    <t>GDF9</t>
  </si>
  <si>
    <t>Santa Cruz Company # sc-12244</t>
  </si>
  <si>
    <t>Santa Cruz Biotechnology Cat# sc-12244, RRID:AB_2279069</t>
  </si>
  <si>
    <t>Goat monoclonal</t>
  </si>
  <si>
    <t>RRID:AB_2279069</t>
  </si>
  <si>
    <t>BMP15</t>
  </si>
  <si>
    <t>Santa Cruz Company # sc-28911</t>
  </si>
  <si>
    <t>Santa Cruz Biotechnology Cat# sc-28911, RRID:AB_2228101</t>
  </si>
  <si>
    <t>RRID:AB_2228101</t>
  </si>
  <si>
    <t>Cell Signaling Technology # 9197</t>
  </si>
  <si>
    <t>Santa Cruz Company # sc-7978</t>
  </si>
  <si>
    <t>Santa Cruz Biotechnology Cat# sc-7978, RRID:AB_2086020</t>
  </si>
  <si>
    <t>RRID:AB_2086020</t>
  </si>
  <si>
    <t>Bcl-2 (Human)</t>
  </si>
  <si>
    <t>Thermo Fisher Scientific MS-597-P1</t>
  </si>
  <si>
    <t>Belcher, Scott. Estrogen Receptor-β Up-Regulates IGF1R Expression and Activity to Inhibit Apoptosis and Increase Growth of Medulloblastoma (42174). 156:7,  2395–2408.</t>
  </si>
  <si>
    <t>10.1210/en.2015-1141</t>
  </si>
  <si>
    <t>Bcl-2 (Mouse)</t>
  </si>
  <si>
    <t>Abcam 7973</t>
  </si>
  <si>
    <t>Abcam Cat# ab7973, RRID:AB_306187</t>
  </si>
  <si>
    <t>RRID:AB_306187</t>
  </si>
  <si>
    <t>Santa Cruz sc-542</t>
  </si>
  <si>
    <t>ERb1/b2</t>
  </si>
  <si>
    <t>ERb</t>
  </si>
  <si>
    <t>Affinity BioReagents  PA1-310B</t>
  </si>
  <si>
    <t>Cell Signaling Technology 9750</t>
  </si>
  <si>
    <t>Phospho-AKT</t>
  </si>
  <si>
    <t>Cell Signaling Technology 3787</t>
  </si>
  <si>
    <t>Cell Signaling Technology Cat# 3787, RRID:AB_331170</t>
  </si>
  <si>
    <t>RRID:AB_331170</t>
  </si>
  <si>
    <t>Cell Signaling Technology 9101</t>
  </si>
  <si>
    <t>Phospho-JNK</t>
  </si>
  <si>
    <t>Cell Signaling Technology 9251</t>
  </si>
  <si>
    <t>Phospho-p38</t>
  </si>
  <si>
    <t>Cell Signaling Technology 9211</t>
  </si>
  <si>
    <t>Orexin-A</t>
  </si>
  <si>
    <t>CRLYELLHGAGNHAAGILTL</t>
  </si>
  <si>
    <t>Anti-orexin-A (Ab-2) antibody</t>
  </si>
  <si>
    <t>EMD, PC362</t>
  </si>
  <si>
    <t>Millipore Cat# PC362, RRID:AB_2043309</t>
  </si>
  <si>
    <t>1 to 5,000</t>
  </si>
  <si>
    <t>Li, Ai-Jun. Hindbrain Catecholamine Neurons Activate Orexin Neurons During Systemic Glucoprivation in Male Rats (42202). 156:8, 2807–2820.</t>
  </si>
  <si>
    <t>10.1210/en.2015-1138</t>
  </si>
  <si>
    <t>RRID:AB_2043309</t>
  </si>
  <si>
    <t>DBH</t>
  </si>
  <si>
    <t>Purified bovine DBH.</t>
  </si>
  <si>
    <t>Anti-Dopamine beta hydroxylase antibody, clone 4F10.2</t>
  </si>
  <si>
    <t>Millipore, MAB308</t>
  </si>
  <si>
    <t>1 to 10,0000</t>
  </si>
  <si>
    <t>Anti-c-Fos antibody (AB5)</t>
  </si>
  <si>
    <t>EMD, PC38</t>
  </si>
  <si>
    <t>N-terminal of c-Fos of human origin</t>
  </si>
  <si>
    <t>Anti-c-Fos antibody</t>
  </si>
  <si>
    <t>Santa Cruz, sc-52-G</t>
  </si>
  <si>
    <t>goat IgG(H+L)</t>
  </si>
  <si>
    <t>Anti-Rabbit IgG (H+L) ML, Biotin-SP-conjugated</t>
  </si>
  <si>
    <t>Jackson ImmunoResearch, 711-065-152</t>
  </si>
  <si>
    <t>Anti-Mouse IgG (H+L) ML, Biotin-SP-conjugated</t>
  </si>
  <si>
    <t>Jackson ImmunoResearch, 715-065-151</t>
  </si>
  <si>
    <t>Jackson ImmunoResearch Labs Cat# 715-065-151, RRID:AB_2340785</t>
  </si>
  <si>
    <t>RRID:AB_2340785</t>
  </si>
  <si>
    <t>Anti-Goat IgG (H+L) ML, Biotin-SP-conjugated</t>
  </si>
  <si>
    <t>Jackson ImmunoResearch, 705-065-147</t>
  </si>
  <si>
    <t>Jackson ImmunoResearch Labs Cat# 705-065-147, RRID:AB_2340397</t>
  </si>
  <si>
    <t>RRID:AB_2340397</t>
  </si>
  <si>
    <t>Anti-Rabbit IgG (H+L) ML, Cy3-conjugated</t>
  </si>
  <si>
    <t>mouse IgG(H+L)</t>
  </si>
  <si>
    <t>Anti-Mouse IgG (H+L) ML, Alex488-conjugated</t>
  </si>
  <si>
    <t>Jackson ImmunoResearch, 715-545-150</t>
  </si>
  <si>
    <t>Jackson ImmunoResearch Labs Cat# 715-545-150, RRID:AB_2340846</t>
  </si>
  <si>
    <t>RRID:AB_2340846</t>
  </si>
  <si>
    <t>Anti-Goat IgG (H+L) ML, Alexa647-conjugated</t>
  </si>
  <si>
    <t>Jackson ImmunoResearch, 705-605-147</t>
  </si>
  <si>
    <t>Jackson ImmunoResearch Labs Cat# 705-605-147, RRID:AB_2340437</t>
  </si>
  <si>
    <t>RRID:AB_2340437</t>
  </si>
  <si>
    <t>mCherry</t>
  </si>
  <si>
    <t>DsRed-Express</t>
  </si>
  <si>
    <t>Living Colors DsRed polyclonal antibody</t>
  </si>
  <si>
    <t>Clontech, 632496</t>
  </si>
  <si>
    <t>Clontech Laboratories, Inc. Cat# 632496, RRID:AB_10013483</t>
  </si>
  <si>
    <t>RRID:AB_10013483</t>
  </si>
  <si>
    <t>Anti-Mouse IgG (H+L) ML, Cy3-conjugated</t>
  </si>
  <si>
    <t>Jackson ImmunoResearch, 715-165-151</t>
  </si>
  <si>
    <t>Jackson ImmunoResearch Labs Cat# 715-165-151, RRID:AB_2315777</t>
  </si>
  <si>
    <t>RRID:AB_2315777</t>
  </si>
  <si>
    <t>Anti-Goat IgG (H+L) ML, Alexa488-conjugated</t>
  </si>
  <si>
    <t>Jackson ImmunoResearch, 705-545-147</t>
  </si>
  <si>
    <t>Jackson ImmunoResearch Labs Cat# 705-545-147, RRID:AB_2336933</t>
  </si>
  <si>
    <t>RRID:AB_2336933</t>
  </si>
  <si>
    <t>F1804 Sigma Aldrich, Zwijndrecht, The Netherlands</t>
  </si>
  <si>
    <t>Mono</t>
  </si>
  <si>
    <t>Zevenbergen, Chantal. Transport of Iodothyronines by Human L-Type Amino Acid Transporters (42293). 156:11, 4345–4355.</t>
  </si>
  <si>
    <t>10.1210/en.2015-1140</t>
  </si>
  <si>
    <t>mouse anti-human GAPDH antibody</t>
  </si>
  <si>
    <t>MAB374 Chemicon International, Amsterdam, The Netherlands</t>
  </si>
  <si>
    <t>1:10.000</t>
  </si>
  <si>
    <t>SUR-1</t>
  </si>
  <si>
    <t>SUR-1 Antibody (H-80)</t>
  </si>
  <si>
    <t>Santa Cruz Biotechnology; sc-25683</t>
  </si>
  <si>
    <t>Santa Cruz Biotechnology Cat# sc-25683, RRID:AB_2219657</t>
  </si>
  <si>
    <t>1-300</t>
  </si>
  <si>
    <t>sabek, omaima. Osteocalcin Effect on Human β-Cells Mass and Function (42237). 156:9, 3137–3146.</t>
  </si>
  <si>
    <t>10.1210/EN.2015-1143</t>
  </si>
  <si>
    <t>RRID:AB_2219657</t>
  </si>
  <si>
    <t>Abcam; ab8227</t>
  </si>
  <si>
    <t>HRP-conjugated secondary</t>
  </si>
  <si>
    <t>Anti-Insulin antibody [K36aC10]</t>
  </si>
  <si>
    <t>Abcam; ab6995</t>
  </si>
  <si>
    <t>Abcam Cat# ab6995, RRID:AB_305690</t>
  </si>
  <si>
    <t>RRID:AB_305690</t>
  </si>
  <si>
    <t>Anti-Glucagon antibody [EP3070]</t>
  </si>
  <si>
    <t>Abcam; ab92517</t>
  </si>
  <si>
    <t>anti-Mouse igG</t>
  </si>
  <si>
    <t>Goat anti-Mouse igG (H+L) Secondary Antibody, Alexa Fluor 488 conjugate</t>
  </si>
  <si>
    <t>Life Technologies; A-11001</t>
  </si>
  <si>
    <t>anti-Rabbit igG</t>
  </si>
  <si>
    <t>Goat anti-Rabbit igG (H+L) Secondary Antibody, Alexa Fluor 594 conjugate</t>
  </si>
  <si>
    <t>Life Technologies; A-11002</t>
  </si>
  <si>
    <t>Thermo Fisher Scientific Cat# A-11002, RRID:AB_2534070</t>
  </si>
  <si>
    <t>RRID:AB_2534070</t>
  </si>
  <si>
    <t>Abcam; ab66155</t>
  </si>
  <si>
    <t>1-400</t>
  </si>
  <si>
    <t>Thermo Fisher Scientific, MA5-12032</t>
  </si>
  <si>
    <t>Thermo Fisher Scientific Cat# MA5-12032, RRID:AB_10979428</t>
  </si>
  <si>
    <t>RRID:AB_10979428</t>
  </si>
  <si>
    <t>Dako, A0566</t>
  </si>
  <si>
    <t>Anti-Pancreatic Polypeptide</t>
  </si>
  <si>
    <t>Thermo Fisher Scientific, PA1-36141</t>
  </si>
  <si>
    <t>Thermo Fisher Scientific Cat# PA1-36141, RRID:AB_2169061</t>
  </si>
  <si>
    <t>RRID:AB_2169061</t>
  </si>
  <si>
    <t>Anti-Glucagon antibody</t>
  </si>
  <si>
    <t>R&amp;D systems, MAB1249</t>
  </si>
  <si>
    <t>R and D Systems Cat# MAB1249, RRID:AB_2107340</t>
  </si>
  <si>
    <t>RRID:AB_2107340</t>
  </si>
  <si>
    <t>Cell Signaling Technolog, #9275</t>
  </si>
  <si>
    <t>Mathison, Angela. Phenotypic Characterization of Mice Carrying Homozygous Deletion of KLF11, a Gene in Which Mutations Cause Human Neonatal and MODY VII Diabetes (42265). 156:10,  3581–3595.</t>
  </si>
  <si>
    <t>10.1210/en.2015-1145</t>
  </si>
  <si>
    <t>Cell Signaling Technolog, #9272</t>
  </si>
  <si>
    <t>Sigma, A4551</t>
  </si>
  <si>
    <t>KLF11</t>
  </si>
  <si>
    <t>TYFKSSHLKAHLRTHTGEKPFNCSWDGCDKKFARSDELSRHRRTHTGEKKFVCPVCDRRFMRSDHLTKHARRHMTTKKIPGWQAEVGKLNRIASAESPGSPLVSMPASA</t>
  </si>
  <si>
    <t>KLF11 monoclonal antibody (M03), clone 10D8</t>
  </si>
  <si>
    <t>Abnova, H00008462-M03</t>
  </si>
  <si>
    <t>Abnova Corporation Cat# H00008462-M03, RRID:AB_894165</t>
  </si>
  <si>
    <t>6.3mg</t>
  </si>
  <si>
    <t>RRID:AB_894165</t>
  </si>
  <si>
    <t>PKB/akt</t>
  </si>
  <si>
    <t>Anti-PKB/akt</t>
  </si>
  <si>
    <t>Biosource, Nivelles, Belgium</t>
  </si>
  <si>
    <t>Tomlinson, Jeremy. 5α-Reductase Type 2 Regulates Glucocorticoid Action and Metabolic Phenotype in Human Hepatocytes (42202). 156:8,  2863–2871.</t>
  </si>
  <si>
    <t>10.1210/en.2015-1149</t>
  </si>
  <si>
    <t>Phospho-PKB/akt (serine 473</t>
  </si>
  <si>
    <t>Anti-pPKB/akt (serine 473)</t>
  </si>
  <si>
    <t>R&amp;D Systems, Abingdon, UK</t>
  </si>
  <si>
    <t>Anti-β-Actin (HRP)</t>
  </si>
  <si>
    <t>Abcam plc, Cambridge, UK</t>
  </si>
  <si>
    <t>carp Luteinizing Hormone (LH) beta</t>
  </si>
  <si>
    <t>ELISA 1:7000 ; IF  1:200</t>
  </si>
  <si>
    <t>Levavi-Sivan, Berta. Architecture of GnRH-Gonadotrope-Vasculature Reveals a Dual Mode of Gonadotropin Regulation in Fish (42293). 156:11, 4163–4173.</t>
  </si>
  <si>
    <t>10.1210/en.2015-1150</t>
  </si>
  <si>
    <t>TSH receptor</t>
  </si>
  <si>
    <t>AA includes 381-384</t>
  </si>
  <si>
    <t>4C1</t>
  </si>
  <si>
    <t>Morphosys, Raleigh NC SC32262</t>
  </si>
  <si>
    <t>0.5 - 10 ug/ml</t>
  </si>
  <si>
    <t>Rapoport, Basil. Deleting the Redundant TSH Receptor C-Peptide Region Permits Generation of the Conformationally Intact Extracellular Domain by Insect Cells (42174). 156:7, 2732–2738.</t>
  </si>
  <si>
    <t>10.1210/en.2015-1154</t>
  </si>
  <si>
    <t>AA within 22-56</t>
  </si>
  <si>
    <t>3BD10</t>
  </si>
  <si>
    <t>Rapoport lab</t>
  </si>
  <si>
    <t>AA at C-terminus of LRD and N-terminus of Hinge region</t>
  </si>
  <si>
    <t>CS-17</t>
  </si>
  <si>
    <t>beads with ~1 mg/ml</t>
  </si>
  <si>
    <t>E domain of Igf3</t>
  </si>
  <si>
    <t>C-ADLQRDEESASQRIRER</t>
  </si>
  <si>
    <t>anti-Igf3 (E domain)</t>
  </si>
  <si>
    <t>Pacific Immunology, Ramona, CA, USA</t>
  </si>
  <si>
    <t>2 µg/mL</t>
  </si>
  <si>
    <t>Schulz, Rudiger. Fsh Stimulates Spermatogonial Proliferation and Differentiation in Zebrafish via Igf3 (42265). 156:10,  3804–3817.</t>
  </si>
  <si>
    <t>10.1210/en.2015-1157</t>
  </si>
  <si>
    <t>Torrey Pines Biolabs Inc. Houston, USA</t>
  </si>
  <si>
    <t>1 µg/mL</t>
  </si>
  <si>
    <t>Mouse/Rabbit/Rat IgG</t>
  </si>
  <si>
    <t>PowerVision Poly-HRP</t>
  </si>
  <si>
    <t>Immunologic, Klinipath, Duiven, The Netherlands</t>
  </si>
  <si>
    <t>anti-rabbit Alexa-Fluor 488</t>
  </si>
  <si>
    <t>Life technologies, CA, USA</t>
  </si>
  <si>
    <t>8 µg/mL</t>
  </si>
  <si>
    <t>anti-Vimentin</t>
  </si>
  <si>
    <t>DSHB, Iowa City, IA , USA</t>
  </si>
  <si>
    <t>3 µg/mL</t>
  </si>
  <si>
    <t>Mouse IgM</t>
  </si>
  <si>
    <t>anti-mouse Alexa-Fluor 405</t>
  </si>
  <si>
    <t>anti-BrdU</t>
  </si>
  <si>
    <t>BD Bioscience, San Jose, CA, USA</t>
  </si>
  <si>
    <t>1/80</t>
  </si>
  <si>
    <t>Actin (I-19)</t>
  </si>
  <si>
    <t>Cheng, C. Yan. Formin 1 Regulates Ectoplasmic Specialization in the Rat Testis Through Its Actin Nucleation and Bundling Activity (42202). 156:8, 2969–2983.</t>
  </si>
  <si>
    <t>10.1210/en.2015-1161</t>
  </si>
  <si>
    <t>amino terminus of human ARP3</t>
  </si>
  <si>
    <t>ARP3 antibody</t>
  </si>
  <si>
    <t>Cell signaling, 4387</t>
  </si>
  <si>
    <t>Cell Signaling Technology Cat# 4387, RRID:AB_2090733</t>
  </si>
  <si>
    <t>RRID:AB_2090733</t>
  </si>
  <si>
    <t>1:3000 IB; 1:50 IF</t>
  </si>
  <si>
    <t>a-catenin</t>
  </si>
  <si>
    <t>Amino acids 610-906 mapping at the C-terminus of α E-catenin of human origin</t>
  </si>
  <si>
    <t>α E-catenin (H-297)</t>
  </si>
  <si>
    <t>C-terminus of the human/ mouse β-catenin protein</t>
  </si>
  <si>
    <t>Rabbit anti-β-Catenin (CT)</t>
  </si>
  <si>
    <t>1:250 IB; 1:100 IF</t>
  </si>
  <si>
    <t>b1-integrin</t>
  </si>
  <si>
    <t>Amino acids 375-480 mapping within an extracellular domain of Integrin β1 of human origin</t>
  </si>
  <si>
    <t>Integrin b1 (M-106)</t>
  </si>
  <si>
    <t>Santa Cruz Biotechnology, sc-8978</t>
  </si>
  <si>
    <t>1:200 IB; 1:50 IF</t>
  </si>
  <si>
    <t>Amino acids 1-300 of CAR of human origin</t>
  </si>
  <si>
    <t>CAR (H-300)</t>
  </si>
  <si>
    <t>Santa Cruz Biotechnology, sc-15405</t>
  </si>
  <si>
    <t>1:200 IB; 1:100 IF</t>
  </si>
  <si>
    <t>a-tubulin</t>
  </si>
  <si>
    <t>Full length native protein (purified) corresponding to Chicken alpha Tubulin</t>
  </si>
  <si>
    <t>Abcam, ab7291</t>
  </si>
  <si>
    <t>1:1000 IB; 1:3000 IF</t>
  </si>
  <si>
    <t>Anino acids 761-822 of human Eps8</t>
  </si>
  <si>
    <t>Anti-EPS8 antibody</t>
  </si>
  <si>
    <t>Abcam, ab96144</t>
  </si>
  <si>
    <t>Abcam Cat# ab96144, RRID:AB_10678966</t>
  </si>
  <si>
    <t>1:50, IF</t>
  </si>
  <si>
    <t>RRID:AB_10678966</t>
  </si>
  <si>
    <t>1:5000 IB; 1:50 IF</t>
  </si>
  <si>
    <t>Formin 1</t>
  </si>
  <si>
    <t>Mouse Eps8 aa. 1-503 of human Formin protein.</t>
  </si>
  <si>
    <t>Anti-FMN1 antibody</t>
  </si>
  <si>
    <t>Abcam, ab68058</t>
  </si>
  <si>
    <t>Abcam Cat# ab68058, RRID:AB_2105244</t>
  </si>
  <si>
    <t>Mouse polyclonal</t>
  </si>
  <si>
    <t>1:500 IB, 1:50 IF</t>
  </si>
  <si>
    <t>RRID:AB_2105244</t>
  </si>
  <si>
    <t>Platelet filamin</t>
  </si>
  <si>
    <t>Abcam, ab80837</t>
  </si>
  <si>
    <t>C-terminal region of the human JAM-A protein</t>
  </si>
  <si>
    <t>Amino acids 450-512 mapping within an extracellular domain of N-cadherin of human origin</t>
  </si>
  <si>
    <t>N-cadherin (H-63): sc-7939</t>
  </si>
  <si>
    <t>Santa Cruz Biotechnology, sc-7939</t>
  </si>
  <si>
    <t>1:250 IB; 1:50 IF</t>
  </si>
  <si>
    <t>Plastin 3</t>
  </si>
  <si>
    <t>Amino acids 66-371 of human T plastin</t>
  </si>
  <si>
    <t>Anti-T plastin antibody</t>
  </si>
  <si>
    <t>Abcam, ab137585</t>
  </si>
  <si>
    <t>Rabbit polyconal</t>
  </si>
  <si>
    <t>1:1000 IB; 1:50 IF</t>
  </si>
  <si>
    <t>Vimentin from eye lens of porcine origin</t>
  </si>
  <si>
    <t>Vimentin (V9)</t>
  </si>
  <si>
    <t>Santa Cruz Biotechnology, sc-6260</t>
  </si>
  <si>
    <t>1:300 IB; 1:100 IF</t>
  </si>
  <si>
    <t>Amino acids111-210 of N-WASP of human origin</t>
  </si>
  <si>
    <t>N-WASP (H-100)</t>
  </si>
  <si>
    <t>Rabbit anti-ZO-1</t>
  </si>
  <si>
    <t>Santa Cruz Biotechnology, sc-2350</t>
  </si>
  <si>
    <t>Santa Cruz Biotechnology, sc-2370</t>
  </si>
  <si>
    <t>Santa Cruz Biotechnology, sc-2371</t>
  </si>
  <si>
    <t>Thermo Fisher Scientific Cat# A-21424, RRID:AB_2535845</t>
  </si>
  <si>
    <t>RRID:AB_2535845</t>
  </si>
  <si>
    <t>Sweeney, Gary. Pressure Overload-Induced Cardiac Dysfunction in Aged Male Adiponectin Knockout Mice Is Associated With Autophagy Deficiency (42174). 156:7, 2667–2677.</t>
  </si>
  <si>
    <t>10.1210/en.2015-1162</t>
  </si>
  <si>
    <t>Cox IV</t>
  </si>
  <si>
    <t>Cell singaling, #4844</t>
  </si>
  <si>
    <t>peIF2α-Ser51</t>
  </si>
  <si>
    <t>Cell signaling, #9721</t>
  </si>
  <si>
    <t>Cell Signaling Technology Cat# 9721, RRID:AB_330951</t>
  </si>
  <si>
    <t>RRID:AB_330951</t>
  </si>
  <si>
    <t>Beclin1</t>
  </si>
  <si>
    <t>Cell signaling, #3738</t>
  </si>
  <si>
    <t>Cell signaling, #2118</t>
  </si>
  <si>
    <t>pIREα</t>
  </si>
  <si>
    <t>pIREα-Ser724</t>
  </si>
  <si>
    <t>Novus, #NB100-2323</t>
  </si>
  <si>
    <t>Novus Cat# NB100-2323, RRID:AB_10145203</t>
  </si>
  <si>
    <t>RRID:AB_10145203</t>
  </si>
  <si>
    <t>Santa Cruz, #sc-10725</t>
  </si>
  <si>
    <t>Santa Cruz Biotechnology Cat# sc-10725, RRID:AB_2292414</t>
  </si>
  <si>
    <t>RRID:AB_2292414</t>
  </si>
  <si>
    <t>Sequestosome-1</t>
  </si>
  <si>
    <t>BD Biosciences, #610832</t>
  </si>
  <si>
    <t>BD Biosciences Cat# 610832, RRID:AB_398151</t>
  </si>
  <si>
    <t>RRID:AB_398151</t>
  </si>
  <si>
    <t>whole protein</t>
  </si>
  <si>
    <t>Guinea Pig Polyclonal</t>
  </si>
  <si>
    <t>Schneyer, Alan. Activins A and B Regulate Fate-Determining Gene Expression in Islet Cell Lines and Islet Cells From Male Mice (42174). 156:7, 2440–2450.</t>
  </si>
  <si>
    <t>10.1210/en.2015-1167</t>
  </si>
  <si>
    <t>Phosphopeptide corresponding to residues surrounding Ser465/467 of human Smad2</t>
  </si>
  <si>
    <t>Phospho-Smad2 (Ser465/467)(138D4) Rabbit mAb</t>
  </si>
  <si>
    <t>Cell Signaling, #3108</t>
  </si>
  <si>
    <t>Phosphopeptide corresponding to residues surrounding Ser423/425 of Smad3</t>
  </si>
  <si>
    <t>Phospho-Smad3 (Ser423/425)(C25A9) Rabbit mAb</t>
  </si>
  <si>
    <t>Cell Signaling, #9520</t>
  </si>
  <si>
    <t>ARX</t>
  </si>
  <si>
    <t>Not Provided</t>
  </si>
  <si>
    <t>Patrick Collombat, INSERM</t>
  </si>
  <si>
    <t>Peptide corresponding to residues surrounding Val274 of human Pdx1 protein</t>
  </si>
  <si>
    <t>Pdx1 (D59H3) XP Rabbit mAb</t>
  </si>
  <si>
    <t>Cell Signaling, #5679</t>
  </si>
  <si>
    <t>Cell Signaling Technology Cat# 5679, RRID:AB_10706174</t>
  </si>
  <si>
    <t>RRID:AB_10706174</t>
  </si>
  <si>
    <t>Phospho-Smad1/5/9</t>
  </si>
  <si>
    <t>Phosphopeptide corresponding to residues surrounding Ser463/465 of human Smad5</t>
  </si>
  <si>
    <t>Phospho-Smad1 (Ser463/465)/Smad5 (Ser463/465)/Smad9 (Ser465/467) Antibody</t>
  </si>
  <si>
    <t>Cell Signaling, #9511</t>
  </si>
  <si>
    <t>Phosphopeptide corresponding to residues surrounding Ser463/465 of human Smad1 and Smad5 protein</t>
  </si>
  <si>
    <t>Phospho-Smad1 (Ser463/465)/Smad5 (Ser463/465)/Smad9 (Ser465/467) (D5B10) Rabbit mAb</t>
  </si>
  <si>
    <t>Cell Signaling, #13820</t>
  </si>
  <si>
    <t>Cell Signaling Technology Cat# 13820, RRID:AB_2493181</t>
  </si>
  <si>
    <t>RRID:AB_2493181</t>
  </si>
  <si>
    <t>Peptide centered on His198 of human Smad2/3</t>
  </si>
  <si>
    <t>Smad2/3 (D7G7) XP Rabbit mAb</t>
  </si>
  <si>
    <t>Cell Signaling, #8685</t>
  </si>
  <si>
    <t>Cell Signaling Technology Cat# 8685, RRID:AB_10889933</t>
  </si>
  <si>
    <t>RRID:AB_10889933</t>
  </si>
  <si>
    <t>Smad1</t>
  </si>
  <si>
    <t>Peptide corresponding to residues surrounding Ser190 of human Smad1</t>
  </si>
  <si>
    <t>Smad1 Antibody</t>
  </si>
  <si>
    <t>Cell Signaling, #9743</t>
  </si>
  <si>
    <t>Cell Signaling Technology Cat# 9743, RRID:AB_2107780</t>
  </si>
  <si>
    <t>RRID:AB_2107780</t>
  </si>
  <si>
    <t>Synthetic peptide derived from within residues 1 - 100 of Human beta Actin</t>
  </si>
  <si>
    <t>Abcam, #ab8227</t>
  </si>
  <si>
    <t>Goat anti-Mouse IgG</t>
  </si>
  <si>
    <t>Goat anti-Mouse IgG (H+L) Secondary Antibody, Alexa Fluor 647 conjugate</t>
  </si>
  <si>
    <t>Life Technologies, A21236</t>
  </si>
  <si>
    <t>Thermo Fisher Scientific Cat# A-21236, RRID:AB_2535805</t>
  </si>
  <si>
    <t>RRID:AB_2535805</t>
  </si>
  <si>
    <t>Donkey anti-Guinea Pig IgG</t>
  </si>
  <si>
    <t>Cy3 AffiniPure Donkey Anti-Guinea Pig IgG (H+L)</t>
  </si>
  <si>
    <t>Jackson ImmunoResearch, #706-165-148</t>
  </si>
  <si>
    <t>Donkey anti-Rabbit IgG</t>
  </si>
  <si>
    <t>Peroxidase AffiniPure Donkey Anti-Rabbit IgG (H+L)</t>
  </si>
  <si>
    <t>Jackson ImmunoResearch, #711-035-152</t>
  </si>
  <si>
    <t>Jackson ImmunoResearch Labs Cat# 711-035-152, RRID:AB_10015282</t>
  </si>
  <si>
    <t>RRID:AB_10015282</t>
  </si>
  <si>
    <t>Donkey anti-Mouse IgG</t>
  </si>
  <si>
    <t>Peroxidase AffiniPure Donkey Anti-Mouse IgG (H+L)</t>
  </si>
  <si>
    <t>Jackson ImmunoResearch, #715-035-150</t>
  </si>
  <si>
    <t>anti-Ki67; clone: SP6</t>
  </si>
  <si>
    <t>Thermoscientific RM 9106-S1</t>
  </si>
  <si>
    <t>rabbit monoclonal antibody</t>
  </si>
  <si>
    <t>Herzog, Herbert. Pancreatic PYY Is Critical in the Control of Insulin Secretion and Glucose Homeostasis in Female Mice (42237). 156:9,  3122–3136.</t>
  </si>
  <si>
    <t>10.1210/en.2015-1168</t>
  </si>
  <si>
    <t>Insulin antibody (H-86)</t>
  </si>
  <si>
    <t>Santa Crux Biotechnology SC-9168</t>
  </si>
  <si>
    <t>Monoclonal anti-insulin</t>
  </si>
  <si>
    <t>Sigma-Aldrich I2018</t>
  </si>
  <si>
    <t>Monoclonal anti-glucagon</t>
  </si>
  <si>
    <t>Sigma-Aldrich  G2654</t>
  </si>
  <si>
    <t>Alexa Fluor 488 anti-mouse</t>
  </si>
  <si>
    <t>Jackson ImmunoResearch (715-546-150)</t>
  </si>
  <si>
    <t>Alexa Fluor 488 anti-rabbit</t>
  </si>
  <si>
    <t>Jackson ImmunoResearch (711-546-152)</t>
  </si>
  <si>
    <t>Jackson ImmunoResearch Labs Cat# 711-546-152, RRID:AB_2340619</t>
  </si>
  <si>
    <t>RRID:AB_2340619</t>
  </si>
  <si>
    <t>Alexa Fluor 647 anti-mouse</t>
  </si>
  <si>
    <t>Invitrogen A-21235</t>
  </si>
  <si>
    <t>Rabbit igG</t>
  </si>
  <si>
    <t>Alexa Fluor 647 anti-rabbit</t>
  </si>
  <si>
    <t>Jackson ImmunoResearch (711-606-152)</t>
  </si>
  <si>
    <t>Jackson ImmunoResearch Labs Cat# 711-606-152, RRID:AB_2340625</t>
  </si>
  <si>
    <t>RRID:AB_2340625</t>
  </si>
  <si>
    <t>Anti-Mouse IgG</t>
  </si>
  <si>
    <t>Sigma-Aldrich B7264</t>
  </si>
  <si>
    <t>Sigma-Aldrich Cat# B7264, RRID:AB_258607</t>
  </si>
  <si>
    <t>RRID:AB_258607</t>
  </si>
  <si>
    <t>Anti-Insulin</t>
  </si>
  <si>
    <t>Gittes, George. Intraislet Pancreatic Ducts Can Give Rise to Insulin-Positive Cells (42368). 157:1, 166–175.</t>
  </si>
  <si>
    <t>10.1210/en.2015-1175</t>
  </si>
  <si>
    <t>Abcam, ab47383</t>
  </si>
  <si>
    <t>Abcam Cat# ab47383, RRID:AB_2162359</t>
  </si>
  <si>
    <t>RRID:AB_2162359</t>
  </si>
  <si>
    <t>Biotin-DBA, FITC-DBA</t>
  </si>
  <si>
    <t>Vector Laboratories, B-1035/FL-1031</t>
  </si>
  <si>
    <t>Vector Laboratories Cat# B-1035, RRID:AB_2314288</t>
  </si>
  <si>
    <t>RRID:AB_2314288</t>
  </si>
  <si>
    <t>5-Bromo-2-Deoxyuridine</t>
  </si>
  <si>
    <t>Anti-BrdU [BU1/75 (ICR1)]</t>
  </si>
  <si>
    <t>HNF-1β</t>
  </si>
  <si>
    <t>TSLQQELLSALLSSGVTKEVLVQALEELLPSPNFGVKLETLPLSPGSGAEPDTKPVFHTLTNGHAKGRLSGDEGSEDGDDYDTPP</t>
  </si>
  <si>
    <t>Santa Cruz, sc-22840</t>
  </si>
  <si>
    <t>Santa Cruz Biotechnology Cat# sc-22840, RRID:AB_2279595</t>
  </si>
  <si>
    <t>RRID:AB_2279595</t>
  </si>
  <si>
    <t>Pan-cytokeratin</t>
  </si>
  <si>
    <t>Cytokeratin Clone AE1/AE3</t>
  </si>
  <si>
    <t>Dako, M3515</t>
  </si>
  <si>
    <t>Dako Cat# M3515, RRID:AB_2132885</t>
  </si>
  <si>
    <t>RRID:AB_2132885</t>
  </si>
  <si>
    <t>Anti-CD31</t>
  </si>
  <si>
    <t>Abcam, ab28364</t>
  </si>
  <si>
    <t>Mac-2</t>
  </si>
  <si>
    <t>Rabbit anti-mouse Mac 2</t>
  </si>
  <si>
    <t>Cedarlane, 119-12296</t>
  </si>
  <si>
    <t>Shi, Guo-Ping. Deficiency of FcϵR1 Increases Body Weight Gain but Improves Glucose Tolerance in Diet-Induced Obese Mice (42293). 156:11,  4047–4058.</t>
  </si>
  <si>
    <t>10.1210/en.2015-1184</t>
  </si>
  <si>
    <t>Rabbit anti-human CD3</t>
  </si>
  <si>
    <t>Abcam, ab16669</t>
  </si>
  <si>
    <t>Abcam Cat# ab16669, RRID:AB_443425</t>
  </si>
  <si>
    <t>1:60 (IHC)</t>
  </si>
  <si>
    <t>RRID:AB_443425</t>
  </si>
  <si>
    <t>FcεR1α</t>
  </si>
  <si>
    <t>Anti-mouse FcεR I alpha</t>
  </si>
  <si>
    <t>eBioscience, 14-5898-82</t>
  </si>
  <si>
    <t>eBioscience Cat# 14-5898-82, RRID:AB_467707</t>
  </si>
  <si>
    <t>Armenian Hamster monoclonal</t>
  </si>
  <si>
    <t>1:50 (IHC)</t>
  </si>
  <si>
    <t>RRID:AB_467707</t>
  </si>
  <si>
    <t>Anti-rabbit FcεR I alpha</t>
  </si>
  <si>
    <t>UPSTATE, 06-725</t>
  </si>
  <si>
    <t>1:1000 (IB)</t>
  </si>
  <si>
    <t>Bcl-2 Antibody</t>
  </si>
  <si>
    <t>Cell Signaling Technology, 2876S</t>
  </si>
  <si>
    <t>Phospho-SAPK/JNK (Thr183 /Tyr185) (G9) Mouse mAb</t>
  </si>
  <si>
    <t>Cell Signaling Technology, 5131</t>
  </si>
  <si>
    <t>SAPK/JNK Antibody</t>
  </si>
  <si>
    <t>Cell Signaling Technology, 9252S</t>
  </si>
  <si>
    <t>1:500 (IB)</t>
  </si>
  <si>
    <t>Cell Signaling Technology, 4060S</t>
  </si>
  <si>
    <t>Cell Signaling Technology, 9272S</t>
  </si>
  <si>
    <t>1:3000 (IB)</t>
  </si>
  <si>
    <t>Glut4 Antibody (C-20)</t>
  </si>
  <si>
    <t>Santa Cruz Biotechnology, sc-1608</t>
  </si>
  <si>
    <t>Santa Cruz Biotechnology Cat# sc-1608, RRID:AB_2239506</t>
  </si>
  <si>
    <t>1:400 (IB)</t>
  </si>
  <si>
    <t>RRID:AB_2239506</t>
  </si>
  <si>
    <t>CEBPα</t>
  </si>
  <si>
    <t>C/EBPα Antibody (14AA)</t>
  </si>
  <si>
    <t>Santa Cruz Biotechnology, sc-61</t>
  </si>
  <si>
    <t>PPARγ Antibody (H-100)</t>
  </si>
  <si>
    <t>Santa Cruz Biotechnology, sc-7196</t>
  </si>
  <si>
    <t>UCP1 Antibody (C-17)</t>
  </si>
  <si>
    <t>Santa Cruz Biotechnology, sc-6528</t>
  </si>
  <si>
    <t>Santa Cruz Biotechnology Cat# sc-6528, RRID:AB_2304265</t>
  </si>
  <si>
    <t>RRID:AB_2304265</t>
  </si>
  <si>
    <t>1:2000 (IB)</t>
  </si>
  <si>
    <t>ID14</t>
  </si>
  <si>
    <t>DKVTPKKDDGATS-KLH, ETKCRCNMDGDVE-MAP</t>
  </si>
  <si>
    <t>Anti-ID14</t>
  </si>
  <si>
    <t>See references 65</t>
  </si>
  <si>
    <t>1/123</t>
  </si>
  <si>
    <t>Shi, Yun-Bo. Direct Activation of Amidohydrolase Domain-Containing 1 Gene by Thyroid Hormone Implicates a Role in the Formation of Adult Intestinal Stem Cells During Xenopus Metamorphosis (42237). 156:9, 3381–3393.</t>
  </si>
  <si>
    <t>10.1210/en.2015-1190</t>
  </si>
  <si>
    <t>TR</t>
  </si>
  <si>
    <t>Recombinat xlTRb protein</t>
  </si>
  <si>
    <t>Anti-TR</t>
  </si>
  <si>
    <t>See references 54</t>
  </si>
  <si>
    <t>Na+/I- Symporter</t>
  </si>
  <si>
    <t>Proprietary</t>
  </si>
  <si>
    <t>0.4 μg/ml</t>
  </si>
  <si>
    <t>Nicola, Juan. S-Nitrosylation of NF-κB p65 Inhibits TSH-Induced Na+/I− Symporter Expression (42328). 156:12,  4741–4754.</t>
  </si>
  <si>
    <t>10.1210/en.2015-1192</t>
  </si>
  <si>
    <t>C-terminus of human p65</t>
  </si>
  <si>
    <t>sc-372G - Santa Cruz</t>
  </si>
  <si>
    <t>Pax8</t>
  </si>
  <si>
    <t>C-terminus of human Pax8</t>
  </si>
  <si>
    <t>PAX8R1</t>
  </si>
  <si>
    <t>sc-81353 - Santa Cruz</t>
  </si>
  <si>
    <t>IκB-α</t>
  </si>
  <si>
    <t>Full length human IκB-α</t>
  </si>
  <si>
    <t>H-4</t>
  </si>
  <si>
    <t>sc-1643 - Santa Cruz</t>
  </si>
  <si>
    <t>TSH Receptor</t>
  </si>
  <si>
    <t>Amino acids 1-155 of human TSH Receptor</t>
  </si>
  <si>
    <t>H-155</t>
  </si>
  <si>
    <t>sc-13936 - Santa Cruz</t>
  </si>
  <si>
    <t>Santa Cruz Biotechnology Cat# sc-13936, RRID:AB_2208380</t>
  </si>
  <si>
    <t>RRID:AB_2208380</t>
  </si>
  <si>
    <t>Thyroperoxidase</t>
  </si>
  <si>
    <t>Thyroperoxidase purified from human thyroid microsomes</t>
  </si>
  <si>
    <t>MoAb47</t>
  </si>
  <si>
    <t>sc-58432 - Santa Cruz</t>
  </si>
  <si>
    <t>Santa Cruz Biotechnology Cat# sc-58432, RRID:AB_2202512</t>
  </si>
  <si>
    <t>8 μg/ml</t>
  </si>
  <si>
    <t>RRID:AB_2202512</t>
  </si>
  <si>
    <t>Histone H1</t>
  </si>
  <si>
    <t>AE-4</t>
  </si>
  <si>
    <t>sc-8030 - Santa Cruz</t>
  </si>
  <si>
    <t>Santa Cruz Biotechnology Cat# sc-8030, RRID:AB_675641</t>
  </si>
  <si>
    <t>RRID:AB_675641</t>
  </si>
  <si>
    <t>HA-Tag</t>
  </si>
  <si>
    <t>C29F4</t>
  </si>
  <si>
    <t>3724 - Cell Signaling</t>
  </si>
  <si>
    <t>Cell Signaling Technology Cat# 3724, RRID:AB_1549585</t>
  </si>
  <si>
    <t>RRID:AB_1549585</t>
  </si>
  <si>
    <t>Flag-Tag</t>
  </si>
  <si>
    <t>F7425 - Sigma-Aldrich</t>
  </si>
  <si>
    <t>DDDIAALVIDDGSGK</t>
  </si>
  <si>
    <t>A1978 - Sigma-Aldrich</t>
  </si>
  <si>
    <t>0.5 μg/ml</t>
  </si>
  <si>
    <t>B-5-1-2</t>
  </si>
  <si>
    <t>T5168 - Sigma-Aldrich</t>
  </si>
  <si>
    <t>Amino acids 735-883 of human  E-Cadherin</t>
  </si>
  <si>
    <t>Clone  36/E-Cadherin</t>
  </si>
  <si>
    <t>610181 - BD Transduction Laboratories</t>
  </si>
  <si>
    <t>0.25 μg/ml</t>
  </si>
  <si>
    <t>Angiotensin II type 1 receptor (AT1R)</t>
  </si>
  <si>
    <t>epitope corresponding to amino acids 306-359 of AT1R of human origin</t>
  </si>
  <si>
    <t>AT1R 306</t>
  </si>
  <si>
    <t>Santa Cruz Biotechnology, sc-579</t>
  </si>
  <si>
    <t>Santa Cruz Biotechnology Cat# sc-579, RRID:AB_2225713</t>
  </si>
  <si>
    <t>Forhead, Alison. Maternal Dexamethasone Treatment Alters Tissue and Circulating Components of the Renin-Angiotensin System in the Pregnant Ewe and Fetus (42202). 156:8,  3038–3046.</t>
  </si>
  <si>
    <t>10.1210/en.2015-1197</t>
  </si>
  <si>
    <t>RRID:AB_2225713</t>
  </si>
  <si>
    <t>Angiotensin II type 2 receptor (AT2R)</t>
  </si>
  <si>
    <t>epitope corresponding to amino acids 221-363 mapping at the C-terminus of AT2R of human origin</t>
  </si>
  <si>
    <t>AT2R H-143</t>
  </si>
  <si>
    <t>Santa Cruz Biotechnology, sc-9040</t>
  </si>
  <si>
    <t>0.04 μg/ml</t>
  </si>
  <si>
    <t>Cell Signaling Technologies</t>
  </si>
  <si>
    <t>Allensworth, Melody. Sex Differences in Somatotrope Dependency on Leptin Receptors in Young Mice: Ablation of LEPR Causes Severe Growth Hormone Deficiency and Abdominal Obesity in Males (42237). 156:9, 3253–3264.</t>
  </si>
  <si>
    <t>10.1210/EN.2015-1198</t>
  </si>
  <si>
    <t>Rat GH</t>
  </si>
  <si>
    <t>4-hydroxynonenal adducts</t>
  </si>
  <si>
    <t>Anti- -4-Hydroxy-2-nonenal</t>
  </si>
  <si>
    <t>Alpha Diagnostic, #HNE11-S</t>
  </si>
  <si>
    <t>Luderer, Ulrike. Glutamate Cysteine Ligase Modifier Subunit (Gclm) Null Mice Have Increased Ovarian Oxidative Stress and Accelerated Age-Related Ovarian Failure (42237). 156:9,  3329–3343.</t>
  </si>
  <si>
    <t>10.1210/en.2015-1206</t>
  </si>
  <si>
    <t>Proteins which are nitrated</t>
  </si>
  <si>
    <t>Anti-Nitrotyrosine</t>
  </si>
  <si>
    <t>Millipore, Cat.# 06-284</t>
  </si>
  <si>
    <t>Millipore Cat# 06-284, RRID:AB_310089</t>
  </si>
  <si>
    <t>RRID:AB_310089</t>
  </si>
  <si>
    <t>Proliferating cell nuclear antigen p36</t>
  </si>
  <si>
    <t>PCNA (PC10)</t>
  </si>
  <si>
    <t>Santa Cruz, SC-56</t>
  </si>
  <si>
    <t>Santa Cruz Biotechnology Cat# sc-56, RRID:AB_628110</t>
  </si>
  <si>
    <t>RRID:AB_628110</t>
  </si>
  <si>
    <t>Activated caspase-3</t>
  </si>
  <si>
    <t>Cleaved caspase-3 (Asp175) (5A1E)</t>
  </si>
  <si>
    <t>Cell Signaling, #9664</t>
  </si>
  <si>
    <t>Rabbit; Monclonal</t>
  </si>
  <si>
    <t>sc-7273</t>
  </si>
  <si>
    <t>Schupp, Michael. The Glucose Sensor ChREBP Links De Novo Lipogenesis to PPARγ Activity and Adipocyte Differentiation (42293). 156:11,  4008–4019.</t>
  </si>
  <si>
    <t>10.1210/EN.2015-1209</t>
  </si>
  <si>
    <t>Nr.2120</t>
  </si>
  <si>
    <t>Cell Signaling Technology Cat# 2120, RRID:AB_2102466</t>
  </si>
  <si>
    <t>RRID:AB_2102466</t>
  </si>
  <si>
    <t>C/EBPa</t>
  </si>
  <si>
    <t>NB400-135, lot J1 or M1</t>
  </si>
  <si>
    <t>Novus Cat# NB400-135, RRID:AB_10002435</t>
  </si>
  <si>
    <t>comment: production lots of the used antibody differed greatly in their overall performance, especially in the ability to detect and distinguish the N-terminally truncated ChREBP isoforms.</t>
  </si>
  <si>
    <t>1:2000 in 0.05% BSA</t>
  </si>
  <si>
    <t>RRID:AB_10002435</t>
  </si>
  <si>
    <t>b-ACTIN</t>
  </si>
  <si>
    <t>sc-47778</t>
  </si>
  <si>
    <t>bovine IGFBP-3</t>
  </si>
  <si>
    <t>full-length bovine IGFBP-3</t>
  </si>
  <si>
    <t>bIGFBP-3</t>
  </si>
  <si>
    <t>David Clemmons, UNC Chapel Hill</t>
  </si>
  <si>
    <t>rabbit poly</t>
  </si>
  <si>
    <t>Cohick, Wendie. Endogenous IGFBP-3 Mediates Intrinsic Apoptosis Through Modulation of Nur77 Phosphorylation and Nuclear Export (42293). 156:11,  4141–4151.</t>
  </si>
  <si>
    <t>10.1210/en.2015-1215</t>
  </si>
  <si>
    <t>residues 251-266 of human NAK1/Nur77</t>
  </si>
  <si>
    <t>NAK1/Nur77</t>
  </si>
  <si>
    <t>Active Motif 40982</t>
  </si>
  <si>
    <t>Active Motif Cat# 40982, RRID:AB_2615015</t>
  </si>
  <si>
    <t>1:500 - 1:1000 (WB), 1:400 (IF)</t>
  </si>
  <si>
    <t>RRID:AB_2615015</t>
  </si>
  <si>
    <t>N-terminus of human RXRα</t>
  </si>
  <si>
    <t>Santa Cruz sc-553</t>
  </si>
  <si>
    <t>phospho-Nur77</t>
  </si>
  <si>
    <t>sequence containing Ser 351 phosphorylated Nur77 of human origin</t>
  </si>
  <si>
    <t>p-Nur77 (Ser351)</t>
  </si>
  <si>
    <t>Santa Cruz sc-16992-R</t>
  </si>
  <si>
    <t>Santa Cruz Biotechnology Cat# sc-16992, RRID:AB_2153748</t>
  </si>
  <si>
    <t>1:250- 1:1000 (WB), 1:400 (IF)</t>
  </si>
  <si>
    <t>RRID:AB_2153748</t>
  </si>
  <si>
    <t>synthetic peptide corresponding to amino-terminal residues adjacent to Asp175 in human caspase-3</t>
  </si>
  <si>
    <t>cleaved caspase-3 (Asp175)</t>
  </si>
  <si>
    <t>Cell Signaling Tech 9661</t>
  </si>
  <si>
    <t>cleaved caspase-7</t>
  </si>
  <si>
    <t>synthetic peptide corresponding to amino-terminal residues surrounding Asp198 in human caspase-7</t>
  </si>
  <si>
    <t>cleaved caspase-7 (Asp198)</t>
  </si>
  <si>
    <t>Cell Signaling Tech 9491</t>
  </si>
  <si>
    <t>Cell Signaling Technology Cat# 9491, RRID:AB_2068144</t>
  </si>
  <si>
    <t>RRID:AB_2068144</t>
  </si>
  <si>
    <t>synthetic peptide corresponding to the caspase cleavage site in PARP</t>
  </si>
  <si>
    <t>Cell Signaling Tech 9542</t>
  </si>
  <si>
    <t>N-terminus of human Bax</t>
  </si>
  <si>
    <t>Santa Cruz sc-493</t>
  </si>
  <si>
    <t>Santa Cruz Biotechnology Cat# sc-493, RRID:AB_2227995</t>
  </si>
  <si>
    <t>RRID:AB_2227995</t>
  </si>
  <si>
    <t>synthetic peptide corresponding to amino acids 31-50 of human Hsp60</t>
  </si>
  <si>
    <t>Anti-Hsp60</t>
  </si>
  <si>
    <t>Abcam ab31115</t>
  </si>
  <si>
    <t>Abcam Cat# ab31115, RRID:AB_733032</t>
  </si>
  <si>
    <t>1:8000 (WB)</t>
  </si>
  <si>
    <t>RRID:AB_733032</t>
  </si>
  <si>
    <t>chicken cytoskeletal proteins</t>
  </si>
  <si>
    <t>Anti-Actin (Ab-1)</t>
  </si>
  <si>
    <t>Calbiochem CP01</t>
  </si>
  <si>
    <t>mouse mono</t>
  </si>
  <si>
    <t>1:30,000 (WB)</t>
  </si>
  <si>
    <t>aa213-340 of human lamin A</t>
  </si>
  <si>
    <t>Lamin A/C (H-110)</t>
  </si>
  <si>
    <t>Santa Cruz sc-20681</t>
  </si>
  <si>
    <t>residues 466-480 of rat AKT1</t>
  </si>
  <si>
    <t>anti-AKT1/PKBα</t>
  </si>
  <si>
    <t>Upstate 07-416</t>
  </si>
  <si>
    <t>His-tag</t>
  </si>
  <si>
    <t>a synthetic peptide HHHHHH coupled to KLH</t>
  </si>
  <si>
    <t>THETM His Tag</t>
  </si>
  <si>
    <t>Genscript A00186</t>
  </si>
  <si>
    <t>GenScript Cat# A00186, RRID:AB_914704</t>
  </si>
  <si>
    <t>1:250 (IP)</t>
  </si>
  <si>
    <t>RRID:AB_914704</t>
  </si>
  <si>
    <t>Myc-tag</t>
  </si>
  <si>
    <t>a synthetic peptide EQKLISEEDL coupled to KLH</t>
  </si>
  <si>
    <t>THETM c-Myc Tag</t>
  </si>
  <si>
    <t>Genscript A00704</t>
  </si>
  <si>
    <t>GenScript Cat# A00704, RRID:AB_914461</t>
  </si>
  <si>
    <t>RRID:AB_914461</t>
  </si>
  <si>
    <t>AlexaFluor514 Goat anti-rabbit IgG (H+L)</t>
  </si>
  <si>
    <t>Life Technologies A-31558</t>
  </si>
  <si>
    <t>goat poly</t>
  </si>
  <si>
    <t>anti-rabbit IgG, HRP-linked</t>
  </si>
  <si>
    <t>GE Healthcare NA934V</t>
  </si>
  <si>
    <t>varied</t>
  </si>
  <si>
    <t>anti-mouse IgG, HRP-linked</t>
  </si>
  <si>
    <t>Vector Labs PI-2000</t>
  </si>
  <si>
    <t>Vector Laboratories Cat# PI-2000, RRID:AB_2336177</t>
  </si>
  <si>
    <t>RRID:AB_2336177</t>
  </si>
  <si>
    <t>Rabbit anti-Rictor</t>
  </si>
  <si>
    <t>Cell Signaling Technology 9476</t>
  </si>
  <si>
    <t>Cell Signaling Technology Cat# 9476, RRID:AB_10612959</t>
  </si>
  <si>
    <t>1:2000, (1:50)</t>
  </si>
  <si>
    <t>Bai, Xiaochun. Rictor Regulates Spermatogenesis by Controlling Sertoli Cell Cytoskeletal Organization and Cell Polarity in the Mouse Testis (42293). 156:11,  4244–4256.</t>
  </si>
  <si>
    <t>10.1210/en.2015-1217</t>
  </si>
  <si>
    <t>RRID:AB_10612959</t>
  </si>
  <si>
    <t>Rabbit anti-p-Akt (S473)</t>
  </si>
  <si>
    <t>Santa Cruz Biotechnology sc-7985-R</t>
  </si>
  <si>
    <t>Santa Cruz Biotechnology Cat# sc-7985, RRID:AB_667741</t>
  </si>
  <si>
    <t>Goat anti-Akt</t>
  </si>
  <si>
    <t>Santa Cruz Biotechnology sc-1619</t>
  </si>
  <si>
    <t>Rabbit anti-FBXW7</t>
  </si>
  <si>
    <t>Proteintech 55290-1-AP</t>
  </si>
  <si>
    <t>Rabbit anti-occludin</t>
  </si>
  <si>
    <t>Epitomics (now Abcam) ab167161</t>
  </si>
  <si>
    <t>1:1000, (1:50/1:100)</t>
  </si>
  <si>
    <t>Rabbit anti-N-Cadherin</t>
  </si>
  <si>
    <t>Proteintech 13769-1-AP</t>
  </si>
  <si>
    <t>Proteintech Group Cat# 13769-1-AP, RRID:AB_10598006</t>
  </si>
  <si>
    <t>RRID:AB_10598006</t>
  </si>
  <si>
    <t>Rabbit anti-ZO-2</t>
  </si>
  <si>
    <t>Cell Signaling Technology 2847</t>
  </si>
  <si>
    <t>Cell Signaling Technology Cat# 2847, RRID:AB_2203575</t>
  </si>
  <si>
    <t>1:1000, (1:100)</t>
  </si>
  <si>
    <t>RRID:AB_2203575</t>
  </si>
  <si>
    <t>Rabbit anti-β-catenin</t>
  </si>
  <si>
    <t>Cell Signaling Technology 9562</t>
  </si>
  <si>
    <t>Rabbit anti-Arpc2</t>
  </si>
  <si>
    <t>Epitomics (now Abcam) ab133315</t>
  </si>
  <si>
    <t>Rabbit anti-Wilm’s tumor 1 (WT1)</t>
  </si>
  <si>
    <t>Epitomics (now Abcam) ab89901</t>
  </si>
  <si>
    <t>Rabbit anti-p-PKCα (S657)</t>
  </si>
  <si>
    <t>Millipore 06-822</t>
  </si>
  <si>
    <t>Millipore Cat# 06-822, RRID:AB_11213245</t>
  </si>
  <si>
    <t>RRID:AB_11213245</t>
  </si>
  <si>
    <t>Rabbit anti-PKCα</t>
  </si>
  <si>
    <t>Cell Signaling Technology 2056</t>
  </si>
  <si>
    <t>Rabbit anti-p-Paxillin (Y118)</t>
  </si>
  <si>
    <t>Cell Signaling Technology 2541</t>
  </si>
  <si>
    <t>Cell Signaling Technology Cat# 2541, RRID:AB_2174466</t>
  </si>
  <si>
    <t>RRID:AB_2174466</t>
  </si>
  <si>
    <t>Rabbit anti-Paxillin</t>
  </si>
  <si>
    <t>BD Biosciences 612405</t>
  </si>
  <si>
    <t>BD Biosciences Cat# 612405, RRID:AB_647289</t>
  </si>
  <si>
    <t>RRID:AB_647289</t>
  </si>
  <si>
    <t>Mouse anti-β-actin</t>
  </si>
  <si>
    <t>Sigma A1978</t>
  </si>
  <si>
    <t>1:5000, (1:200), [1:25]</t>
  </si>
  <si>
    <t>Mouse anti-α-Tubulin</t>
  </si>
  <si>
    <t>Sigma T6074</t>
  </si>
  <si>
    <t>1:5000, (1:200)</t>
  </si>
  <si>
    <t>Phospho-SMAD2</t>
  </si>
  <si>
    <t>a synthetic phosphopeptide corresponding to residues surrounding Ser465/467 of human Smad2</t>
  </si>
  <si>
    <t>Phospho-SMAD2 (Ser465/467) (138D4) rabbit mAb</t>
  </si>
  <si>
    <t>Cell signaling Technology #3108</t>
  </si>
  <si>
    <t>Leung, Peter. Vascular Endothelial Growth Factor-A (VEGF-A) Mediates Activin A-Induced Human Trophoblast Endothelial-Like Tube Formation (42293). 156:11, 4257–4268.</t>
  </si>
  <si>
    <t>10.1210/en.2015-1228</t>
  </si>
  <si>
    <t>SMAD2</t>
  </si>
  <si>
    <t>Recombinant protein specific to the amino terminus of human Smad2 protein</t>
  </si>
  <si>
    <t>SMAD2 (L16D3) mouse mAb</t>
  </si>
  <si>
    <t>Cell signaling Technology #3103</t>
  </si>
  <si>
    <t>Cell Signaling Technology Cat# 3103, RRID:AB_490816</t>
  </si>
  <si>
    <t>1:2000 in WB</t>
  </si>
  <si>
    <t>RRID:AB_490816</t>
  </si>
  <si>
    <t>Phospho-SMAD3</t>
  </si>
  <si>
    <t>a synthetic phosphopeptide corresponding to residues surrounding Ser423/425 of Smad3.</t>
  </si>
  <si>
    <t>Phospho-SMAD3 (Ser423/425) (C25A9) rabbit mAb</t>
  </si>
  <si>
    <t>Cell signaling Technology #9520</t>
  </si>
  <si>
    <t>SMAD3</t>
  </si>
  <si>
    <t>a synthetic peptide corresponding to residues at the amino terminus of Smad3.</t>
  </si>
  <si>
    <t>SMAD3 (C67H9) rabbit mAb</t>
  </si>
  <si>
    <t>Cell signaling Technology #9523</t>
  </si>
  <si>
    <t>SMAD4</t>
  </si>
  <si>
    <t>a synthetic peptide corresponding to the residues surrounding Pro278 of human Smad4.</t>
  </si>
  <si>
    <t>SMAD4 polyclonal antibody</t>
  </si>
  <si>
    <t>Cell signaling Technology #9515</t>
  </si>
  <si>
    <t>Cell Signaling Technology Cat# 9515, RRID:AB_2193344</t>
  </si>
  <si>
    <t>RRID:AB_2193344</t>
  </si>
  <si>
    <t>raised against Sarkosyl-resistant ribbons from Strongylocentrotus purpuratus (Sea Urchin) sperm axonemes</t>
  </si>
  <si>
    <t>α-tubulin (B-5-1-2) (sc-23948) mouse mAb</t>
  </si>
  <si>
    <t>Santa Cruz Biotechnology sc-23948</t>
  </si>
  <si>
    <t>Santa Cruz Biotechnology Cat# sc-23948, RRID:AB_628410</t>
  </si>
  <si>
    <t>1:20000 in WB</t>
  </si>
  <si>
    <t>RRID:AB_628410</t>
  </si>
  <si>
    <t>phospho-CREB (Ser133) Antibody</t>
  </si>
  <si>
    <t>Cell Signaling, catalog #9197</t>
  </si>
  <si>
    <t>Minegishi, Takashi. TNF-α Suppressed FSH-Induced LH Receptor Expression Through Transcriptional Regulation in Rat Granulosa Cells (42237). 156:9,  3192–3202.</t>
  </si>
  <si>
    <t>10.1210/EN.2015-1238</t>
  </si>
  <si>
    <t>CREB Antibody</t>
  </si>
  <si>
    <t>Cell Signaling, catalog #9198</t>
  </si>
  <si>
    <t>phospho-Akt (Ser473) Antibody</t>
  </si>
  <si>
    <t>Cell Signaling, catalog #9271</t>
  </si>
  <si>
    <t>Cell Signaling, catalog #9272</t>
  </si>
  <si>
    <t>NF-κB p65 (D14E12) XP Antibody</t>
  </si>
  <si>
    <t>Cell Signaling, catalog #8242</t>
  </si>
  <si>
    <t>Cell Signaling Technology Cat# 8242, RRID:AB_10859369</t>
  </si>
  <si>
    <t>RRID:AB_10859369</t>
  </si>
  <si>
    <t>Lamin</t>
  </si>
  <si>
    <t>Lamin A/C Antibody</t>
  </si>
  <si>
    <t>Cell Signaling, catalog #2032</t>
  </si>
  <si>
    <t>β-Tubulin (9F3)</t>
  </si>
  <si>
    <t>Cell Signaling, catalog #2128</t>
  </si>
  <si>
    <t>Cell Signaling Technology Cat# 2128, RRID:AB_823664</t>
  </si>
  <si>
    <t>RRID:AB_823664</t>
  </si>
  <si>
    <t>NF-κB p65 Antibody (C-20) x</t>
  </si>
  <si>
    <t>SANTA CRUZ BIOTECHNOLOGY, catalog sc-372 x</t>
  </si>
  <si>
    <t>normal rabbit IgG Antibody x</t>
  </si>
  <si>
    <t>SANTA CRUZ BIOTECHNOLOGY, catalog sc-2027 x</t>
  </si>
  <si>
    <t>Sclerostin</t>
  </si>
  <si>
    <t>Human SOST/Sclerostin Antibody</t>
  </si>
  <si>
    <t>R&amp;D Systems, AD1406</t>
  </si>
  <si>
    <t>1:100 for IHC, 1:500 for WB</t>
  </si>
  <si>
    <t>Foresta, Carlo. Regulation of Sclerostin Production in Human Male Osteocytes by Androgens: Experimental and Clinical Evidence (42328). 156:12, 4534–4544.</t>
  </si>
  <si>
    <t>10.1210/en.2015-1244</t>
  </si>
  <si>
    <t>Alkaline Phosphatase</t>
  </si>
  <si>
    <t>Human Alkaline Phosphatase/ALPL APC‑conjugated Antibody</t>
  </si>
  <si>
    <t>R&amp;D Systems, FAB1448A</t>
  </si>
  <si>
    <t>R and D Systems Cat# FAB1448A, RRID:AB_357039</t>
  </si>
  <si>
    <t>Undiluted</t>
  </si>
  <si>
    <t>RRID:AB_357039</t>
  </si>
  <si>
    <t>Santa Cruz Biotechnology, Inc, sc-47778</t>
  </si>
  <si>
    <t>1:1000 for WB</t>
  </si>
  <si>
    <t>Anti-human C-terminal AR</t>
  </si>
  <si>
    <t>Santa Cruz Biotechnology, sc-815</t>
  </si>
  <si>
    <t>SFRP4</t>
  </si>
  <si>
    <t>aa22-aa346</t>
  </si>
  <si>
    <t>Human sFRP‑4 Antibody</t>
  </si>
  <si>
    <t>R and D Systems Cat# AF1827, RRID:AB_2239117</t>
  </si>
  <si>
    <t>.1ug/ml</t>
  </si>
  <si>
    <t>Mastaitis, Jason. Loss of SFRP4 Alters Body Size, Food Intake, and Energy Expenditure in Diet-Induced Obese Male Mice (42328). 156:12,  4502–4510.</t>
  </si>
  <si>
    <t>10.1210/en.2015-1257</t>
  </si>
  <si>
    <t>RRID:AB_2239117</t>
  </si>
  <si>
    <t>HIF1A</t>
  </si>
  <si>
    <t>anti-human HIF1A</t>
  </si>
  <si>
    <t>Santa Cruz Biotechnology, Catalog # SC-13515</t>
  </si>
  <si>
    <t>Santa Cruz Biotechnology Cat# sc-13515, RRID:AB_627723</t>
  </si>
  <si>
    <t>Caniggia, Isabella. Jumonji Domain Containing Protein 6: A Novel Oxygen Sensor in the Human Placenta (42202). 156:8, 3012–3025.</t>
  </si>
  <si>
    <t>10.1210/en.2015-1262</t>
  </si>
  <si>
    <t>RRID:AB_627723</t>
  </si>
  <si>
    <t>JMJD6</t>
  </si>
  <si>
    <t>anti-human JMJD6</t>
  </si>
  <si>
    <t>Abcam Inc, Catalog # ab64575</t>
  </si>
  <si>
    <t>Abcam Cat# ab64575, RRID:AB_1280968</t>
  </si>
  <si>
    <t>RRID:AB_1280968</t>
  </si>
  <si>
    <t>Santa Cruz Biotechnology,Catalog # SC-28348</t>
  </si>
  <si>
    <t>Santa Cruz Biotechnology Cat# sc-28348, RRID:AB_628185</t>
  </si>
  <si>
    <t>RRID:AB_628185</t>
  </si>
  <si>
    <t>SUMO1</t>
  </si>
  <si>
    <t>anti-human SUMO1</t>
  </si>
  <si>
    <t>Santa Cruz Biotechnology, Catalog # SC-5308</t>
  </si>
  <si>
    <t>Santa Cruz Biotechnology Cat# sc-5308, RRID:AB_628300</t>
  </si>
  <si>
    <t>RRID:AB_628300</t>
  </si>
  <si>
    <t>VHL</t>
  </si>
  <si>
    <t>anti-human VHL</t>
  </si>
  <si>
    <t>Novus Biologicals, Catalog # NB100-485</t>
  </si>
  <si>
    <t>Novus Cat# NB100-485, RRID:AB_10001296</t>
  </si>
  <si>
    <t>RRID:AB_10001296</t>
  </si>
  <si>
    <t>ACTB</t>
  </si>
  <si>
    <t>anti-human ACTB</t>
  </si>
  <si>
    <t>Santa Cruz Biotechnology, Catalog # SC-1616</t>
  </si>
  <si>
    <t>Secondary</t>
  </si>
  <si>
    <t>rabbit anti-mouse IgG-HRP</t>
  </si>
  <si>
    <t>Santa Cruz Biotechnology, Catalog # SC-358923</t>
  </si>
  <si>
    <t>Santa Cruz Biotechnology Cat# sc-358923, RRID:AB_10989041</t>
  </si>
  <si>
    <t>RRID:AB_10989041</t>
  </si>
  <si>
    <t>Santa Cruz Biotechnology, Catalog # SC-2054</t>
  </si>
  <si>
    <t>Santa Cruz Biotechnology Cat# sc-2054, RRID:AB_631748</t>
  </si>
  <si>
    <t>RRID:AB_631748</t>
  </si>
  <si>
    <t>donkey anti-goat IgG-HRP</t>
  </si>
  <si>
    <t>Santa Cruz Biotechnology, Catalog # SC-2056</t>
  </si>
  <si>
    <t>Santa Cruz Biotechnology Cat# sc-2056, RRID:AB_631730</t>
  </si>
  <si>
    <t>RRID:AB_631730</t>
  </si>
  <si>
    <t>GR-</t>
  </si>
  <si>
    <t>Santa Cruz, H-300 sc-8992</t>
  </si>
  <si>
    <t>Aguilera, Greti. Rapid Glucocorticoid Feedback Inhibition of ACTH Secretion Involves Ligand-Dependent Membrane Association of Glucocorticoid Receptors (42237). 156:9, 3215–3227.</t>
  </si>
  <si>
    <t>10.1210/EN.2015-1265</t>
  </si>
  <si>
    <t>HDAC1</t>
  </si>
  <si>
    <t>Santa Cruz, C-19 Sc-6298</t>
  </si>
  <si>
    <t>Santa Cruz Biotechnology Cat# sc-6298, RRID:AB_2279712</t>
  </si>
  <si>
    <t>RRID:AB_2279712</t>
  </si>
  <si>
    <t>Abcam, CH-19 ab6528</t>
  </si>
  <si>
    <t>Abcam Cat# ab6528, RRID:AB_305544</t>
  </si>
  <si>
    <t>RRID:AB_305544</t>
  </si>
  <si>
    <t>Santa Cruz, V-18 Sc-20357</t>
  </si>
  <si>
    <t>Santa Cruz Biotechnology Cat# sc-20357, RRID:AB_641107</t>
  </si>
  <si>
    <t>RRID:AB_641107</t>
  </si>
  <si>
    <t>Phospho-Src (Tyr416)</t>
  </si>
  <si>
    <t>Cell Signaling 2101S</t>
  </si>
  <si>
    <t>cone arrestin</t>
  </si>
  <si>
    <t>Generous gift of Dr. Craft, Doheny Eye Inst. USC, Los Angeles, USA</t>
  </si>
  <si>
    <t>1µg/mL</t>
  </si>
  <si>
    <t>Laurent, Virginie. Unique Regulation of the Melatonin Synthetic Pathway in the Retina of Diurnal Female Arvicanthis ansorgei (Rodentia) (42237). 156:9,  3292–3308.</t>
  </si>
  <si>
    <t>10.1210/EN.2015-1267</t>
  </si>
  <si>
    <t>AA-NAT 3314</t>
  </si>
  <si>
    <t>25-200 amino acids of rat AA-NAT</t>
  </si>
  <si>
    <t>Generous gift of Dr D.C Klein, National Institute of Child Health and Human Development (Bethesda, Maryland, USA)</t>
  </si>
  <si>
    <t>HIOMT 1478</t>
  </si>
  <si>
    <t>rat HIOMT</t>
  </si>
  <si>
    <t>Generous gift of Dr T.Bergeron, Institut Pasteur (Paris, France)</t>
  </si>
  <si>
    <t>Brn3</t>
  </si>
  <si>
    <t>Synthetic sequence of 397-410 C-terminal amino acids of human Brn3b</t>
  </si>
  <si>
    <t>Santa Cruz, #sc-6026</t>
  </si>
  <si>
    <t>Santa Cruz Biotechnology Cat# sc-6026, RRID:AB_673441</t>
  </si>
  <si>
    <t>RRID:AB_673441</t>
  </si>
  <si>
    <t>MT1</t>
  </si>
  <si>
    <t>218-236 C-terminal amino acids of mouse MT1</t>
  </si>
  <si>
    <t>Generous gift of Dr G. Tosini, Morehouse School of Medicine</t>
  </si>
  <si>
    <t>Phosducine</t>
  </si>
  <si>
    <t>L1</t>
  </si>
  <si>
    <t>(Bobu et al., 2008)</t>
  </si>
  <si>
    <t>RETP3</t>
  </si>
  <si>
    <t>(Barnstable, 1980)</t>
  </si>
  <si>
    <t>phospho STAT5A/5B</t>
  </si>
  <si>
    <t>KLH-conjugated synthetic peptide containing the seuquence …DGPYVK in which pY corresponds to phospho-tyrosine 694 of human STAT5</t>
  </si>
  <si>
    <t>anti-phospho-STAT5A/5B    (Tyr694/699) antibody</t>
  </si>
  <si>
    <t>Upstate 07-586</t>
  </si>
  <si>
    <t>Millipore Cat# 07-586, RRID:AB_310734</t>
  </si>
  <si>
    <t>Otto, Christiane. A Neutralizing Prolactin Receptor Antibody Whose In Vivo Application Mimics the Phenotype of Female Prolactin Receptor-Deficient Mice (42293). 156:11, 4365–4373.</t>
  </si>
  <si>
    <t>10.1210/en.2015-1277</t>
  </si>
  <si>
    <t>RRID:AB_310734</t>
  </si>
  <si>
    <t>chicken beta tubulin</t>
  </si>
  <si>
    <t>amino acid 416-430</t>
  </si>
  <si>
    <t>anti-beta tubulin antibody</t>
  </si>
  <si>
    <t>abcam 7287</t>
  </si>
  <si>
    <t>Abcam Cat# ab7287, RRID:AB_305818</t>
  </si>
  <si>
    <t>RRID:AB_305818</t>
  </si>
  <si>
    <t>not applicable</t>
  </si>
  <si>
    <t>ECLTM anti-mouse IgG horseradish peroxidase-linked species-specific whole antibody</t>
  </si>
  <si>
    <t>Amersham NA931</t>
  </si>
  <si>
    <t>goat anti-rabbit IgG- horseradish peroxidase</t>
  </si>
  <si>
    <t>GE Healthcare RPN 4301</t>
  </si>
  <si>
    <t>human IgG</t>
  </si>
  <si>
    <t>R-phycoerythrin affiniPure F(ab')2 fragment goat anti-human IgG, F(ab')2 fragment specific</t>
  </si>
  <si>
    <t>Jackson Immuno Research; catalogue no. 109-116-097</t>
  </si>
  <si>
    <t>Jackson ImmunoResearch Labs Cat# 109-116-097, RRID:AB_2337677</t>
  </si>
  <si>
    <t>RRID:AB_2337677</t>
  </si>
  <si>
    <t>Santa-Cruz M-20</t>
  </si>
  <si>
    <t>Solomon, Matia. Neuroendocrine Function After Hypothalamic Depletion of Glucocorticoid Receptors in Male and Female Mice (42202). 156:8,  2843–2853.</t>
  </si>
  <si>
    <t>10.1210/en.2015-1276</t>
  </si>
  <si>
    <t>Neuronal Nuclei</t>
  </si>
  <si>
    <t>Ankyrin G</t>
  </si>
  <si>
    <t>Santa Cruz sc-12719</t>
  </si>
  <si>
    <t>Santa Cruz Biotechnology Cat# sc-12719, RRID:AB_626674</t>
  </si>
  <si>
    <t>Herbison, Allan. Morphological Characterization of the Action Potential Initiation Segment in GnRH Neuron Dendrites and Axons of Male Mice (42293). 156:11, 4174–4186.</t>
  </si>
  <si>
    <t>10.1210/en.2015-1284</t>
  </si>
  <si>
    <t>RRID:AB_626674</t>
  </si>
  <si>
    <t>Invitrogen A6455</t>
  </si>
  <si>
    <t>Synthetic cyclin (1–14) somatostatin conjugated to bovine thyroglobulin</t>
  </si>
  <si>
    <t>Rabbit Anti Somatostatin</t>
  </si>
  <si>
    <t>Dako A0566</t>
  </si>
  <si>
    <t>Gribble, Fiona.  A Transcriptome-Led Exploration of Molecular Mechanisms Regulating Somatostatin-Producing D-Cells in the Gastric Epithelium (42293). 156:11, 3924–3936.</t>
  </si>
  <si>
    <t>10.1210/en.2015-1301</t>
  </si>
  <si>
    <t>Recombinant full length GFP made in E. coli</t>
  </si>
  <si>
    <t>Abcam Ab5450</t>
  </si>
  <si>
    <t>Abcam Cat# ab5450, RRID:AB_304897</t>
  </si>
  <si>
    <t>RRID:AB_304897</t>
  </si>
  <si>
    <t>Amino acids 575-780 mapping near the C-terminus of HIF-1α of human origin</t>
  </si>
  <si>
    <t>HIF-1α Antibody (H-206)</t>
  </si>
  <si>
    <t>sc-10790; Santa Cruz Biotechnology</t>
  </si>
  <si>
    <t>Han, Victor. Low Oxygen Tension Modulates the Insulin-Like Growth Factor-1 or -2 Signaling via Both Insulin-Like Growth Factor-1 Receptor and Insulin Receptor to Maintain Stem Cell Identity in Placental Mesenchymal Stem Cells (42426). 157:3, 1163–1174.</t>
  </si>
  <si>
    <t>10.1210/en.2015-1297</t>
  </si>
  <si>
    <t>Phospho-p44/42 MAPK (Erk1/2) (Thr202/Tyr204) (197G2) </t>
  </si>
  <si>
    <t>#4377, Cell Signaling Technologies</t>
  </si>
  <si>
    <t>rabbit monocolnal IgG</t>
  </si>
  <si>
    <t>Synthetic peptide corresponding to a sequence in the C-terminus of rat p44 MAP Kinase</t>
  </si>
  <si>
    <t>#9102, Cell Signaling Technologies</t>
  </si>
  <si>
    <t>phospho-AKT Ser473</t>
  </si>
  <si>
    <t>Synthetic phosphopeptide corresponding to residues around Ser473 of mouse Akt</t>
  </si>
  <si>
    <t>Phospho-Akt (Ser473) (587F11)</t>
  </si>
  <si>
    <t>#4051, Cell Signaling Technologies</t>
  </si>
  <si>
    <t>mouse monocolnal IgG</t>
  </si>
  <si>
    <t>Synthetic peptide corresponding to the carboxy-terminal sequence of mouse Akt</t>
  </si>
  <si>
    <t>#9272, Cell Signaling Technologies</t>
  </si>
  <si>
    <t>p-IGF-IRβ</t>
  </si>
  <si>
    <t>synthetic phosphopeptide corresponding to residues surrounding Tyr1135 of human IGF-I receptor β</t>
  </si>
  <si>
    <t>Phospho-IGF-I Receptor β (Tyr1135) (DA7A8)</t>
  </si>
  <si>
    <t>#3918, Cell Signaling Technologies</t>
  </si>
  <si>
    <t>IGF-IRα Antibody (N-20)</t>
  </si>
  <si>
    <t>sc-712, Santa Cruz Biotech</t>
  </si>
  <si>
    <t>IGF-1Rβ C-20</t>
  </si>
  <si>
    <t>C-terminus of IGF-IRβ of human origin</t>
  </si>
  <si>
    <t>IGF-IRβ Antibody (C-20)</t>
  </si>
  <si>
    <t>sc-713, Santa Cruz Biotech</t>
  </si>
  <si>
    <t>IGF-1Rα (1H7)</t>
  </si>
  <si>
    <t>IGF-I receptor purified from placentas of human origin</t>
  </si>
  <si>
    <t>IGF-IRα Antibody (1H7)</t>
  </si>
  <si>
    <t>sc461-L, Santa Cruz Biotech</t>
  </si>
  <si>
    <t>Santa Cruz Biotechnology Cat# sc-461, RRID:AB_671786</t>
  </si>
  <si>
    <t>RRID:AB_671786</t>
  </si>
  <si>
    <t>IRα (MA-20)</t>
  </si>
  <si>
    <t>Highly purified Insulin Receptor (alpha-subunit) from human term placentas</t>
  </si>
  <si>
    <t>Insulin R/CD220 Antibody </t>
  </si>
  <si>
    <t>NB400-142, Novus Canada</t>
  </si>
  <si>
    <t>mouse monoclonal IgG</t>
  </si>
  <si>
    <t>IRα MAB</t>
  </si>
  <si>
    <t>IM-9 lymphocytes followed by purified insulin receptor</t>
  </si>
  <si>
    <t>Anti-Insulin Receptor Antibody, α subunit, azide free, clone 47-9</t>
  </si>
  <si>
    <t>MAB1137Z, Millipore</t>
  </si>
  <si>
    <t>Millipore Cat# MAB1137, RRID:AB_2127121</t>
  </si>
  <si>
    <t>RRID:AB_2127121</t>
  </si>
  <si>
    <t>p-IR (Tyr 1150/1151)</t>
  </si>
  <si>
    <t>Synthetic peptide encompassing the surrounding amino acids of Tyr 1150/1151 on phospho-insulin receptor</t>
  </si>
  <si>
    <t>Anti-phospho-insulin receptor, clone 10C3</t>
  </si>
  <si>
    <t>#04-299, Millipore</t>
  </si>
  <si>
    <t>Millipore Cat# 04-299, RRID:AB_805367</t>
  </si>
  <si>
    <t>0.5 µg/mL</t>
  </si>
  <si>
    <t>RRID:AB_805367</t>
  </si>
  <si>
    <t>p-IR (Tyr 1334)</t>
  </si>
  <si>
    <t>Synthetic peptide encompassing the surrounding amino acids of Tyr 1334 on phospho-insulin receptor</t>
  </si>
  <si>
    <t>Anti-insulin receptor (pY1334), phosphoospecific antibody</t>
  </si>
  <si>
    <t>#44-809G, Invitrogen</t>
  </si>
  <si>
    <t>Thermo Fisher Scientific Cat# 44-809G, RRID:AB_2533765</t>
  </si>
  <si>
    <t>RRID:AB_2533765</t>
  </si>
  <si>
    <t>OCT3/4 antibody N-19</t>
  </si>
  <si>
    <t>N-terminus of Oct-3/4 of human origin</t>
  </si>
  <si>
    <t>Oct-3/4 Antibody (N-19)</t>
  </si>
  <si>
    <t>sc-8628, Santa Cruz Biotech</t>
  </si>
  <si>
    <t>goat polyclonal IgG </t>
  </si>
  <si>
    <t>SOX-2</t>
  </si>
  <si>
    <t>Synthetic peptide (the amino acid sequence is considered to be commercially sensitive) corresponding to Human SOX2</t>
  </si>
  <si>
    <t>Anti-SOX2 antibody [EPR3131]</t>
  </si>
  <si>
    <t>2683-1, Epitomics</t>
  </si>
  <si>
    <t>Abcam Cat# 2683-1, RRID:AB_2302581</t>
  </si>
  <si>
    <t>RRID:AB_2302581</t>
  </si>
  <si>
    <t>NANOG</t>
  </si>
  <si>
    <t>Synthetic peptide (the amino acid sequence is considered to be commercially sensitive) corresponding to Human Nanog aa 1-100 (N terminal)</t>
  </si>
  <si>
    <t>Anti-Nanog antibody [EPR2027(2)]</t>
  </si>
  <si>
    <t>3369-1, Epitomics</t>
  </si>
  <si>
    <t>Abcam Cat# 3369-1, RRID:AB_10635923</t>
  </si>
  <si>
    <t>RRID:AB_10635923</t>
  </si>
  <si>
    <t>pan-Actin Ab-5</t>
  </si>
  <si>
    <t>Chicken gizzard actin</t>
  </si>
  <si>
    <t>Actin, pan Ab-5, Mouse Monoclonal Antibody</t>
  </si>
  <si>
    <t>#MS-1295, Thermo Fisher Scientific</t>
  </si>
  <si>
    <t>Thermo Fisher Scientific Cat# MS-1295, RRID:AB_63314</t>
  </si>
  <si>
    <t>whole rabbit IgG</t>
  </si>
  <si>
    <t>Goat Anti-Rabbit IgG (H + L)-HRP Conjugate </t>
  </si>
  <si>
    <t>#170-6515, BioRad laboratories</t>
  </si>
  <si>
    <t>whole mouse IgG</t>
  </si>
  <si>
    <t>Goat Anti-Mouse IgG (H + L)-HRP Conjugate</t>
  </si>
  <si>
    <t>#170-6516, BioRad laboratories</t>
  </si>
  <si>
    <t>donkey anti-goat</t>
  </si>
  <si>
    <t>whole goat IgG</t>
  </si>
  <si>
    <t>sc-2020, Santa Cruz Biotech</t>
  </si>
  <si>
    <t>donkey polyclonal IgG </t>
  </si>
  <si>
    <t>CD103 (integrin alpha-E2)</t>
  </si>
  <si>
    <t>See target</t>
  </si>
  <si>
    <t>Biorbyt; orb6344</t>
  </si>
  <si>
    <t>Biorbyt Cat# orb6344, RRID:AB_10937131</t>
  </si>
  <si>
    <t>Scott, Fraser. Heme Oxygenase-1 Induction Prevents Autoimmune Diabetes in Association With Pancreatic Recruitment of M2-Like Macrophages, Mesenchymal Cells, and Fibrocytes (42293). 156:11, 3937–3949.</t>
  </si>
  <si>
    <t>10.1210/en.2015-1304</t>
  </si>
  <si>
    <t>RRID:AB_10937131</t>
  </si>
  <si>
    <t>CD11b (M-19)</t>
  </si>
  <si>
    <t>Santa Cruz Biotechnology; sc-6614</t>
  </si>
  <si>
    <t>Santa Cruz Biotechnology Cat# sc-6614, RRID:AB_2129384</t>
  </si>
  <si>
    <t>RRID:AB_2129384</t>
  </si>
  <si>
    <t>CD14 (T-19)</t>
  </si>
  <si>
    <t>Santa Cruz Biotechnology; sc-5749</t>
  </si>
  <si>
    <t>Santa Cruz Biotechnology Cat# sc-5749, RRID:AB_2074289</t>
  </si>
  <si>
    <t>RRID:AB_2074289</t>
  </si>
  <si>
    <t>CD163 (ED2)</t>
  </si>
  <si>
    <t>Santa Cruz Biotechnology; sc-58965</t>
  </si>
  <si>
    <t>Santa Cruz Biotechnology Cat# sc-58965, RRID:AB_2260022</t>
  </si>
  <si>
    <t>RRID:AB_2260022</t>
  </si>
  <si>
    <t>CD204</t>
  </si>
  <si>
    <t>Abcam; ab123946</t>
  </si>
  <si>
    <t>Abcam Cat# ab123946, RRID:AB_10974791</t>
  </si>
  <si>
    <t>RRID:AB_10974791</t>
  </si>
  <si>
    <t>CD206</t>
  </si>
  <si>
    <t>Abcam; ab64693</t>
  </si>
  <si>
    <t>Abcam Cat# ab64693, RRID:AB_1523910</t>
  </si>
  <si>
    <t>RRID:AB_1523910</t>
  </si>
  <si>
    <t>Abcam; ab5690</t>
  </si>
  <si>
    <t>CD34</t>
  </si>
  <si>
    <t>Abcam; ab81289</t>
  </si>
  <si>
    <t>Abcam Cat# ab81289, RRID:AB_1640331</t>
  </si>
  <si>
    <t>RRID:AB_1640331</t>
  </si>
  <si>
    <t>CD68 (ED1)</t>
  </si>
  <si>
    <t>BIO-RAD; MCA341GA</t>
  </si>
  <si>
    <t>CD8a</t>
  </si>
  <si>
    <t>BD Pharmingen; 550298</t>
  </si>
  <si>
    <t>BD Biosciences Cat# 550298, RRID:AB_2075364</t>
  </si>
  <si>
    <t>RRID:AB_2075364</t>
  </si>
  <si>
    <t>CD83 (N-15)</t>
  </si>
  <si>
    <t>Santa Cruz Biotechnology; sc-14590</t>
  </si>
  <si>
    <t>Santa Cruz Biotechnology Cat# sc-14590, RRID:AB_2074751</t>
  </si>
  <si>
    <t>RRID:AB_2074751</t>
  </si>
  <si>
    <t>Collagen I/II/III</t>
  </si>
  <si>
    <t>KeraFast; EME006</t>
  </si>
  <si>
    <t>Collagen V</t>
  </si>
  <si>
    <t>EMD; MAB3302</t>
  </si>
  <si>
    <t>Millipore Cat# MAB3302, RRID:AB_94798</t>
  </si>
  <si>
    <t>RRID:AB_94798</t>
  </si>
  <si>
    <t>CXCR1</t>
  </si>
  <si>
    <t>Abcam; ab7200</t>
  </si>
  <si>
    <t>Abcam Cat# ab7200, RRID:AB_305753</t>
  </si>
  <si>
    <t>RRID:AB_305753</t>
  </si>
  <si>
    <t>Cytokeratin 19</t>
  </si>
  <si>
    <t>DAKO; M0888</t>
  </si>
  <si>
    <t>Dako Cat# M0888, RRID:AB_2234418</t>
  </si>
  <si>
    <t>RRID:AB_2234418</t>
  </si>
  <si>
    <t>Cytokeratin 20</t>
  </si>
  <si>
    <t>DAKO;M7019</t>
  </si>
  <si>
    <t>Dako Cat# M7019, RRID:AB_2133718</t>
  </si>
  <si>
    <t>RRID:AB_2133718</t>
  </si>
  <si>
    <t>Abcam; ab8592-500</t>
  </si>
  <si>
    <t>Abcam Cat# ab8592, RRID:AB_306653</t>
  </si>
  <si>
    <t>RRID:AB_306653</t>
  </si>
  <si>
    <t>Eotaxin-1 (CCL11)</t>
  </si>
  <si>
    <t>R&amp;D Systems; AF-420-NA</t>
  </si>
  <si>
    <t>R and D Systems Cat# AF-420-NA, RRID:AB_354486</t>
  </si>
  <si>
    <t>RRID:AB_354486</t>
  </si>
  <si>
    <t>FAP-2</t>
  </si>
  <si>
    <t>Abcam; 28244</t>
  </si>
  <si>
    <t>Abcam Cat# ab28244, RRID:AB_732312</t>
  </si>
  <si>
    <t>RRID:AB_732312</t>
  </si>
  <si>
    <t>Foxp3 (FJK-16s)</t>
  </si>
  <si>
    <t>eBioscience; 14-5773-82</t>
  </si>
  <si>
    <t>eBioscience Cat# 14-5773-82, RRID:AB_467576</t>
  </si>
  <si>
    <t>Rat polyclonal</t>
  </si>
  <si>
    <t>RRID:AB_467576</t>
  </si>
  <si>
    <t>DAKO; Z0334</t>
  </si>
  <si>
    <t>Abcam; ab13243</t>
  </si>
  <si>
    <t>Abcam Cat# ab13243, RRID:AB_299790</t>
  </si>
  <si>
    <t>RRID:AB_299790</t>
  </si>
  <si>
    <t>Keratin, wide spectrum</t>
  </si>
  <si>
    <t>DAKO; Z0622</t>
  </si>
  <si>
    <t>KLF4</t>
  </si>
  <si>
    <t>R&amp;D Systems; AF3158</t>
  </si>
  <si>
    <t>R and D Systems Cat# AF3158, RRID:AB_2130245</t>
  </si>
  <si>
    <t>RRID:AB_2130245</t>
  </si>
  <si>
    <t>MHC class II</t>
  </si>
  <si>
    <t>BD Pharmingen; 554926</t>
  </si>
  <si>
    <t>BD Biosciences Cat# 554926, RRID:AB_395603</t>
  </si>
  <si>
    <t>RRID:AB_395603</t>
  </si>
  <si>
    <t>Nestin</t>
  </si>
  <si>
    <t>Developmental Studies Hybridoma Bank University of Iowa; Rat-401</t>
  </si>
  <si>
    <t>p16 INK4a</t>
  </si>
  <si>
    <t>Abcam; ab54210-100</t>
  </si>
  <si>
    <t>Abcam Cat# ab54210, RRID:AB_881819</t>
  </si>
  <si>
    <t>1:1600</t>
  </si>
  <si>
    <t>RRID:AB_881819</t>
  </si>
  <si>
    <t>DAKO; M0897</t>
  </si>
  <si>
    <t>Dako Cat# M0897, RRID:AB_2335687</t>
  </si>
  <si>
    <t>RRID:AB_2335687</t>
  </si>
  <si>
    <t>Neomarkers; MS-129-P1</t>
  </si>
  <si>
    <t>Lab Vision Cat# MS-129-P1, RRID:AB_63350</t>
  </si>
  <si>
    <t>RRID:AB_63350</t>
  </si>
  <si>
    <t>S100</t>
  </si>
  <si>
    <t>Abcam; ab7852-500</t>
  </si>
  <si>
    <t>a-SMA</t>
  </si>
  <si>
    <t>Abcam; ab5694</t>
  </si>
  <si>
    <t>Rabbit polycolonal</t>
  </si>
  <si>
    <t>(Thr202/Tyr204)</t>
  </si>
  <si>
    <t>Cell Signaling, #9101</t>
  </si>
  <si>
    <t>GILLET, CELINE. Oleate Abrogates Palmitate-Induced Lipotoxicity and Proinflammatory Response in Human Bone Marrow-Derived Mesenchymal Stem Cells and Osteoblastic Cells (42293). 156:11,  4081–4093.</t>
  </si>
  <si>
    <t>10.1210/en.2015-1303</t>
  </si>
  <si>
    <t>Anti-MAP Kinase 1/2 (Erk1/2), CT</t>
  </si>
  <si>
    <t>MILLIPORE, #06-182</t>
  </si>
  <si>
    <t>Millipore Cat# 06-182, RRID:AB_310068</t>
  </si>
  <si>
    <t>RRID:AB_310068</t>
  </si>
  <si>
    <t>Phospho-eIF2α</t>
  </si>
  <si>
    <t>(Ser51)</t>
  </si>
  <si>
    <t>Phospho-eIF2α (Ser51) (D9G8) XPTM Rabbit mAB</t>
  </si>
  <si>
    <t>Cell Signaling, #3398</t>
  </si>
  <si>
    <t>Cell Signaling Technology Cat# 3398, RRID:AB_2096481</t>
  </si>
  <si>
    <t>RRID:AB_2096481</t>
  </si>
  <si>
    <t>eIF2α</t>
  </si>
  <si>
    <t>eIF2α (D7D3) XPTM Rabbit mab</t>
  </si>
  <si>
    <t>Cell Signaling, #5324</t>
  </si>
  <si>
    <t>Cell Signaling Technology Cat# 5324, RRID:AB_10692650</t>
  </si>
  <si>
    <t>RRID:AB_10692650</t>
  </si>
  <si>
    <t>NF-κB p65 (C-20)</t>
  </si>
  <si>
    <t>Santa Cruz, sc-372</t>
  </si>
  <si>
    <t>Sigma Aldrich, Catalog #: PRS4619</t>
  </si>
  <si>
    <t>Sigma-Aldrich Cat# PRS4619, RRID:AB_1858848</t>
  </si>
  <si>
    <t>McCabe, Laura. Loss of Bone and Wnt10b Expression in Male Type 1 Diabetic Mice Is Blocked by the Probiotic Lactobacillus reuteri (42237). 156:9, 3169–3182.</t>
  </si>
  <si>
    <t>10.1210/EN.2015-1308</t>
  </si>
  <si>
    <t>RRID:AB_1858848</t>
  </si>
  <si>
    <t>Human N-terminus of AR</t>
  </si>
  <si>
    <t>Santa-Cruz, sc-816</t>
  </si>
  <si>
    <t>Grabowska, Magdalena. Nfib Regulates Transcriptional Networks That Control the Development of Prostatic Hyperplasia (42426). 157:3, 1094–1109.</t>
  </si>
  <si>
    <t>10.1210/en.2015-1312</t>
  </si>
  <si>
    <t>FOXA1</t>
  </si>
  <si>
    <t>Human C-terminus of FOXA1</t>
  </si>
  <si>
    <t>Santa-Cruz, sc-6553</t>
  </si>
  <si>
    <t>Santa Cruz Biotechnology Cat# sc-6553, RRID:AB_2104865</t>
  </si>
  <si>
    <t>RRID:AB_2104865</t>
  </si>
  <si>
    <t>NFIB</t>
  </si>
  <si>
    <t>VKSGVFNVSELVRVSRTPITQGTGV​NFPIGEIPSQPYYHDMNSGVNLQRS​LSSPPSSKRPKTISIDENMEPSPTG​DFYPSPSSPAAGSRTWHERDQDMSS​PTTMKKPEKPLFSSASPQDSSPRLS​TFPQHHHPGIPGVAHSVISTRTP</t>
  </si>
  <si>
    <t>Sigma, HPA003956</t>
  </si>
  <si>
    <t>Sigma-Aldrich Cat# HPA003956, RRID:AB_1854424</t>
  </si>
  <si>
    <t>1:1000 (IHC); 1:100 (IF)</t>
  </si>
  <si>
    <t>RRID:AB_1854424</t>
  </si>
  <si>
    <t>Human 1-205</t>
  </si>
  <si>
    <t>4A4</t>
  </si>
  <si>
    <t>Santa-Cruz, sc-8431</t>
  </si>
  <si>
    <t>CK5</t>
  </si>
  <si>
    <t>Synthetic human peptide</t>
  </si>
  <si>
    <t>EP1601Y</t>
  </si>
  <si>
    <t>Abcam, ab52635</t>
  </si>
  <si>
    <t>Abcam Cat# ab52635, RRID:AB_869890</t>
  </si>
  <si>
    <t>RRID:AB_869890</t>
  </si>
  <si>
    <t>CK8/18</t>
  </si>
  <si>
    <t>Purified bovine cytokeratins 8,18</t>
  </si>
  <si>
    <t>Cytokeratin 8 +18</t>
  </si>
  <si>
    <t>Fitzgerald, 20R-CP004</t>
  </si>
  <si>
    <t>Fitzgerald Industries International Cat# 20R-CP004, RRID:AB_1284055</t>
  </si>
  <si>
    <t>RRID:AB_1284055</t>
  </si>
  <si>
    <t>goat polyclonal anti-AMH</t>
  </si>
  <si>
    <t>sc-6886</t>
  </si>
  <si>
    <t>Levi, Mattan. Anti-Müllerian Hormone Is a Marker for Chemotherapy-Induced Testicular Toxicity (42265). 156:10, 3818–3827.</t>
  </si>
  <si>
    <t>10.1210/en.2015-1310</t>
  </si>
  <si>
    <t>goat anti-GATA-4</t>
  </si>
  <si>
    <t>sc-1237</t>
  </si>
  <si>
    <t>mouse monoclonal anti-actin</t>
  </si>
  <si>
    <t>MAB1501</t>
  </si>
  <si>
    <t>p34cdc2</t>
  </si>
  <si>
    <t>rabbit anti-p34cdc2</t>
  </si>
  <si>
    <t>sc-954</t>
  </si>
  <si>
    <t>Santa Cruz Biotechnology Cat# sc-954, RRID:AB_631207</t>
  </si>
  <si>
    <t>RRID:AB_631207</t>
  </si>
  <si>
    <t>rabbit anti-proliferating cell nuclear antigen</t>
  </si>
  <si>
    <t>sc-7907</t>
  </si>
  <si>
    <t>1:30</t>
  </si>
  <si>
    <t>YNWNSFGLRF-NH2</t>
  </si>
  <si>
    <t>Anti-Kisspeptin antibody</t>
  </si>
  <si>
    <t>#564,Dr. Alain Caraty</t>
  </si>
  <si>
    <t>1: 30,000</t>
  </si>
  <si>
    <t>Kalil, Bruna. The Increase in Signaling by Kisspeptin Neurons in the Preoptic Area and Associated Changes in Clock Gene Expression That Trigger the LH Surge in Female Rats Are Dependent on the Facilitatory Action of a Noradrenaline Input (42368). 157:1,  323–335.</t>
  </si>
  <si>
    <t>10.1210/en.2015-1323</t>
  </si>
  <si>
    <t>Cy3 AffiniPure F(ab')2Fragment Goat Anti-Rabbit IgG,Fc Fragment Specific</t>
  </si>
  <si>
    <t>111-166-046                    Jackson Immunoresearch Laboratories, inc.</t>
  </si>
  <si>
    <t>Jackson ImmunoResearch Labs Cat# 111-166-046, RRID:AB_2338009</t>
  </si>
  <si>
    <t>1: 100</t>
  </si>
  <si>
    <t>RRID:AB_2338009</t>
  </si>
  <si>
    <t>Alpha-1 adrenergic receptor</t>
  </si>
  <si>
    <t>KFSREKKAAKT</t>
  </si>
  <si>
    <t>Anti-alpha-1 adrenergic receptor</t>
  </si>
  <si>
    <t>ab3462 abcam®</t>
  </si>
  <si>
    <t>Abcam Cat# ab3462, RRID:AB_2224924</t>
  </si>
  <si>
    <t>1: 1,000</t>
  </si>
  <si>
    <t>RRID:AB_2224924</t>
  </si>
  <si>
    <t>Biotin-SP-AffiniPure F(ab')2Fragment Goat Anti-Rabbit IgG,Fc Fragment Specific</t>
  </si>
  <si>
    <t>111-066-046 Jackson Immunoresearch Laboratories, inc.</t>
  </si>
  <si>
    <t>Jackson ImmunoResearch Labs Cat# 111-066-046, RRID:AB_2337968</t>
  </si>
  <si>
    <t>1: 600</t>
  </si>
  <si>
    <t>RRID:AB_2337968</t>
  </si>
  <si>
    <t>Hamster lgG</t>
  </si>
  <si>
    <t>FITC Isoptype control</t>
  </si>
  <si>
    <t xml:space="preserve">BD-biosciences </t>
  </si>
  <si>
    <t>herbelin, andre. Estrogen Therapy Delays Autoimmune Diabetes and Promotes the Protective Efficiency of Natural Killer T-Cell Activation in Female Nonobese Diabetic Mice (42368). 157:1, 258–267.</t>
  </si>
  <si>
    <t>10.1210/en.2015-1313</t>
  </si>
  <si>
    <t>FITC anti-mouse TCRß</t>
  </si>
  <si>
    <t>Rat lgG</t>
  </si>
  <si>
    <t>Purified anti-mouse CD-25</t>
  </si>
  <si>
    <t xml:space="preserve">Purified in the laboratory </t>
  </si>
  <si>
    <t>Rat IgM</t>
  </si>
  <si>
    <t>PE antimouse CD25</t>
  </si>
  <si>
    <t>REA</t>
  </si>
  <si>
    <t>anti-REA</t>
  </si>
  <si>
    <t>Merck Millipore, 07-234</t>
  </si>
  <si>
    <t>Millipore Cat# 07-234, RRID:AB_310454</t>
  </si>
  <si>
    <t>Katzenellenbogen, Benita. Multiple Beneficial Roles of Repressor of Estrogen Receptor Activity (REA) in Suppressing the Progression of Endometriosis (42401). 157:2, 900–912.</t>
  </si>
  <si>
    <t>10.1210/en.2015-1645</t>
  </si>
  <si>
    <t>RRID:AB_310454</t>
  </si>
  <si>
    <t>anti-green flourescent protein</t>
  </si>
  <si>
    <t>Cell Signaling, MAB3580</t>
  </si>
  <si>
    <t>Millipore Cat# MAB3580, RRID:AB_94936</t>
  </si>
  <si>
    <t xml:space="preserve">Mouse, monoclonal </t>
  </si>
  <si>
    <t>RRID:AB_94936</t>
  </si>
  <si>
    <t>BIOSS, bs-2130R</t>
  </si>
  <si>
    <t>Abcam, Ab28364</t>
  </si>
  <si>
    <t>IL-1</t>
  </si>
  <si>
    <t>Invitrogen, AMC0862</t>
  </si>
  <si>
    <t>Thermo Fisher Scientific Cat# AMC0862, RRID:AB_2536387</t>
  </si>
  <si>
    <t>RRID:AB_2536387</t>
  </si>
  <si>
    <t>NF-κB p65 Rabbit mAb</t>
  </si>
  <si>
    <t>Cell Signaling, D14E12</t>
  </si>
  <si>
    <t>Anti-CD3 Antibody</t>
  </si>
  <si>
    <t>Abcam, Ab5690</t>
  </si>
  <si>
    <t>Anti Macrophage F4/80 antigen (N-term)</t>
  </si>
  <si>
    <t>Acris Antibodies, AP10243PU-N</t>
  </si>
  <si>
    <t>Acris Antibodies GmbH Cat# AP10243PU-N, RRID:AB_10655742</t>
  </si>
  <si>
    <t>RRID:AB_10655742</t>
  </si>
  <si>
    <t>COX82</t>
  </si>
  <si>
    <t>Anti-COX2/ Cyclooxygenase 2 antibody</t>
  </si>
  <si>
    <t>Abcam, Ab52237</t>
  </si>
  <si>
    <t>Abcam Cat# ab52237, RRID:AB_869240</t>
  </si>
  <si>
    <t>RRID:AB_869240</t>
  </si>
  <si>
    <t>Anti-PGP9.5 Antibody</t>
  </si>
  <si>
    <t>Abcam, Ab27053</t>
  </si>
  <si>
    <t>Abcam Cat# ab27053, RRID:AB_777216</t>
  </si>
  <si>
    <t>RRID:AB_777216</t>
  </si>
  <si>
    <t>P-H3</t>
  </si>
  <si>
    <t>Anti-phospho-Histone H3 (Ser10) Antibody</t>
  </si>
  <si>
    <t>Merck Millipore, 06-570</t>
  </si>
  <si>
    <t>PGR</t>
  </si>
  <si>
    <t>Anti-Progesterone Receptor</t>
  </si>
  <si>
    <t>DAKO, M3568</t>
  </si>
  <si>
    <t>Dako Cat# M3568, RRID:AB_2252608</t>
  </si>
  <si>
    <t>RRID:AB_2252608</t>
  </si>
  <si>
    <t>ATGL (30A4) Rabbit mAb</t>
  </si>
  <si>
    <t>Cell Signaling,                          2439</t>
  </si>
  <si>
    <t>Cell Signaling Technology Cat# 2439, RRID:AB_2167953</t>
  </si>
  <si>
    <t>Kershaw, Erin. Impact of Reduced ATGL-Mediated Adipocyte Lipolysis on Obesity-Associated Insulin Resistance and Inflammation in Male Mice (42265). 156:10, 3610–3624.</t>
  </si>
  <si>
    <t>10.1210/en.2015-1322</t>
  </si>
  <si>
    <t>RRID:AB_2167953</t>
  </si>
  <si>
    <t>Life Technologies,                     A-21206</t>
  </si>
  <si>
    <t>Anti-F4/80 antibody [CI:A3-1]</t>
  </si>
  <si>
    <t>Abcam,                               ab6640</t>
  </si>
  <si>
    <t>Abcam Cat# ab6640, RRID:AB_1140040</t>
  </si>
  <si>
    <t>RRID:AB_1140040</t>
  </si>
  <si>
    <t>Anti-Rat IgG (whole molecule)-TRITC antibody</t>
  </si>
  <si>
    <t>Sigma-Aldrich,                T4280</t>
  </si>
  <si>
    <t>Sigma-Aldrich Cat# T4280, RRID:AB_261673</t>
  </si>
  <si>
    <t>RRID:AB_261673</t>
  </si>
  <si>
    <t>CD11c</t>
  </si>
  <si>
    <t>Hamster Anti-Mouse CD11c</t>
  </si>
  <si>
    <t>BD Pharmingen,                   550283</t>
  </si>
  <si>
    <t>BD Biosciences Cat# 550283, RRID:AB_393578</t>
  </si>
  <si>
    <t>Hamster, monoclonal</t>
  </si>
  <si>
    <t>RRID:AB_393578</t>
  </si>
  <si>
    <t>Alexa Fluor® 488 Goat Anti-Rat IgG (H+L) Antibody</t>
  </si>
  <si>
    <t>Life Technologies, A-11006</t>
  </si>
  <si>
    <t>Anti-Mouse/Human Mac-2(Galectin-3), purified (Clone M3/38) (Rat IgG2a)</t>
  </si>
  <si>
    <t>Cedarlane Laboratory, CL8942AP</t>
  </si>
  <si>
    <t>CEDARLANE Laboratories Limited Cat# CL8942AP, RRID:AB_10060357</t>
  </si>
  <si>
    <t>RRID:AB_10060357</t>
  </si>
  <si>
    <t>Anti-Rat IgG (H+L)</t>
  </si>
  <si>
    <t>Jackson Immuno Research, 112-035-003</t>
  </si>
  <si>
    <t>Jackson ImmunoResearch Labs Cat# 112-035-003, RRID:AB_2338128</t>
  </si>
  <si>
    <t>RRID:AB_2338128</t>
  </si>
  <si>
    <t>Cy3-AffiniPure Goat Anti-Armenian Hamster IgG (H+L)</t>
  </si>
  <si>
    <t>Jackson Immuno Research, 127-165-160</t>
  </si>
  <si>
    <t>Jackson ImmunoResearch Labs Cat# 127-165-160, RRID:AB_2338989</t>
  </si>
  <si>
    <t>RRID:AB_2338989</t>
  </si>
  <si>
    <t>Akttotal</t>
  </si>
  <si>
    <t>NP_001014421</t>
  </si>
  <si>
    <t>AntiAkt1/PkBα Antibody</t>
  </si>
  <si>
    <t>EMD Millipore, 07-416</t>
  </si>
  <si>
    <t>AktpSer473</t>
  </si>
  <si>
    <t>Anti-phospho-Akt1/PKBα(Ser473) Antibody</t>
  </si>
  <si>
    <t>EMD Millipore, 05-736</t>
  </si>
  <si>
    <t>Millipore Cat# 05-736, RRID:AB_309950</t>
  </si>
  <si>
    <t>RRID:AB_309950</t>
  </si>
  <si>
    <t>AktpThr308</t>
  </si>
  <si>
    <t>Anti-phospho-Akt1/PKBα(Thr308) Antibody</t>
  </si>
  <si>
    <t>Cell Signaling, 9275S</t>
  </si>
  <si>
    <t>RAN  GTPase</t>
  </si>
  <si>
    <t>Human RAN, aa 7-171</t>
  </si>
  <si>
    <t>Ran</t>
  </si>
  <si>
    <t>BD Biosciences, 610340</t>
  </si>
  <si>
    <t>BD Biosciences Cat# 610340, RRID:AB_397730</t>
  </si>
  <si>
    <t>Rat, monoclonal (clone 20/Ran)</t>
  </si>
  <si>
    <t>RRID:AB_397730</t>
  </si>
  <si>
    <t>CD16/CD32</t>
  </si>
  <si>
    <t>anti-mouse CD16/CD32</t>
  </si>
  <si>
    <t>eBioscience, 14-0161-86</t>
  </si>
  <si>
    <t>eBioscience Cat# 14-0161-86, RRID:AB_467135</t>
  </si>
  <si>
    <t>Rat, monoclonal (clone 93)</t>
  </si>
  <si>
    <t>RRID:AB_467135</t>
  </si>
  <si>
    <t>anti-CD45-PerCP</t>
  </si>
  <si>
    <t>BD Biosciences, 557235</t>
  </si>
  <si>
    <t>BD Biosciences Cat# 557235, RRID:AB_396609</t>
  </si>
  <si>
    <t>Rat, monoclonal (clone 30-F11)</t>
  </si>
  <si>
    <t>RRID:AB_396609</t>
  </si>
  <si>
    <t>anti-CD11b-PeCy7</t>
  </si>
  <si>
    <t>eBiosciences, 552850</t>
  </si>
  <si>
    <t>Rat, monoclonal (clone M1/70)</t>
  </si>
  <si>
    <t>anti-CD11c-APC</t>
  </si>
  <si>
    <t>eBiosciences, 550261</t>
  </si>
  <si>
    <t>Rat, monoclonal (clone  HL3)</t>
  </si>
  <si>
    <t>anti-F4/80-Alexa780</t>
  </si>
  <si>
    <t>eBiosciences, 474801</t>
  </si>
  <si>
    <t>eBioscience Cat# 47-4801, RRID:AB_1548745</t>
  </si>
  <si>
    <t>Rat, monoclonal (clone  BM8)</t>
  </si>
  <si>
    <t>RRID:AB_1548745</t>
  </si>
  <si>
    <t>mammalian GnRH  conjugated to bovine thyroglobulin</t>
  </si>
  <si>
    <t>guinea pig anti-GnRH</t>
  </si>
  <si>
    <t>Erik Hrabovszky; #1018</t>
  </si>
  <si>
    <t>Kovacs, Krisztina. Xenoestrogens Ethinyl Estradiol and Zearalenone Cause Precocious Puberty in Female Rats via Central Kisspeptin Signaling (42293). 156:11, 3996–4007.</t>
  </si>
  <si>
    <t>10.1210/en.2015-1330</t>
  </si>
  <si>
    <t>aa43-52: YNWNSFGLRY (mouse)</t>
  </si>
  <si>
    <t>rabbit a-kisspeptin</t>
  </si>
  <si>
    <t>Alain Caraty, #566</t>
  </si>
  <si>
    <t>KLF2</t>
  </si>
  <si>
    <t>LKLF (N-13)</t>
  </si>
  <si>
    <t>santa cruz biotechnology, sc-18690</t>
  </si>
  <si>
    <t>Santa Cruz Biotechnology Cat# sc-18690, RRID:AB_2249654</t>
  </si>
  <si>
    <t>Tokudome, Takeshi. Importance of Endogenous Atrial and Brain Natriuretic Peptides in Murine Embryonic Vascular and Organ Development (42368). 157:1,  358–367.</t>
  </si>
  <si>
    <t>10.1210/en.2015-1344</t>
  </si>
  <si>
    <t>RRID:AB_2249654</t>
  </si>
  <si>
    <t>cell signaling technology japan</t>
  </si>
  <si>
    <t>Anti-Androgen Receptor</t>
  </si>
  <si>
    <t>Abcam, Ab133273 (previously epitomics 3165-1)</t>
  </si>
  <si>
    <t>Abcam Cat# ab133273, RRID:AB_11156085</t>
  </si>
  <si>
    <t>Raised in rabbit; monoclonal</t>
  </si>
  <si>
    <t>Swift-Gallant, Ashlyn. Nonneural Androgen Receptors Affect Sexual Differentiation of Brain and Behavior (42401). 157:2,  788–798.</t>
  </si>
  <si>
    <t>10.1210/en.2015-1355</t>
  </si>
  <si>
    <t>RRID:AB_11156085</t>
  </si>
  <si>
    <t>Raised in rabbit; polyclonal</t>
  </si>
  <si>
    <t>Phospho-AMPKa (Thr172) Antibody</t>
  </si>
  <si>
    <t>Cell signaling technology #2531</t>
  </si>
  <si>
    <t>Miyashita, Kazutoshi. Improvement of Physical Decline Through Combined Effects of Muscle Enhancement and Mitochondrial Activation by a Gastric Hormone Ghrelin in Male 5/6Nx CKD Model Mice (42265). 156:10,  3638–3648.</t>
  </si>
  <si>
    <t>10.1210/en.2015-1353</t>
  </si>
  <si>
    <t>Cell signaling technology #2532</t>
  </si>
  <si>
    <t>GE Health care #NA934-1ML</t>
  </si>
  <si>
    <t>Ki67 antigen</t>
  </si>
  <si>
    <t>Ki67 antibody</t>
  </si>
  <si>
    <t>Leica Biosystems,NCL-Ki67-MM1</t>
  </si>
  <si>
    <t>Leica Microsystems Cat# NCL-Ki67-MM1, RRID:AB_442101</t>
  </si>
  <si>
    <t>Ho, Shuk-Mei. Bisphenol A Disrupts HNF4α-Regulated Gene Networks Linking to Prostate Preneoplasia and Immune Disruption in Noble Rats (42368). 157:1, 207–219.</t>
  </si>
  <si>
    <t>10.1210/en.2015-1363</t>
  </si>
  <si>
    <t>RRID:AB_442101</t>
  </si>
  <si>
    <t>CD8a antibody</t>
  </si>
  <si>
    <t>BD Biosciences, #554854</t>
  </si>
  <si>
    <t>BD Biosciences Cat# 554854, RRID:AB_395555</t>
  </si>
  <si>
    <t>RRID:AB_395555</t>
  </si>
  <si>
    <t>CD4 antibody</t>
  </si>
  <si>
    <t>Cedarlane Labs, CL003AP</t>
  </si>
  <si>
    <t>CEDARLANE Laboratories Limited Cat# CL003AP, RRID:AB_10058104</t>
  </si>
  <si>
    <t>RRID:AB_10058104</t>
  </si>
  <si>
    <t>Brubaker, Patricia. Chronic Exposure to TNFα Impairs Secretion of Glucagon-Like Peptide-1 (42293). 156:11, 3950–3960.</t>
  </si>
  <si>
    <t>10.1210/en.2015-1361</t>
  </si>
  <si>
    <t>Mouse monclonal</t>
  </si>
  <si>
    <t>TNFalpha receptor-1</t>
  </si>
  <si>
    <t>TNFR1</t>
  </si>
  <si>
    <t>Nodal</t>
  </si>
  <si>
    <t>Anti-Nodal</t>
  </si>
  <si>
    <t>Abcam, ab55675</t>
  </si>
  <si>
    <t>Abcam Cat# ab55675, RRID:AB_944577</t>
  </si>
  <si>
    <t>400x</t>
  </si>
  <si>
    <t>Galvão, António. Nodal Promotes Functional Luteolysis via Down-Regulation of Progesterone and Prostaglandins E2 and Promotion of PGF2α Synthetic Pathways in Mare Corpus Luteum (42401). 157:2, 858–871.</t>
  </si>
  <si>
    <t>10.1210/en.2015-1362</t>
  </si>
  <si>
    <t>RRID:AB_944577</t>
  </si>
  <si>
    <t>ACVR2B</t>
  </si>
  <si>
    <t>Anti-ACVR2B</t>
  </si>
  <si>
    <t>Abcam,  ab128544</t>
  </si>
  <si>
    <t>Abcam Cat# ab128544, RRID:AB_11142845</t>
  </si>
  <si>
    <t>RRID:AB_11142845</t>
  </si>
  <si>
    <t>Alk4</t>
  </si>
  <si>
    <t>Anti-Alk4</t>
  </si>
  <si>
    <t>Abcam, ab64813</t>
  </si>
  <si>
    <t>Abcam Cat# ab64813, RRID:AB_2222128</t>
  </si>
  <si>
    <t>RRID:AB_2222128</t>
  </si>
  <si>
    <t>Alk7</t>
  </si>
  <si>
    <t>Anti- Alk7</t>
  </si>
  <si>
    <t>Abcam, ab71539</t>
  </si>
  <si>
    <t>Abcam Cat# ab71539, RRID:AB_1267623</t>
  </si>
  <si>
    <t>RRID:AB_1267623</t>
  </si>
  <si>
    <t>Anti-Smad3</t>
  </si>
  <si>
    <t>Abcam, ab73942</t>
  </si>
  <si>
    <t>Abcam Cat# ab73942, RRID:AB_1566742</t>
  </si>
  <si>
    <t>500x</t>
  </si>
  <si>
    <t>RRID:AB_1566742</t>
  </si>
  <si>
    <t>Smad3P</t>
  </si>
  <si>
    <t>Anti-Smad3P</t>
  </si>
  <si>
    <t>Abcam, ab51451</t>
  </si>
  <si>
    <t>Abcam Cat# ab51451, RRID:AB_882595</t>
  </si>
  <si>
    <t>RRID:AB_882595</t>
  </si>
  <si>
    <t>Rabbit polyclonol IgG</t>
  </si>
  <si>
    <t>Rabbit polyconal IgG</t>
  </si>
  <si>
    <t>Abcam, ab27478</t>
  </si>
  <si>
    <t>Abcam,  ab80363</t>
  </si>
  <si>
    <t>Abcam Cat# ab80363, RRID:AB_1658783</t>
  </si>
  <si>
    <t>RRID:AB_1658783</t>
  </si>
  <si>
    <t>Santa Cruz, sc-18043</t>
  </si>
  <si>
    <t>Santa Cruz Biotechnology Cat# sc-18043, RRID:AB_2245659</t>
  </si>
  <si>
    <t>300x</t>
  </si>
  <si>
    <t>RRID:AB_2245659</t>
  </si>
  <si>
    <t>Anti-PTGS2</t>
  </si>
  <si>
    <t>Santa Cruz, sc-7951</t>
  </si>
  <si>
    <t>Santa Cruz Biotechnology Cat# sc-7951, RRID:AB_2084972</t>
  </si>
  <si>
    <t>RRID:AB_2084972</t>
  </si>
  <si>
    <t>PGFS</t>
  </si>
  <si>
    <t>Anti-PGFS</t>
  </si>
  <si>
    <t>Abcam, ab84327</t>
  </si>
  <si>
    <t>Abcam Cat# ab84327, RRID:AB_1859768</t>
  </si>
  <si>
    <t>RRID:AB_1859768</t>
  </si>
  <si>
    <t>cytosolic PGE2 synthase</t>
  </si>
  <si>
    <t>Anti-cPGES</t>
  </si>
  <si>
    <t>Cayman Chemicals, 160150</t>
  </si>
  <si>
    <t>Cayman Chemical Cat# 160150, RRID:AB_10077703</t>
  </si>
  <si>
    <t>RRID:AB_10077703</t>
  </si>
  <si>
    <t>microsomal PGES-1</t>
  </si>
  <si>
    <t>Anti-mPGES1</t>
  </si>
  <si>
    <t>Abcam, ab62050</t>
  </si>
  <si>
    <t>Abcam Cat# ab62050, RRID:AB_2269175</t>
  </si>
  <si>
    <t>RRID:AB_2269175</t>
  </si>
  <si>
    <t>microsomal PGES-2</t>
  </si>
  <si>
    <t>Anti-mPGES2</t>
  </si>
  <si>
    <t>Cayman Chemicals, 160145</t>
  </si>
  <si>
    <t>Anti-βactin</t>
  </si>
  <si>
    <t>10000x</t>
  </si>
  <si>
    <t>Anti-Rabbit IgG (whole molecule)</t>
  </si>
  <si>
    <t>Anti-rabbit alkaline phosphatase-conjugated antibody</t>
  </si>
  <si>
    <t>Sigma, A3812</t>
  </si>
  <si>
    <t>Sigma-Aldrich Cat# A3812, RRID:AB_258113</t>
  </si>
  <si>
    <t>30000x</t>
  </si>
  <si>
    <t>RRID:AB_258113</t>
  </si>
  <si>
    <t>Anti-Mouse IgG (whole molecule)</t>
  </si>
  <si>
    <t>Anti-mouse alkaline phosphatase-conjugated antibody</t>
  </si>
  <si>
    <t>Sigma, A3562</t>
  </si>
  <si>
    <t>Sigma-Aldrich Cat# A3562, RRID:AB_258091</t>
  </si>
  <si>
    <t>RRID:AB_258091</t>
  </si>
  <si>
    <t>Anti-Goat IgG (whole molecule)</t>
  </si>
  <si>
    <t>Goat Anti-Rabbit IgG</t>
  </si>
  <si>
    <t>Abcam, ab6722-1</t>
  </si>
  <si>
    <t>Abcam Cat# ab67221, RRID:AB_1143041</t>
  </si>
  <si>
    <t>6000x</t>
  </si>
  <si>
    <t>RRID:AB_1143041</t>
  </si>
  <si>
    <t>EEA1</t>
  </si>
  <si>
    <t>clone C45B10, Cell Signaling</t>
  </si>
  <si>
    <t>Sbiera, Silviu. Mitotane Inhibits Sterol-O-Acyl Transferase 1 Triggering Lipid-Mediated Endoplasmic Reticulum Stress and Apoptosis in Adrenocortical Carcinoma Cells (42293). 156:11, 3895–3908.</t>
  </si>
  <si>
    <t>10.1210/en.2015-1367</t>
  </si>
  <si>
    <t>MTC02</t>
  </si>
  <si>
    <t>ab3298, abcam</t>
  </si>
  <si>
    <t>Abcam Cat# ab3298, RRID:AB_303683</t>
  </si>
  <si>
    <t>RRID:AB_303683</t>
  </si>
  <si>
    <t>SREBF1</t>
  </si>
  <si>
    <t>Clone H-160, Santa Cruz</t>
  </si>
  <si>
    <t>NBP2-13172, Novus Biologicals</t>
  </si>
  <si>
    <t>D7D3, Cell Signaling</t>
  </si>
  <si>
    <t>Clone D6A8, Cell Signaling</t>
  </si>
  <si>
    <t>Cell Signaling Technology Cat# 8457, RRID:AB_10950489</t>
  </si>
  <si>
    <t>RRID:AB_10950489</t>
  </si>
  <si>
    <t>SOAT1</t>
  </si>
  <si>
    <t>ab39327, abcam</t>
  </si>
  <si>
    <t>Abcam Cat# ab39327, RRID:AB_778001</t>
  </si>
  <si>
    <t>RRID:AB_778001</t>
  </si>
  <si>
    <t>SOAT 2</t>
  </si>
  <si>
    <t>100027, Cayman Chemical</t>
  </si>
  <si>
    <t>Cayman Chemical Cat# 100027, RRID:AB_10078200</t>
  </si>
  <si>
    <t>RRID:AB_10078200</t>
  </si>
  <si>
    <t>ANTIBODY TABLE NOT PUBLISHED</t>
  </si>
  <si>
    <t>Baron, Silvère. Identification of the Functions of Liver X Receptor-β in Sertoli Cells Using a Targeted Expression-Rescue Model (42328). 156:12, 4545–4557.</t>
  </si>
  <si>
    <t>10.1210/en.2015-1382</t>
  </si>
  <si>
    <t>Goat anti-Somatostatin</t>
  </si>
  <si>
    <t>Santa Cruz Biotechnology, sc-7819</t>
  </si>
  <si>
    <t>Schwartz, Thue. Transcriptional and Functional Characterization of the G Protein-Coupled Receptor Repertoire of Gastric Somatostatin Cells (42293). 156:11, 3909–3923.</t>
  </si>
  <si>
    <t>10.1210/EN.2015-1388</t>
  </si>
  <si>
    <t>Rabbit anti-PYY</t>
  </si>
  <si>
    <t>Amylin</t>
  </si>
  <si>
    <t>Rabbit anti-Amylin</t>
  </si>
  <si>
    <t>Abcam, ab539252</t>
  </si>
  <si>
    <t>Alexa Fluor 488 Donkey anti-rabbit</t>
  </si>
  <si>
    <t>donkey, Polyclonal</t>
  </si>
  <si>
    <t>Alexa Fluor 568 Donkey anti-goat</t>
  </si>
  <si>
    <t>Invitrogen, A11055</t>
  </si>
  <si>
    <t>Molecular Probes Cat# A-11055, RRID:AB_142672</t>
  </si>
  <si>
    <t>EHWSYGLRPG</t>
  </si>
  <si>
    <t>anti-GnRH</t>
  </si>
  <si>
    <t>Pierce antibodies, PA1-121</t>
  </si>
  <si>
    <t>Thermo Fisher Scientific Cat# PA1-121, RRID:AB_325077</t>
  </si>
  <si>
    <t>Ye, Xiaoqin. Olfactomedin 1 Deficiency Leads to Defective Olfaction and Impaired Female Fertility (42237). 156:9, 3344–3357.</t>
  </si>
  <si>
    <t>10.1210/en.2015-1389</t>
  </si>
  <si>
    <t>RRID:AB_325077</t>
  </si>
  <si>
    <t>N terminal</t>
  </si>
  <si>
    <t>anti-cFos</t>
  </si>
  <si>
    <t>Santa cruz technologies, sc-52</t>
  </si>
  <si>
    <t>SLVGLNTTRLSAASGGTLDRS</t>
  </si>
  <si>
    <t>anti-OLFM1</t>
  </si>
  <si>
    <t>Novus biologicals, S96-7</t>
  </si>
  <si>
    <t>GLPQVYPPYLNYLRP</t>
  </si>
  <si>
    <t>Dako, A0098</t>
  </si>
  <si>
    <t>Mr-IAG</t>
  </si>
  <si>
    <t>amino acids 28–173</t>
  </si>
  <si>
    <t>recombinant pro-Mr-IAG</t>
  </si>
  <si>
    <t>Amir Sagi Lab, Ben-Gurion University</t>
  </si>
  <si>
    <t>rabbit -polyclonal</t>
  </si>
  <si>
    <t>Sagi, Amir. Identification and Characterization of an Insulin-Like Receptor Involved in Crustacean Reproduction (42401). 157:2, 928–941.</t>
  </si>
  <si>
    <t>10.1210/en.2015-1391</t>
  </si>
  <si>
    <t>CNNYINPGPTYVSKE</t>
  </si>
  <si>
    <t>rMr-IAG</t>
  </si>
  <si>
    <t>Mr-IR</t>
  </si>
  <si>
    <t>SPSSKARMPSEPHQ, IASGSLDPSLEEEG</t>
  </si>
  <si>
    <t>Schweizer, Ulrich. Efficient Activation of Pathogenic ΔPhe501 Mutation in Monocarboxylate Transporter 8 by Chemical and Pharmacological Chaperones (42328). 156:12,  4720–4730.</t>
  </si>
  <si>
    <t>10.1210/en.2015-1393</t>
  </si>
  <si>
    <t>against β-actin</t>
  </si>
  <si>
    <t>ZO1</t>
  </si>
  <si>
    <t>ZO1-Alxexa594</t>
  </si>
  <si>
    <t>10µg/mL</t>
  </si>
  <si>
    <t>ant-rabitt</t>
  </si>
  <si>
    <t>anti-rabitt Cy2</t>
  </si>
  <si>
    <t>Dianova</t>
  </si>
  <si>
    <t>Rat corticosterone</t>
  </si>
  <si>
    <t>corticosterone-3-carboxymethyloxime:BSA</t>
  </si>
  <si>
    <t>MP biomedicals, #07120103</t>
  </si>
  <si>
    <t>Antiserum 1:5 in final solution</t>
  </si>
  <si>
    <t>Roozendaal, Benno. A Mixed Glucocorticoid/Mineralocorticoid Selective Modulator With Dominant Antagonism in the Male Rat Brain (42293). 156:11, 4105–4114.</t>
  </si>
  <si>
    <t>10.1210/en.2015-1390</t>
  </si>
  <si>
    <t>glutathion-S-transferase</t>
  </si>
  <si>
    <t>ALEXA488-conjugated GST-antibody</t>
  </si>
  <si>
    <t>InVitrogen A-11131</t>
  </si>
  <si>
    <t>Thermo Fisher Scientific Cat# A-11131, RRID:AB_2534137</t>
  </si>
  <si>
    <t>25 nM concentration</t>
  </si>
  <si>
    <t>RRID:AB_2534137</t>
  </si>
  <si>
    <t>amyloid beta</t>
  </si>
  <si>
    <t>aa 1-16 of amyloid beta</t>
  </si>
  <si>
    <t>Covance,Cambridge Bioscience SIG-39300-200</t>
  </si>
  <si>
    <t>Webster, Scott.  Cognitive and Disease-Modifying Effects of 11β-Hydroxysteroid Dehydrogenase Type 1 Inhibition in Male Tg2576 Mice, a Model of Alzheimer's Disease (42328). 156:12,  4592–4603.</t>
  </si>
  <si>
    <t>10.1210/en.2015-1395</t>
  </si>
  <si>
    <t>C-TGPPAKKAISELP</t>
  </si>
  <si>
    <t>Abcam ab5076</t>
  </si>
  <si>
    <t>Insulin Degrading enzyme</t>
  </si>
  <si>
    <t>AA 950 to c terminus</t>
  </si>
  <si>
    <t>IDE</t>
  </si>
  <si>
    <t>Abcam ab32216</t>
  </si>
  <si>
    <t>Abcam Cat# ab32216, RRID:AB_775686</t>
  </si>
  <si>
    <t>RRID:AB_775686</t>
  </si>
  <si>
    <t>AA 50-150 mouse PSD95</t>
  </si>
  <si>
    <t>PSD95</t>
  </si>
  <si>
    <t>Abcam ab18258</t>
  </si>
  <si>
    <t>Abcam Cat# ab18258, RRID:AB_444362</t>
  </si>
  <si>
    <t>RRID:AB_444362</t>
  </si>
  <si>
    <t>ADAM10</t>
  </si>
  <si>
    <t>PQRQRPRESYQMGHMRR</t>
  </si>
  <si>
    <t>Abcam ab1997</t>
  </si>
  <si>
    <t>Abcam Cat# ab1997, RRID:AB_302747</t>
  </si>
  <si>
    <t>RRID:AB_302747</t>
  </si>
  <si>
    <t>synaptophysin</t>
  </si>
  <si>
    <t>Abcam ab7837</t>
  </si>
  <si>
    <t>Abcam Cat# ab7837, RRID:AB_306124</t>
  </si>
  <si>
    <t>RRID:AB_306124</t>
  </si>
  <si>
    <t>c terminus mouse CD31</t>
  </si>
  <si>
    <t>Abcam ab28364</t>
  </si>
  <si>
    <t>BACE1</t>
  </si>
  <si>
    <t>N terminus AA 46-62</t>
  </si>
  <si>
    <t>Sigma B0681</t>
  </si>
  <si>
    <t>Sigma-Aldrich Cat# B0681, RRID:AB_476784</t>
  </si>
  <si>
    <t>RRID:AB_476784</t>
  </si>
  <si>
    <t>Merck-Millipore MAB3408</t>
  </si>
  <si>
    <t>FOXA2</t>
  </si>
  <si>
    <t>recombinant rat FOXA2 (aa7-86)</t>
  </si>
  <si>
    <t>Anti-FOXA2 antibody</t>
  </si>
  <si>
    <t>Seven Hills Bioreagent, WRAB-1200</t>
  </si>
  <si>
    <t>Dhakal, Pramod. Neonatal Progesterone Programs Adult Uterine Responses to Progesterone and Susceptibility to Uterine Dysfunction (42265). 156:10,  3791–3803.</t>
  </si>
  <si>
    <t>10.1210/en.2015-1397</t>
  </si>
  <si>
    <t>CALCA</t>
  </si>
  <si>
    <t>Anti-CGRP sntibody</t>
  </si>
  <si>
    <t>Abcam; ab47027</t>
  </si>
  <si>
    <t>Abcam Cat# ab47027, RRID:AB_1141573</t>
  </si>
  <si>
    <t>RRID:AB_1141573</t>
  </si>
  <si>
    <t>BHLHA15</t>
  </si>
  <si>
    <t>MIST-1 Antibody</t>
  </si>
  <si>
    <t>Santa Cruz; sc-98771</t>
  </si>
  <si>
    <t>Santa Cruz Biotechnology Cat# sc-98771, RRID:AB_2290453</t>
  </si>
  <si>
    <t>RRID:AB_2290453</t>
  </si>
  <si>
    <t>IGF1</t>
  </si>
  <si>
    <t>Anti-IGF1 antibody</t>
  </si>
  <si>
    <t>Abcam; ab40657</t>
  </si>
  <si>
    <t>Abcam Cat# ab40657, RRID:AB_733085</t>
  </si>
  <si>
    <t>RRID:AB_733085</t>
  </si>
  <si>
    <t>pan-Cytokeratin</t>
  </si>
  <si>
    <t>Anti-Cytokeratin, pan-FITC antibody</t>
  </si>
  <si>
    <t>Sigma Aldrich; F3418</t>
  </si>
  <si>
    <t>Sigma-Aldrich Cat# F3418, RRID:AB_259536</t>
  </si>
  <si>
    <t>RRID:AB_259536</t>
  </si>
  <si>
    <t>CD45R (B220)</t>
  </si>
  <si>
    <t>Anti-human/mouse CD45R FITC</t>
  </si>
  <si>
    <t>eBioscience, 12-0452</t>
  </si>
  <si>
    <t>Rat Monoclonal</t>
  </si>
  <si>
    <t>Shirasuna, Koumei. NLRP3 Deficiency Improves Angiotensin II-Induced Hypertension But Not Fetal Growth Restriction During Pregnancy (42293). 156:11,  4281–4292.</t>
  </si>
  <si>
    <t>10.1210/en.2015-1408</t>
  </si>
  <si>
    <t>Ly-6G</t>
  </si>
  <si>
    <t>Anti mouse Ly-6G PE</t>
  </si>
  <si>
    <t>eBioscience, 11-5931</t>
  </si>
  <si>
    <t>Anti mouse F4/80 antigen FITC</t>
  </si>
  <si>
    <t>eBioscience, 11-4801</t>
  </si>
  <si>
    <t>Anti mouse CD3e PE</t>
  </si>
  <si>
    <t>eBioscience, 12-0031</t>
  </si>
  <si>
    <t>Anti mouse CD11b PE</t>
  </si>
  <si>
    <t>eBioscience, 12-0112</t>
  </si>
  <si>
    <t>Anti mouse CD19 PE</t>
  </si>
  <si>
    <t>eBioscience, 12-0193</t>
  </si>
  <si>
    <t>Anti mouse CD45 APC</t>
  </si>
  <si>
    <t>eBioscience, 17-0451</t>
  </si>
  <si>
    <t>RRID:AB_469393</t>
  </si>
  <si>
    <t>Anti mouse CD45</t>
  </si>
  <si>
    <t>BD, 550539</t>
  </si>
  <si>
    <t>BD Biosciences Cat# 550539, RRID:AB_2174426</t>
  </si>
  <si>
    <t>RRID:AB_2174426</t>
  </si>
  <si>
    <t>NLRP3</t>
  </si>
  <si>
    <t>Mouse NLRP3/NALP3 aa 1-93</t>
  </si>
  <si>
    <t>NLRP3/NALP3 mAb (Cryo-2)</t>
  </si>
  <si>
    <t>Enzo Life Sciences, ALX-804-881-C100</t>
  </si>
  <si>
    <t>Enzo Life Sciences Cat# ALX-804-881, RRID:AB_10998307</t>
  </si>
  <si>
    <t>RRID:AB_10998307</t>
  </si>
  <si>
    <t>N-terminal peptide (Ac-Asp-Asp-Asp-Ile-Ala-Ala-Leu-Val-Ile-Asp-Asn-Gly-Ser-Gly-Lys)</t>
  </si>
  <si>
    <t>Monoclonal anti-β-actin anbitody</t>
  </si>
  <si>
    <t>Sigma, clone AC-74</t>
  </si>
  <si>
    <t>b-FSH</t>
  </si>
  <si>
    <t>Immunotech 0373</t>
  </si>
  <si>
    <t>Beckman Coulter Immunotech</t>
  </si>
  <si>
    <t>monoclonal mouse anti-human</t>
  </si>
  <si>
    <t>Fraser, Graeme. The NK3 Receptor Antagonist ESN364 Interrupts Pulsatile LH Secretion and Moderates Levels of Ovarian Hormones Throughout the Menstrual Cycle (42293). 156:11, 4214–4225.</t>
  </si>
  <si>
    <t>10.1210/en.2015-1409</t>
  </si>
  <si>
    <t>Immunoglobulins</t>
  </si>
  <si>
    <t>Z-0259</t>
  </si>
  <si>
    <t>Dako Cat# Z0259, RRID:AB_2532147</t>
  </si>
  <si>
    <t>polyclonal rabbit anti-mouse</t>
  </si>
  <si>
    <t>RRID:AB_2532147</t>
  </si>
  <si>
    <t>y-globulins</t>
  </si>
  <si>
    <t>ICN 55861</t>
  </si>
  <si>
    <t>Thermo Fisher Scientific Cat# ICN55861, RRID:AB_2334678</t>
  </si>
  <si>
    <t>RRID:AB_2334678</t>
  </si>
  <si>
    <t>estradiol</t>
  </si>
  <si>
    <t>DSL-4800</t>
  </si>
  <si>
    <t>rabbit anti-E2-serum</t>
  </si>
  <si>
    <t>progesterone</t>
  </si>
  <si>
    <t>TKPG</t>
  </si>
  <si>
    <t>Siemens GmbH</t>
  </si>
  <si>
    <t>CD34 Microbead Kit</t>
  </si>
  <si>
    <t>Miltenyi Biotec, 130-046-702</t>
  </si>
  <si>
    <t>1:05</t>
  </si>
  <si>
    <t>Oliva Olivera, Wilfredo. Differences in the Osteogenic Differentiation Capacity of Omental Adipose-Derived Stem Cells in Obese Patients With and Without Metabolic Syndrome (42328). 156:12, 4492–4501.</t>
  </si>
  <si>
    <t>10.1210/en.2015-1413</t>
  </si>
  <si>
    <t>Anti-Human CD34 FITC</t>
  </si>
  <si>
    <t>eBioscience, 11-0349</t>
  </si>
  <si>
    <t>RRID:AB_1518732</t>
  </si>
  <si>
    <t>Anti-Human CD31 APC</t>
  </si>
  <si>
    <t>Miltenyi Biotec, 130-092-652</t>
  </si>
  <si>
    <t>Miltenyi Biotec Cat# 130-092-652, RRID:AB_871661</t>
  </si>
  <si>
    <t>1:11</t>
  </si>
  <si>
    <t>RRID:AB_871661</t>
  </si>
  <si>
    <t>Anti-Human CD45 PE-Cy7</t>
  </si>
  <si>
    <t>BD Pharmingen, 557748</t>
  </si>
  <si>
    <t>BD Biosciences Cat# 557748, RRID:AB_396854</t>
  </si>
  <si>
    <t>RRID:AB_396854</t>
  </si>
  <si>
    <t>CD90</t>
  </si>
  <si>
    <t>Anti-Human CD90 APC</t>
  </si>
  <si>
    <t>Miltenyi Biotec, 130-095-402</t>
  </si>
  <si>
    <t>Miltenyi Biotec Cat# 130-095-402, RRID:AB_10828918</t>
  </si>
  <si>
    <t>RRID:AB_10828918</t>
  </si>
  <si>
    <t>Anti-androgen receptor antibody</t>
  </si>
  <si>
    <t>Abcam, code#ab52615, clone ID EP670Y</t>
  </si>
  <si>
    <t>Chen, Chieh. Down, But Not Out: Partial Elimination of Androgen Receptors in the Male Mouse Brain Does Not Affect Androgenic Regulation of Anxiety or HPA Activity (42401). 157:2,  764–773.</t>
  </si>
  <si>
    <t>10.1210/en.2015-1417</t>
  </si>
  <si>
    <t>Anti-IRS1 antibody</t>
  </si>
  <si>
    <t>Merck Millipore; Cat no - 06-248</t>
  </si>
  <si>
    <t>Millipore Cat# 06-248, RRID:AB_2127890</t>
  </si>
  <si>
    <t>Tarry-Adkins, Jane. Coenzyme Q10 Prevents Insulin Signaling Dysregulation and Inflammation Prior to Development of Insulin Resistance in Male Offspring of a Rat Model of Poor Maternal Nutrition and Accelerated Postnatal Growth (42265). 156:10, 3528–3537.</t>
  </si>
  <si>
    <t>10.1210/en.2015-1424</t>
  </si>
  <si>
    <t>RRID:AB_2127890</t>
  </si>
  <si>
    <t>PI3 Kinase (p110-β)</t>
  </si>
  <si>
    <t>PI3 Kinase p110-β (C33D4)</t>
  </si>
  <si>
    <t>Cell Signalling; Cat no - #3011S</t>
  </si>
  <si>
    <t>Cell Signaling Technology Cat# 3011S, RRID:AB_2165246</t>
  </si>
  <si>
    <t>RRID:AB_2165246</t>
  </si>
  <si>
    <t>PI3 Kinase (p85-α)</t>
  </si>
  <si>
    <t>Anti-PI3 Kinase antibody, p85</t>
  </si>
  <si>
    <t>Upstate Biotechnology; Cat no - 06-195</t>
  </si>
  <si>
    <t>Millipore Cat# 06-195, RRID:AB_310069</t>
  </si>
  <si>
    <t>RRID:AB_310069</t>
  </si>
  <si>
    <t>Insulin Rβ Antibody (C19)</t>
  </si>
  <si>
    <t>Santa-Cruz Biotechnology; Cat no - sc-711</t>
  </si>
  <si>
    <t>PKC-ζ</t>
  </si>
  <si>
    <t>PKC-ζ Antibody (C20)</t>
  </si>
  <si>
    <t>Santa-Cruz Biotechnology; Cat no - sc-216</t>
  </si>
  <si>
    <t>Santa Cruz Biotechnology Cat# sc-216, RRID:AB_2300359</t>
  </si>
  <si>
    <t>RRID:AB_2300359</t>
  </si>
  <si>
    <t>Akt-1</t>
  </si>
  <si>
    <t>Akt1 (2H10)</t>
  </si>
  <si>
    <t>Cell Signalling; Cat no - 2967</t>
  </si>
  <si>
    <t>Akt-2</t>
  </si>
  <si>
    <t>Akt2 (D6G4)</t>
  </si>
  <si>
    <t>New England Biolabs; Cat no - 3063</t>
  </si>
  <si>
    <t>pAkt (ser473)</t>
  </si>
  <si>
    <t>New England Biolabs; Cat no - 4058</t>
  </si>
  <si>
    <t>Anti Glucose Transporter (GLUT4) antibody</t>
  </si>
  <si>
    <t>Abcam; Cat no - Ab 654</t>
  </si>
  <si>
    <t>Anti-IL6 antibody</t>
  </si>
  <si>
    <t>Abcam; Cat no - Ab 6672</t>
  </si>
  <si>
    <t>IL1-β</t>
  </si>
  <si>
    <t>Anti-IL1-beta antibody</t>
  </si>
  <si>
    <t>Abcam; Cat no - Ab 9722</t>
  </si>
  <si>
    <t>Abcam Cat# ab9722, RRID:AB_308765</t>
  </si>
  <si>
    <t>RRID:AB_308765</t>
  </si>
  <si>
    <t>Recombinant cynomolgus LH (AFP6860A)</t>
  </si>
  <si>
    <t>Anti-recombinant cynomolgus LH (AFP342994)</t>
  </si>
  <si>
    <t>Dr. A.F.Parlow, National Hormone and Peptide Program, Harbor-UCLA Medical Center, Torrance, CA, USA</t>
  </si>
  <si>
    <t>Polycolonal rabbit anti-recombinant cynomolgus LH</t>
  </si>
  <si>
    <t>1:750,000</t>
  </si>
  <si>
    <t>Plant, Tony. A Reevaluation of the Question: Is the Pubertal Resurgence in Pulsatile GnRH Release in the Male Rhesus Monkey (Macaca mulatta) Associated With a Gonad-Independent Augmentation of GH Secretion? (42265). 156:10, 3717–3724.</t>
  </si>
  <si>
    <t>10.1210/EN.2015-1421</t>
  </si>
  <si>
    <t>human growth hormone (GH)</t>
  </si>
  <si>
    <t>Anti-human GH</t>
  </si>
  <si>
    <t>hGH Assay Kit, Diagnostic Products Corp., Los Angeles, CA, USA</t>
  </si>
  <si>
    <t>Not specified by the supplier</t>
  </si>
  <si>
    <t>Not specified by the supplier.</t>
  </si>
  <si>
    <t>RXFP1</t>
  </si>
  <si>
    <t>anti-RXFP1</t>
  </si>
  <si>
    <t>Immundiagnostik, Bensheim Germany</t>
  </si>
  <si>
    <t>1\3000</t>
  </si>
  <si>
    <t>Baccari, Maria Caterina. Relaxin Affects Smooth Muscle Biophysical Properties and Mechanical Activity of the Female Mouse Colon (42328). 156:12, 4398–4410.</t>
  </si>
  <si>
    <t>10.1210/en.2015-1428</t>
  </si>
  <si>
    <t>peroxidase-labeled secondary antibody</t>
  </si>
  <si>
    <t>Vector, Burlingame, CA</t>
  </si>
  <si>
    <t>1\15000</t>
  </si>
  <si>
    <t>biotinylated secondary antibody</t>
  </si>
  <si>
    <t>Dako, Glostrup, Denmark</t>
  </si>
  <si>
    <t>1\600</t>
  </si>
  <si>
    <t>Living Colors®Dsred Polyclomal Antibody</t>
  </si>
  <si>
    <t>Clontech, #632496</t>
  </si>
  <si>
    <t>rabbit/polyclonal</t>
  </si>
  <si>
    <t>Banno, Ryoichi. AgRP Neuron-Specific Deletion of Glucocorticoid Receptor Leads to Increased Energy Expenditure and Decreased Body Weight in Female Mice on a High-Fat Diet (42461). 157:4, 1457–1466.</t>
  </si>
  <si>
    <t>10.1210/en.2015-1430</t>
  </si>
  <si>
    <t>Agouti-Related Protein</t>
  </si>
  <si>
    <t>NEUROMICS, GT15023</t>
  </si>
  <si>
    <t>goat/monoclonal</t>
  </si>
  <si>
    <t>Cell Signaling Technology, #9131</t>
  </si>
  <si>
    <t>DAPI</t>
  </si>
  <si>
    <t>DAPI solution</t>
  </si>
  <si>
    <t>Dojindo, D523</t>
  </si>
  <si>
    <t>abcam, ab10983</t>
  </si>
  <si>
    <t>abcam, ab8227</t>
  </si>
  <si>
    <t>HWSYGLRPG</t>
  </si>
  <si>
    <t>sheep anti-GnRH</t>
  </si>
  <si>
    <t>A CARATY</t>
  </si>
  <si>
    <t>sheep polycolonal</t>
  </si>
  <si>
    <t>Duittoz, Anne. GnRH Episodic Secretion Is Altered by Pharmacological Blockade of Gap Junctions: Possible Involvement of Glial Cells (42368). 157:1, 304–322.</t>
  </si>
  <si>
    <t>10.1210/en.2015-1437</t>
  </si>
  <si>
    <t>Aves Lab Oregon # GFP-1020</t>
  </si>
  <si>
    <t>chicken polyclonal IgY</t>
  </si>
  <si>
    <t>Connexin-43</t>
  </si>
  <si>
    <t>anti-Cx-43</t>
  </si>
  <si>
    <t>Life Technologies Zymed #71-0700</t>
  </si>
  <si>
    <t>Thermo Fisher Scientific Cat# 71-0700, RRID:AB_2533973</t>
  </si>
  <si>
    <t>RRID:AB_2533973</t>
  </si>
  <si>
    <t>mouse anti-Cx-43</t>
  </si>
  <si>
    <t>Life Technologies Zymed #13-8300</t>
  </si>
  <si>
    <t>Thermo Fisher Scientific Cat# 13-8300, RRID:AB_2533038</t>
  </si>
  <si>
    <t>RRID:AB_2533038</t>
  </si>
  <si>
    <t>SMI-41</t>
  </si>
  <si>
    <t>Abcam #ab24563</t>
  </si>
  <si>
    <t>anti-GFAP</t>
  </si>
  <si>
    <t>Dako #Z033401</t>
  </si>
  <si>
    <t>rabbit anti-GnRH (19900)</t>
  </si>
  <si>
    <t>Y TILLET</t>
  </si>
  <si>
    <t>S100beta</t>
  </si>
  <si>
    <t>rabbit anti S100beta</t>
  </si>
  <si>
    <t>BLBP</t>
  </si>
  <si>
    <t>rabbit anti BLBP</t>
  </si>
  <si>
    <t>Millipore #AB9558</t>
  </si>
  <si>
    <t>Millipore Cat# AB 9558, RRID:AB_2314014</t>
  </si>
  <si>
    <t>RRID:AB_2314014</t>
  </si>
  <si>
    <t>donkey anti-rabbit Alexafuor 647</t>
  </si>
  <si>
    <t>Life Technologies #A-31573</t>
  </si>
  <si>
    <t>Molecular Probes Cat# A-31573, RRID:AB_2536183</t>
  </si>
  <si>
    <t>RRID:AB_2536183</t>
  </si>
  <si>
    <t>chicken IgY</t>
  </si>
  <si>
    <t>donkey anti-chicken Alexafluor-488</t>
  </si>
  <si>
    <t>Jackson labs #703-545-155</t>
  </si>
  <si>
    <t>Jackson ImmunoResearch Labs Cat# 703-545-155, RRID:AB_2340375</t>
  </si>
  <si>
    <t>RRID:AB_2340375</t>
  </si>
  <si>
    <t>sheep IgG</t>
  </si>
  <si>
    <t>donkey anti-sheepAlexafluor-546</t>
  </si>
  <si>
    <t>Life Technologies, #A-21098</t>
  </si>
  <si>
    <t>Thermo Fisher Scientific Cat# A-21098, RRID:AB_2535752</t>
  </si>
  <si>
    <t>RRID:AB_2535752</t>
  </si>
  <si>
    <t>goat anti rabbit Alexafluor 488</t>
  </si>
  <si>
    <t>Life Technologies, #R-37116</t>
  </si>
  <si>
    <t>goat anti rabbit alexafluor 546</t>
  </si>
  <si>
    <t>Life Technologies #A-21085</t>
  </si>
  <si>
    <t>goat anti mouse Alexafluor 488</t>
  </si>
  <si>
    <t>Life Technologies #A-11029</t>
  </si>
  <si>
    <t>goat anti mouse Alexafluor 546</t>
  </si>
  <si>
    <t>Life Technologies #A-11030</t>
  </si>
  <si>
    <t>Thermo Fisher Scientific Cat# A-11030, RRID:AB_2534089</t>
  </si>
  <si>
    <t>RRID:AB_2534089</t>
  </si>
  <si>
    <t>donkey anti-rabbit AMCA</t>
  </si>
  <si>
    <t>BrdU (IHC)</t>
  </si>
  <si>
    <t>Abcam, #ab8152</t>
  </si>
  <si>
    <t>Abcam Cat# ab8152, RRID:AB_308713</t>
  </si>
  <si>
    <t>Brent, Gregory. Thyroid Hormone Receptor α Plays an Essential Role in Male Skeletal Muscle Myoblast Proliferation, Differentiation, and Response to Injury (42368). 157:1, 4–15.</t>
  </si>
  <si>
    <t>10.1210/en.2015-1443</t>
  </si>
  <si>
    <t>RRID:AB_308713</t>
  </si>
  <si>
    <t>Ki67 (IHC)</t>
  </si>
  <si>
    <t>K167</t>
  </si>
  <si>
    <t>Abcam, #ab15580</t>
  </si>
  <si>
    <t>Beta-catenin (IHC)</t>
  </si>
  <si>
    <t>Anti-β-Catenin (C-term) Antibody, clone EP690Y</t>
  </si>
  <si>
    <t>Millipore, # 04-1011</t>
  </si>
  <si>
    <t>Millipore Cat# 04-1011, RRID:AB_1977077</t>
  </si>
  <si>
    <t>RRID:AB_1977077</t>
  </si>
  <si>
    <t>Active beta-catenin (WB)</t>
  </si>
  <si>
    <t>Anti-Active-beta-catenin, Clone 8E7</t>
  </si>
  <si>
    <t>Millipore, #05-665</t>
  </si>
  <si>
    <t>Cyclin D (IHC)</t>
  </si>
  <si>
    <t>Anti-Cyclin D1 antibody [SP4]</t>
  </si>
  <si>
    <t>Abcam, #ab16663</t>
  </si>
  <si>
    <t>Abcam Cat# ab16663, RRID:AB_443423</t>
  </si>
  <si>
    <t>RRID:AB_443423</t>
  </si>
  <si>
    <t>Histone H3 (WB)</t>
  </si>
  <si>
    <t>Cell Signaling, #9715</t>
  </si>
  <si>
    <t>beta-actin (WB)</t>
  </si>
  <si>
    <t>Cell Signaling, #4967</t>
  </si>
  <si>
    <t>Pax7 (WB)</t>
  </si>
  <si>
    <t>Santa Cruz, # sc-81648</t>
  </si>
  <si>
    <t>Santa Cruz Biotechnology Cat# sc-81648, RRID:AB_2159836</t>
  </si>
  <si>
    <t>RRID:AB_2159836</t>
  </si>
  <si>
    <t>Myf5 (WB)</t>
  </si>
  <si>
    <t>Myf-5 antibody (C20)</t>
  </si>
  <si>
    <t>Santa Cruz, # sc-302</t>
  </si>
  <si>
    <t>Santa Cruz Biotechnology Cat# sc-302, RRID:AB_631994</t>
  </si>
  <si>
    <t>RRID:AB_631994</t>
  </si>
  <si>
    <t>MyoD (WB)</t>
  </si>
  <si>
    <t>Santa Cruz, # sc-304</t>
  </si>
  <si>
    <t>Santa Cruz Biotechnology Cat# sc-304, RRID:AB_631992</t>
  </si>
  <si>
    <t>RRID:AB_631992</t>
  </si>
  <si>
    <t>Troponin (WB)</t>
  </si>
  <si>
    <t>Troponin T</t>
  </si>
  <si>
    <t>Santa Cruz, #sc-28269</t>
  </si>
  <si>
    <t>Santa Cruz Biotechnology Cat# sc-28269, RRID:AB_2206426</t>
  </si>
  <si>
    <t>RRID:AB_2206426</t>
  </si>
  <si>
    <t>Mouse IgG (IHC)</t>
  </si>
  <si>
    <t>Donkey anti-Mouse IgG-conjugate Alexa Fluor 488</t>
  </si>
  <si>
    <t>Life Technologies, #A-21202</t>
  </si>
  <si>
    <t>rabbit IgG (IHC)</t>
  </si>
  <si>
    <t>Donkey anti-rabbit IgG-conjugate Alexa Fluor 488</t>
  </si>
  <si>
    <t>Life Technologies, #R37118</t>
  </si>
  <si>
    <t>Thermo Fisher Scientific Cat# R37118, RRID:AB_2556546</t>
  </si>
  <si>
    <t>RRID:AB_2556546</t>
  </si>
  <si>
    <t>Donkey anti-rabbit IgG-conjugate Alexa Fluor 568</t>
  </si>
  <si>
    <t>life Technologies, #A10042</t>
  </si>
  <si>
    <t>mouse IgG (WB)</t>
  </si>
  <si>
    <t>HRP-conjugate horse anti-mouse</t>
  </si>
  <si>
    <t>Cell Signaling #7076</t>
  </si>
  <si>
    <t>dil: 1/5000</t>
  </si>
  <si>
    <t>rabbit IgG (WB)</t>
  </si>
  <si>
    <t>HRP-conjugate goat anti-rabbit</t>
  </si>
  <si>
    <t>Cell Signaling #7074</t>
  </si>
  <si>
    <t>PAx7 (IHC)</t>
  </si>
  <si>
    <t>Abcam, #187339</t>
  </si>
  <si>
    <t>MHCII (IHC)</t>
  </si>
  <si>
    <t>Abcam, #ab51263</t>
  </si>
  <si>
    <t>Abcam Cat# ab51263, RRID:AB_2297993</t>
  </si>
  <si>
    <t>RRID:AB_2297993</t>
  </si>
  <si>
    <t>Anti-StAR Ab</t>
  </si>
  <si>
    <t>Santa Cruz (sc25806)</t>
  </si>
  <si>
    <t>Polyclonal rabbit Ab</t>
  </si>
  <si>
    <t>Sun, Ying-Pu. Growth Differentiation Factor-8 Decreases StAR Expression Through ALK5-Mediated Smad3 and ERK1/2 Signaling Pathways in Luteinized Human Granulosa Cells (42328). 156:12, 4684–4694.</t>
  </si>
  <si>
    <t>10.1210/en.2015-1461</t>
  </si>
  <si>
    <t>Santa Cruz (sc-23948)</t>
  </si>
  <si>
    <t>Monoclonal mouse Ab</t>
  </si>
  <si>
    <t>Anti-phospho-Smad2 Ab</t>
  </si>
  <si>
    <t>Cell Signaling Technology (3101)</t>
  </si>
  <si>
    <t>Anti-Smad2 Ab</t>
  </si>
  <si>
    <t>Cell Signaling Technology (3103)</t>
  </si>
  <si>
    <t>ell Signaling Technology Cat# 3103, RRID:AB_490816</t>
  </si>
  <si>
    <t>Anti-phospho-Smad3 Ab</t>
  </si>
  <si>
    <t>Cell Signaling Technology (9520)</t>
  </si>
  <si>
    <t>Anti-Smad3 Ab</t>
  </si>
  <si>
    <t>Cell Signaling Technology (9523)</t>
  </si>
  <si>
    <t>Anti-phospho-Smad1/5/8 Ab</t>
  </si>
  <si>
    <t>Cell Signaling Technology (13820)</t>
  </si>
  <si>
    <t>Molyclonal rabbit Ab</t>
  </si>
  <si>
    <t>Anti-Smad1/5/8 Ab</t>
  </si>
  <si>
    <t>Santa Cruz (sc6031-R)</t>
  </si>
  <si>
    <t>SAMAD4</t>
  </si>
  <si>
    <t>Anti-Smad4 Ab</t>
  </si>
  <si>
    <t>Cell Signaling Technology (9515)</t>
  </si>
  <si>
    <t>Phospho-ERK1/2</t>
  </si>
  <si>
    <t>Anti-phospho-ERK1/2 Ab</t>
  </si>
  <si>
    <t>Cell Signaling Technology (9106)</t>
  </si>
  <si>
    <t>Anti-ERK1/2 Ab</t>
  </si>
  <si>
    <t>Cell Signaling Technology (9102)</t>
  </si>
  <si>
    <t>Anti-phospho-Akt Ab</t>
  </si>
  <si>
    <t>Cell Signaling Technology (9271)</t>
  </si>
  <si>
    <t>Anti-Akt Ab</t>
  </si>
  <si>
    <t>Cell Signaling Technology (9272)</t>
  </si>
  <si>
    <t>TGF-β receptor I (ALK5)</t>
  </si>
  <si>
    <t>Anti-TGF-β receptor I Ab</t>
  </si>
  <si>
    <t>Cell Signaling Technology (3712)</t>
  </si>
  <si>
    <t>Cell Signaling Technology Cat# 3712, RRID:AB_330933</t>
  </si>
  <si>
    <t>RRID:AB_330933</t>
  </si>
  <si>
    <t>Col1A1</t>
  </si>
  <si>
    <t>Human placental collagen type I</t>
  </si>
  <si>
    <t>Goat α Collagen 1</t>
  </si>
  <si>
    <t>Millipore (Billerica, MA)</t>
  </si>
  <si>
    <t>AB758B</t>
  </si>
  <si>
    <t>Smith, Terry. Disrupted TSH Receptor Expression in Female Mouse Lung Fibroblasts Alters Subcellular IGF-1 Receptor Distribution (42328). 156:12, 4731–4740.</t>
  </si>
  <si>
    <t>10.1210/en.2015-1464</t>
  </si>
  <si>
    <t>FITC Streptavidin</t>
  </si>
  <si>
    <t>BD Biosciences (Franklin Lakes, NJ)</t>
  </si>
  <si>
    <t>raised against IGF-I receptor purified from placentas of human origin</t>
  </si>
  <si>
    <t>IGF-1R α (3B7) PE</t>
  </si>
  <si>
    <t>Santa Cruz Biotechnology (Santa Cruz, CA)</t>
  </si>
  <si>
    <t>SC-462</t>
  </si>
  <si>
    <t>one to 40 dilution</t>
  </si>
  <si>
    <t>epitope mapping at the N-terminus of IGF-IRα of human origin</t>
  </si>
  <si>
    <t>Rabbit anti IGF-1Rα</t>
  </si>
  <si>
    <t>sc-712</t>
  </si>
  <si>
    <t>•epitope mapping at the C-terminus of IGF-IRβ of human origin</t>
  </si>
  <si>
    <t>Rabbit anti IGF-1Rβ</t>
  </si>
  <si>
    <t>sc713</t>
  </si>
  <si>
    <t>Donkey α Rabbit 488</t>
  </si>
  <si>
    <t>Life Technologies (Carlsbad, CA)</t>
  </si>
  <si>
    <t>A21206</t>
  </si>
  <si>
    <t>synthetic peptide of C'-terminal part of human myosin VI</t>
  </si>
  <si>
    <t>anti-Myosin VI (KA-15)</t>
  </si>
  <si>
    <t>Sigma-Aldrich, M5187</t>
  </si>
  <si>
    <t>Sigma-Aldrich Cat# M5187, RRID:AB_260563</t>
  </si>
  <si>
    <t>Ng, Lily. Age-Related Hearing Loss and Degeneration of Cochlear Hair Cells in Mice Lacking Thyroid Hormone Receptor β1 (42265). 156:10,  3853–3865.</t>
  </si>
  <si>
    <t>10.1210/en.2015-1468</t>
  </si>
  <si>
    <t>RRID:AB_260563</t>
  </si>
  <si>
    <t>E. coli beta galactosidase</t>
  </si>
  <si>
    <t>anti-beta galactosidase</t>
  </si>
  <si>
    <t>Alexa Fluor 488 conjugated anti-chicken</t>
  </si>
  <si>
    <t>Life Technologies, A11039</t>
  </si>
  <si>
    <t>Alexa Fluor 568 conjugated anti-rabbit</t>
  </si>
  <si>
    <t>Life Technologies, A11011</t>
  </si>
  <si>
    <t>Alexa Fluor 488 conjugated anti-rabbit</t>
  </si>
  <si>
    <t>Life Technologies, A11008</t>
  </si>
  <si>
    <t>rat Atp1a1 (α1-subunit of Na+/K+-ATPase)</t>
  </si>
  <si>
    <t>Epitop: AYGIRSATEEEPPNDDL</t>
  </si>
  <si>
    <t>custom made</t>
  </si>
  <si>
    <t>Pineda Antikörper-Service, Berlin, Germany</t>
  </si>
  <si>
    <t>rabbit, polyclonal, affinity-purified</t>
  </si>
  <si>
    <t>Bandulik, Sascha. Pathogenesis of Adrenal Aldosterone-Producing Adenomas Carrying Mutations of the Na+/K+-ATPase (42328). 156:12,  4582–4591.</t>
  </si>
  <si>
    <t>10.1210/en.2015-1466</t>
  </si>
  <si>
    <t>ACTB (beta-Actin)</t>
  </si>
  <si>
    <t>Epitop: SGPSIVHRLCF</t>
  </si>
  <si>
    <t>A2066</t>
  </si>
  <si>
    <t>Sigma-Aldrich, Taufkirchen, Germany</t>
  </si>
  <si>
    <t>STAR (steroidogenic acute regulatory protein)</t>
  </si>
  <si>
    <t>FL-258; sc-25806</t>
  </si>
  <si>
    <t>Santa-Cruz Biotechnology, Heidelberg, Germany</t>
  </si>
  <si>
    <t>Phd2</t>
  </si>
  <si>
    <t>PHD-2/Egln1(D31E11) Rabbit mAb</t>
  </si>
  <si>
    <t>Cell signaling #4835</t>
  </si>
  <si>
    <t>Cell Signaling Technology Cat# 4835S, RRID:AB_10561316</t>
  </si>
  <si>
    <t>1:1000 for western</t>
  </si>
  <si>
    <t>Mohan, Subburaman. Conditional Deletion of Prolyl Hydroxylase Domain-Containing Protein 2 (Phd2) Gene Reveals Its Essential Role in Chondrocyte Function and Endochondral Bone Formation (42368). 157:1,  127–140.</t>
  </si>
  <si>
    <t>10.1210/en.2015-1473</t>
  </si>
  <si>
    <t>RRID:AB_10561316</t>
  </si>
  <si>
    <t>amino acids 432-528</t>
  </si>
  <si>
    <t>HIF-1 alpha Antibody NB100-134</t>
  </si>
  <si>
    <t>Novus NB100-134</t>
  </si>
  <si>
    <t>Novus Cat# NB 100-134, RRID:AB_350071</t>
  </si>
  <si>
    <t>1:500 for western; 1:50 for IHC</t>
  </si>
  <si>
    <t>10.1210/en.2015-1474</t>
  </si>
  <si>
    <t>RRID:AB_350071</t>
  </si>
  <si>
    <t>HIF-2α</t>
  </si>
  <si>
    <t>HIF-2  alpha Antibody NB100-122</t>
  </si>
  <si>
    <t>Novus NB100-122</t>
  </si>
  <si>
    <t>1:50 for IHC</t>
  </si>
  <si>
    <t>10.1210/en.2015-1475</t>
  </si>
  <si>
    <t>RRID:AB_10002593</t>
  </si>
  <si>
    <t>Osx</t>
  </si>
  <si>
    <t>N-terminus of OSX of mouse origin.</t>
  </si>
  <si>
    <t>OSX Antibody (A-13)-R: sc-22536-R</t>
  </si>
  <si>
    <t>Santa Cruz Biotechnology, sc-22536-R</t>
  </si>
  <si>
    <t>Santa Cruz Biotechnology Cat# sc-22536-R, RRID:AB_831618</t>
  </si>
  <si>
    <t>1:300 for IHC</t>
  </si>
  <si>
    <t>10.1210/en.2015-1476</t>
  </si>
  <si>
    <t>RRID:AB_831618</t>
  </si>
  <si>
    <t>Sigma-Aldrich A5441</t>
  </si>
  <si>
    <t>1;10,000  western</t>
  </si>
  <si>
    <t>10.1210/en.2015-1477</t>
  </si>
  <si>
    <t>Immunogen is full-length recombinant human adiponectin. Specific antigen sequence is not provided by the manufacturer.</t>
  </si>
  <si>
    <t>Adiponectin Antibody (19F1)</t>
  </si>
  <si>
    <t>Thermo Scientific, MA1-054</t>
  </si>
  <si>
    <t>Thermo Fisher Scientific Cat# MA1-054, RRID:AB_557516</t>
  </si>
  <si>
    <t>1:1000 in TBST, 5% BSA</t>
  </si>
  <si>
    <t>Cawthorn, William. Expansion of Bone Marrow Adipose Tissue During Caloric Restriction Is Associated With Increased Circulating Glucocorticoids and Not With Hypoleptinemia (42401). 157:2,  508–521.</t>
  </si>
  <si>
    <t>RRID:AB_557516</t>
  </si>
  <si>
    <t>Immunogen is yeast tubulin. Specific antigen sequence is not provided by the manufacturer.</t>
  </si>
  <si>
    <t>alpha Tubulin Antibody (YL1/2)</t>
  </si>
  <si>
    <t>Thermo Scientific, MA1-80017</t>
  </si>
  <si>
    <t>Thermo Fisher Scientific Cat# MA1-80017, RRID:AB_2210201</t>
  </si>
  <si>
    <t>1:2000 in TBST, 5% BSA</t>
  </si>
  <si>
    <t>10.1210/en.2015-1478</t>
  </si>
  <si>
    <t>RRID:AB_2210201</t>
  </si>
  <si>
    <t>Perilipin 1</t>
  </si>
  <si>
    <t>peptide near serine 497 of human perilipin 1 used for antibody generation, but antibody is not specific to serine 497 phosphorylation</t>
  </si>
  <si>
    <t>Anti-perilipin 1 antibody</t>
  </si>
  <si>
    <t>Vala Sciences, 4854</t>
  </si>
  <si>
    <t>10.1210/en.2015-1479</t>
  </si>
  <si>
    <t>epitope corresponding to amino acids 575-780 mapping near the C-terminus of HIF-1α of human origin</t>
  </si>
  <si>
    <t>Santa Cruz Biotechnology, Inc; #sc-10790</t>
  </si>
  <si>
    <t>Pacak, Karel. Inhibitory Effect of the Noncamptothecin Topoisomerase I Inhibitor LMP-400 on Female Mice Models and Human Pheochromocytoma Cells (). 156:11, 4094–4104.</t>
  </si>
  <si>
    <t>phospho-Histone γ-H2AX</t>
  </si>
  <si>
    <t>peptide (C-KATQA[pS]QEY) corresponding to amino acids 134-142 of human histone H2A.X</t>
  </si>
  <si>
    <t>Anti-phospho-Histone H2A.X (Ser139) Antibody, clone JBW301</t>
  </si>
  <si>
    <t>Millipore; #05-636</t>
  </si>
  <si>
    <t>beta-Actin Antibody</t>
  </si>
  <si>
    <t>Cell Signaling Technology, #4967</t>
  </si>
  <si>
    <t>Topoisomerase I</t>
  </si>
  <si>
    <t>Purified mouse anti-human DNA Topoisomerase I</t>
  </si>
  <si>
    <t>BD Biosciences, #556597</t>
  </si>
  <si>
    <t>BD Biosciences Cat# 556597, RRID:AB_396474</t>
  </si>
  <si>
    <t>RRID:AB_396474</t>
  </si>
  <si>
    <t>Tyrosin hydroxylase</t>
  </si>
  <si>
    <t>Tyrosine Hydroxylase Antibody</t>
  </si>
  <si>
    <t>Immunostar, #22941</t>
  </si>
  <si>
    <t>ImmunoStar Cat# 22941, RRID:AB_572268</t>
  </si>
  <si>
    <t>10.1210/en.2015-1480</t>
  </si>
  <si>
    <t>RRID:AB_572268</t>
  </si>
  <si>
    <t>Androgen receptor (AR)</t>
  </si>
  <si>
    <t>Synthetic peptide derived from near N-terminus of human AR</t>
  </si>
  <si>
    <t>Rabbit Anti-Human Androgen Receptor (AR) Monoclonal Antibody (Clone SP107)</t>
  </si>
  <si>
    <t>Spring Bioscience; M4070</t>
  </si>
  <si>
    <t>Spring Bioscience Cat# M4070, RRID:AB_11217693</t>
  </si>
  <si>
    <t>Claessens, Frank. Enobosarm (GTx-024) Modulates Adult Skeletal Muscle Mass Independently of the Androgen Receptor in the Satellite Cell Lineage (42328). 156:12,  4522–4533.</t>
  </si>
  <si>
    <t>RRID:AB_11217693</t>
  </si>
  <si>
    <t>Recombinant protein containing rat myogenin amino acid 30 - 224</t>
  </si>
  <si>
    <t>Anti-Myogenin antibody [F5D]</t>
  </si>
  <si>
    <t>Abcam; ab1835</t>
  </si>
  <si>
    <t>Abcam Cat# ab1835, RRID:AB_302633</t>
  </si>
  <si>
    <t>RRID:AB_302633</t>
  </si>
  <si>
    <t>Anti-CD31 antibody</t>
  </si>
  <si>
    <t>Abcam; ab28364</t>
  </si>
  <si>
    <t>10.1210/en.2015-1481</t>
  </si>
  <si>
    <t>Synthetic peptide corresponding to residues surrounding Arg45 of human vimentin</t>
  </si>
  <si>
    <t>Vimentin (D21H3) XP Rabbit mAb</t>
  </si>
  <si>
    <t>Cell Signaling Technology; 5741</t>
  </si>
  <si>
    <t>10.1210/en.2015-1482</t>
  </si>
  <si>
    <t>Protein purified from the basement membrane of Englebreth Holm-Swarm (EHS) sarcoma (Mouse)</t>
  </si>
  <si>
    <t>Anti-Laminin antibody</t>
  </si>
  <si>
    <t>Abcam; ab11575</t>
  </si>
  <si>
    <t>Abcam Cat# ab11575, RRID:AB_298179</t>
  </si>
  <si>
    <t>10.1210/en.2015-1483</t>
  </si>
  <si>
    <t>RRID:AB_298179</t>
  </si>
  <si>
    <t>Purified internal fragment of human recombinant PAX7 expressed in E.Coli</t>
  </si>
  <si>
    <t>PAX7 Antibody</t>
  </si>
  <si>
    <t>Thermo Scientific; PA1-117</t>
  </si>
  <si>
    <t>Thermo Fisher Scientific Cat# PA1-117, RRID:AB_2539886</t>
  </si>
  <si>
    <t>10.1210/en.2015-1484</t>
  </si>
  <si>
    <t>RRID:AB_2539886</t>
  </si>
  <si>
    <t>AMP-activated protein kinase (AMPK)</t>
  </si>
  <si>
    <t>Cell Signaling Technology, #2532, AMPKα Antibody</t>
  </si>
  <si>
    <t>Human:polyclonal</t>
  </si>
  <si>
    <t>Tsuneki, Hiroshi. Nighttime Administration of Nicotine Improves Hepatic Glucose Metabolism via the Hypothalamic Orexin System in Mice (42368). 157:1,  195–206.</t>
  </si>
  <si>
    <t>10.1210/en.2015-1488</t>
  </si>
  <si>
    <t>phospho-AMPKα (Thr172)</t>
  </si>
  <si>
    <t>Phospho-AMPKα (Thr172) Antibody </t>
  </si>
  <si>
    <t>Cell Signaling Technology, #2531, Phospho-AMPKα(Thr172) Antibody</t>
  </si>
  <si>
    <t>10.1210/en.2015-1489</t>
  </si>
  <si>
    <t>cyclic AMP response element binding protein (CREB)</t>
  </si>
  <si>
    <t>CREB (48H2) Rabbit mAb </t>
  </si>
  <si>
    <t>Cell Signaling Technology, #9197, CREB (48H2) Rabbit mAb</t>
  </si>
  <si>
    <t>Human:monoclonal</t>
  </si>
  <si>
    <t>10.1210/en.2015-1490</t>
  </si>
  <si>
    <t>phospho-CREB (Ser133)</t>
  </si>
  <si>
    <t>Phospho-CREB (Ser133) (D1G6) Rabbit mAb </t>
  </si>
  <si>
    <t>Cell Signaling Technology, #4276, Phospho-CREB (Ser133) (D1G6) Rabbit mAb </t>
  </si>
  <si>
    <t>Cell Signaling Technology Cat# 4276, RRID:AB_10544696</t>
  </si>
  <si>
    <t>10.1210/en.2015-1491</t>
  </si>
  <si>
    <t>RRID:AB_10544696</t>
  </si>
  <si>
    <t>signal transducer and activator of transcription 3 (STAT3)</t>
  </si>
  <si>
    <t>Cell Signaling Technology, #4904, Stat3 (79D7) Rabbit mAb</t>
  </si>
  <si>
    <t>10.1210/en.2015-1492</t>
  </si>
  <si>
    <t>phospho-STAT3 (Tyr705)</t>
  </si>
  <si>
    <t>Phospho-Stat3 (Tyr705) Antibody </t>
  </si>
  <si>
    <t>Cell Signaling Technology, #9131, Phospho-Stat3 (Tyr705) Antibody </t>
  </si>
  <si>
    <t>Mouse:polyclonal</t>
  </si>
  <si>
    <t>10.1210/en.2015-1493</t>
  </si>
  <si>
    <t>mouse PERIOD2</t>
  </si>
  <si>
    <t>A 23 amino acid peptide sequence, ~C terminus</t>
  </si>
  <si>
    <t>Anti-Mouse Per2 IgG #1, aff pure</t>
  </si>
  <si>
    <t>Alpha diagnostic Inc.,PER21-A</t>
  </si>
  <si>
    <t>Alpha Diagnostic International Cat# PER21-A, RRID:AB_1620951</t>
  </si>
  <si>
    <t>raised in rabbits; polyclonal</t>
  </si>
  <si>
    <t>Honma, Sato. Glucocorticoids Reset the Nasal Circadian Clock in Mice (42293). 156:11,  4302–4311.</t>
  </si>
  <si>
    <t>RRID:AB_1620951</t>
  </si>
  <si>
    <t>Amino acids 1-285 representing full length StAR of human origin</t>
  </si>
  <si>
    <t>StAR Antibody (FL-285)</t>
  </si>
  <si>
    <t>Santa Cruz Biotechnology, sc-25806</t>
  </si>
  <si>
    <t>Leung, Peter. BMP4 and BMP7 Suppress StAR and Progesterone Production via ALK3 and SMAD1/5/8-SMAD4 in Human Granulosa-Lutein Cells (42293). 156:11,  4269–4280.</t>
  </si>
  <si>
    <t>10.1210/en.2015-1494</t>
  </si>
  <si>
    <t>SMAD1/5/8</t>
  </si>
  <si>
    <t>A peptide mappin to N-terminus of Smad1 of human origin</t>
  </si>
  <si>
    <t>Smad1/5/8 (N-18)-R</t>
  </si>
  <si>
    <t>10.1210/en.2015-1495</t>
  </si>
  <si>
    <t>Sarkosyl-resistant ribbons from sperm axonemes of sea urchin orgin</t>
  </si>
  <si>
    <t>α-Tubulin (B-5-1-2)</t>
  </si>
  <si>
    <t>Santa Cruz Biotechnology, sc-23948</t>
  </si>
  <si>
    <t>10.1210/en.2015-1496</t>
  </si>
  <si>
    <t>Phospho-SMAD1/5/8</t>
  </si>
  <si>
    <t>a synthetic phosphopeptide corresponding to residues surrounding Ser463/465 of human Smad5</t>
  </si>
  <si>
    <t>Phospho-Smad1(Ser463/465)/Smad5(Ser463/465)/Smad9(Ser426/428)</t>
  </si>
  <si>
    <t>Cell signaling technology, #9511</t>
  </si>
  <si>
    <t>10.1210/en.2015-1497</t>
  </si>
  <si>
    <t>Smad4 Antibody</t>
  </si>
  <si>
    <t>Cell signaling technology, #9515</t>
  </si>
  <si>
    <t>10.1210/en.2015-1498</t>
  </si>
  <si>
    <t>chicken type 3 deiodinase</t>
  </si>
  <si>
    <t>NH2-(41)TAGEGPPPDDPPV(53)-COOH</t>
  </si>
  <si>
    <t>chicken dio3</t>
  </si>
  <si>
    <t>Veerle M Darras</t>
  </si>
  <si>
    <t>1:24000</t>
  </si>
  <si>
    <t>Gereben, Balázs. Increased Thyroid Hormone Activation Accompanies the Formation of Thyroid Hormone-Dependent Negative Feedback in Developing Chicken Hypothalamus (42426). 157:3, 1211–1221.</t>
  </si>
  <si>
    <t>Tremblay, Jacques J.. The Transcription Factor MEF2 Is a Novel Regulator of Gsta Gene Class in Mouse MA-10 Leydig Cells (42328). 156:12, 4695–4706.</t>
  </si>
  <si>
    <t>10.1210/en.2015-1500</t>
  </si>
  <si>
    <t>RNAPII</t>
  </si>
  <si>
    <t>Pol II (N-20)</t>
  </si>
  <si>
    <t>Santa Cruz Biotech (sc-899)</t>
  </si>
  <si>
    <t>Santa Cruz Biotechnology Cat# sc-899, RRID:AB_632359</t>
  </si>
  <si>
    <t>Pak, Toni. Aging and Loss of Circulating 17β-Estradiol Alters the Alternative Splicing of ERβ in the Female Rat Brain (42293). 156:11, 4187–4199.</t>
  </si>
  <si>
    <t>10.1210/en.2015-1514</t>
  </si>
  <si>
    <t>RRID:AB_632359</t>
  </si>
  <si>
    <t>p-RNAPII</t>
  </si>
  <si>
    <t>p-Pol II (8A7)</t>
  </si>
  <si>
    <t>Santa Cruz Biotech (sc-13583)</t>
  </si>
  <si>
    <t>Santa Cruz Biotechnology Cat# sc-13583, RRID:AB_2166724</t>
  </si>
  <si>
    <t>RRID:AB_2166724</t>
  </si>
  <si>
    <t>β-Actin (13E5)</t>
  </si>
  <si>
    <t>Cell Signaling  (4970)</t>
  </si>
  <si>
    <t>Matveyenko, Aleksey. Circadian Disruption and Diet-Induced Obesity Synergize to Promote Development of β-Cell Failure and Diabetes in Male Rats (42328). 156:12,  4426–4436.</t>
  </si>
  <si>
    <t>10.1210/en.2015-1516</t>
  </si>
  <si>
    <t>Anti-Glucagon</t>
  </si>
  <si>
    <t>Sigma, g2654</t>
  </si>
  <si>
    <t>BD Biosciences Cat# 550609, RRID:AB_2307388</t>
  </si>
  <si>
    <t>RRID:AB_2307388</t>
  </si>
  <si>
    <t>Ucp1</t>
  </si>
  <si>
    <t>hamster UCP1</t>
  </si>
  <si>
    <t>anti Ucp1 antibody</t>
  </si>
  <si>
    <t>10 000</t>
  </si>
  <si>
    <t>Bolze, Florian. Long-Acting PASylated Leptin Ameliorates Obesity by Promoting Satiety and Preventing Hypometabolism in Leptin-Deficient Lepob/ob Mice (42368). 157:1,  233–244.</t>
  </si>
  <si>
    <t>10.1210/en.2015-1519</t>
  </si>
  <si>
    <t>ß-Actin</t>
  </si>
  <si>
    <t>aminoacids 50-70</t>
  </si>
  <si>
    <t>anti actin antibody</t>
  </si>
  <si>
    <t>#MAB1501; Millipore, Billerica, MA</t>
  </si>
  <si>
    <t>5 000</t>
  </si>
  <si>
    <t>mouse antibodies</t>
  </si>
  <si>
    <t>anti-mouse polyvalent Ig/AP conjugate</t>
  </si>
  <si>
    <t>A0162; Sigma-Aldrich</t>
  </si>
  <si>
    <t>Sigma-Aldrich Cat# A0162, RRID:AB_257866</t>
  </si>
  <si>
    <t>1 000</t>
  </si>
  <si>
    <t>RRID:AB_257866</t>
  </si>
  <si>
    <t>Rat Beta Luteinizing Hormone</t>
  </si>
  <si>
    <t>anti-rBetaLH-IC</t>
  </si>
  <si>
    <t>National Horomone and Peptide Program (NHPP) Dr. A.F. Parlow</t>
  </si>
  <si>
    <t>Paraffin 1:1000  Frozen 1:50</t>
  </si>
  <si>
    <t>Raetzman, Lori. Icam5 Expression Exhibits Sex Differences in the Neonatal Pituitary and Is Regulated by Estradiol and Bisphenol A (42461). 157:4, 1408–1420.</t>
  </si>
  <si>
    <t>10.1210/en.2015-1521</t>
  </si>
  <si>
    <t>Mouse ICAM5 (TLCN)</t>
  </si>
  <si>
    <t>AEGGAETPGTAESPADGEVFAIQLTSS</t>
  </si>
  <si>
    <t>anti-TLCN-C</t>
  </si>
  <si>
    <t>Dr. Yoshihiro Yoshihara</t>
  </si>
  <si>
    <t>10.1210/en.2015-1522</t>
  </si>
  <si>
    <t>Rat Beta Thyroid Stimulating Hormone</t>
  </si>
  <si>
    <t>anti-rBetaTSH-IC-1</t>
  </si>
  <si>
    <t>10.1210/en.2015-1523</t>
  </si>
  <si>
    <t>Rat Adrenocorticotropic Hormone</t>
  </si>
  <si>
    <t>anti-rACTH</t>
  </si>
  <si>
    <t>10.1210/en.2015-1524</t>
  </si>
  <si>
    <t>Rat Growth Hormone</t>
  </si>
  <si>
    <t>anti-rGH</t>
  </si>
  <si>
    <t>10.1210/en.2015-1525</t>
  </si>
  <si>
    <t>Rat Prolactin</t>
  </si>
  <si>
    <t>Anti-rPRL</t>
  </si>
  <si>
    <t>10.1210/en.2015-1526</t>
  </si>
  <si>
    <t>Xenopus laevis thyroid hormone receptor beta</t>
  </si>
  <si>
    <t>Full length protein</t>
  </si>
  <si>
    <t>PB</t>
  </si>
  <si>
    <t>Yun-Bo Shi</t>
  </si>
  <si>
    <t>1:100 ChIP</t>
  </si>
  <si>
    <t>Denver, Robert.  (). :, .</t>
  </si>
  <si>
    <t>anti-histone 3 (H3)</t>
  </si>
  <si>
    <t>Millipore, Billerica, MA; #07-670</t>
  </si>
  <si>
    <t>Millipore Cat# 07-670, RRID:AB_390163</t>
  </si>
  <si>
    <t>RRID:AB_390163</t>
  </si>
  <si>
    <t>anti-acetylated H3 (AcH3)</t>
  </si>
  <si>
    <t>anti-acH3</t>
  </si>
  <si>
    <t>Millipore, Billerica, MA; #06-599</t>
  </si>
  <si>
    <t>Aves Labs, catalog #GFP-1020</t>
  </si>
  <si>
    <t>1:25,000</t>
  </si>
  <si>
    <t>Kim, Joon. Anxiogenic and Stressor Effects of the Hypothalamic Neuropeptide RFRP-3 Are Overcome by the NPFFR Antagonist GJ14 (42293). 156:11,  4152–4162.</t>
  </si>
  <si>
    <t>10.1210/en.2015-1532</t>
  </si>
  <si>
    <t>c-­‐FOS</t>
  </si>
  <si>
    <t>Anti-c-Fos (AB‐5) (4-17) Rabbit pAb</t>
  </si>
  <si>
    <t>10.1210/en.2015-1533</t>
  </si>
  <si>
    <t>Alexa Fluor 488 Conjugate IgG</t>
  </si>
  <si>
    <t>10.1210/en.2015-1534</t>
  </si>
  <si>
    <t>Alexa Fluor 568 Conjugate IgG</t>
  </si>
  <si>
    <t>10.1210/en.2015-1535</t>
  </si>
  <si>
    <t>FoxO1 Rabbit mAb</t>
  </si>
  <si>
    <t>Cell Signaling Technology, Cat#2880</t>
  </si>
  <si>
    <t>Rabbit Mab</t>
  </si>
  <si>
    <t>Wang, Christina. The Potent Humanin Analogue (HNG) Protects Germ Cells and Leucocytes While Enhancing Chemotherapy-Induced Suppression of Cancer Metastases in Male Mice (42328). 156:12, 4511–4521.</t>
  </si>
  <si>
    <t>10.1210/en.2015-1542</t>
  </si>
  <si>
    <t>Prohormone Convertase 1\3 (PC1/3)</t>
  </si>
  <si>
    <t>Amino acids 93-390 of human PC1/3</t>
  </si>
  <si>
    <t>Abcam #154246</t>
  </si>
  <si>
    <t>PBS</t>
  </si>
  <si>
    <t>Morimoto, Kohkichi. Intestinal Bile Acid Composition Modulates Prohormone Convertase 1/3 (PC1/3) Expression and Consequent GLP-1 Production in Male Mice (42426). 157:3, . 1071–1081.</t>
  </si>
  <si>
    <t>10.1210/en.2015-1551</t>
  </si>
  <si>
    <t>Abcam #9485</t>
  </si>
  <si>
    <t>10.1210/en.2015-1552</t>
  </si>
  <si>
    <t>C-terminal region of mouse Glucagon</t>
  </si>
  <si>
    <t>Abcam #36232</t>
  </si>
  <si>
    <t>Abcam Cat# ab36232, RRID:AB_732575</t>
  </si>
  <si>
    <t>10.1210/en.2015-1553</t>
  </si>
  <si>
    <t>RRID:AB_732575</t>
  </si>
  <si>
    <t>Rabbit  IgG Heavy and Light Chain</t>
  </si>
  <si>
    <t>Anti-rabbit IgG antibody</t>
  </si>
  <si>
    <t>Abcam #150077 / Alexa Fluor 488</t>
  </si>
  <si>
    <t>PBS, 30% Glycerol, 1% BSA</t>
  </si>
  <si>
    <t>10.1210/en.2015-1554</t>
  </si>
  <si>
    <t>Sheep  IgG Heavy and Light Chain</t>
  </si>
  <si>
    <t>Anti-sheep IgG antibody</t>
  </si>
  <si>
    <t>Abcam #150180 / Alexa Fluor 584</t>
  </si>
  <si>
    <t>10.1210/en.2015-1555</t>
  </si>
  <si>
    <t>Abcam; Ab6326</t>
  </si>
  <si>
    <t>rat, polyclonal</t>
  </si>
  <si>
    <t>Huang, Carol. Prolactin as an Adjunct for Type 1 Diabetes Immunotherapy (42368). 157:1, 150–165.</t>
  </si>
  <si>
    <t>10.1210/en.2015-1549</t>
  </si>
  <si>
    <t>BD Pharmigen; #550274</t>
  </si>
  <si>
    <t>10.1210/en.2015-1550</t>
  </si>
  <si>
    <t>GLUT2</t>
  </si>
  <si>
    <t>anti-GLUT2</t>
  </si>
  <si>
    <t>Millipore; 07-1402</t>
  </si>
  <si>
    <t>Millipore Cat# 07-1402, RRID:AB_1587076</t>
  </si>
  <si>
    <t>RRID:AB_1587076</t>
  </si>
  <si>
    <t>anti-glucagon</t>
  </si>
  <si>
    <t>Millipore; 4031-01F</t>
  </si>
  <si>
    <t>Millipore Cat# 4031-01F, RRID:AB_433707</t>
  </si>
  <si>
    <t>RRID:AB_433707</t>
  </si>
  <si>
    <t>Zymed; 18-0064</t>
  </si>
  <si>
    <t>1:300-500</t>
  </si>
  <si>
    <t>DAKO; A0564</t>
  </si>
  <si>
    <t>RFP</t>
  </si>
  <si>
    <t>anti-RFP</t>
  </si>
  <si>
    <t>Rockland; 600401379</t>
  </si>
  <si>
    <t>Rockland Cat# 600-401-379, RRID:AB_2209751</t>
  </si>
  <si>
    <t>RRID:AB_2209751</t>
  </si>
  <si>
    <t>Human ACE-2 Ectodomain Affinity Purified Polyclonal Ab</t>
  </si>
  <si>
    <t>R&amp;D Systems, #AF933</t>
  </si>
  <si>
    <t>R and D Systems Cat# AF933, RRID:AB_355722</t>
  </si>
  <si>
    <t>Lazartigues, Eric. Dynamics of ADAM17-Mediated Shedding of ACE2 Applied to Pancreatic Islets of Male db/db Mice (42328). 156:12, 4411–4425.</t>
  </si>
  <si>
    <t>10.1210/en.2015-1556</t>
  </si>
  <si>
    <t>RRID:AB_355722</t>
  </si>
  <si>
    <t>ADAM17</t>
  </si>
  <si>
    <t>ASFKLQRQNRVDSKETE</t>
  </si>
  <si>
    <t>Anti-ADAM17 antibody</t>
  </si>
  <si>
    <t>abcam, #ab2051</t>
  </si>
  <si>
    <t>Abcam Cat# ab2051, RRID:AB_302796</t>
  </si>
  <si>
    <t>10.1210/en.2015-1557</t>
  </si>
  <si>
    <t>RRID:AB_302796</t>
  </si>
  <si>
    <t>Donkey Anti-Goat IgG H&amp;L (HRP)</t>
  </si>
  <si>
    <t>abcam, #ab6885</t>
  </si>
  <si>
    <t>Abcam Cat# ab6885, RRID:AB_955423</t>
  </si>
  <si>
    <t>Donkey, Polyclonal</t>
  </si>
  <si>
    <t>10.1210/en.2015-1558</t>
  </si>
  <si>
    <t>RRID:AB_955423</t>
  </si>
  <si>
    <t>ECL Rabbit IgG, HRP-linked whole Ab from donkey</t>
  </si>
  <si>
    <t>GE Healthcare Life Sciences, #NA934V</t>
  </si>
  <si>
    <t>10.1210/en.2015-1559</t>
  </si>
  <si>
    <t>biglycan</t>
  </si>
  <si>
    <t>rabbit antimurine biglycan (LF-106)</t>
  </si>
  <si>
    <t>courtesy of Dr L. W. Fisher, NIDCR, NIH, Bethesda, MD, USA</t>
  </si>
  <si>
    <t>Miao, Dengshun. ERα in Tac2 Neurons Regulates Puberty Onset in Female Mice (42461). 157:4,  1555–1565.</t>
  </si>
  <si>
    <t>10.1210/en.2015-1928</t>
  </si>
  <si>
    <t>dentin matrix proteins, dentin sialoprotein</t>
  </si>
  <si>
    <t>dentin sialoprotein (DSP)</t>
  </si>
  <si>
    <t>Santa Cruz, CA, USA;catalog:SC-33587</t>
  </si>
  <si>
    <t>Santa Cruz Biotechnology Cat# sc-33587, RRID:AB_2093620</t>
  </si>
  <si>
    <t>RRID:AB_2093620</t>
  </si>
  <si>
    <t>required for maintaining cell proliferation.</t>
  </si>
  <si>
    <t>Abcam, Cambridge, UK ;catalog:ab16667</t>
  </si>
  <si>
    <t>type I collagen</t>
  </si>
  <si>
    <t>Southern Biotechnology Associates, Birmingham, AL.catalog:1310-01</t>
  </si>
  <si>
    <t>goat monoclonal</t>
  </si>
  <si>
    <t>biotinylated goat anti-rabbit</t>
  </si>
  <si>
    <t>Sigma-Aldrich, St. Louis, MO;catalog:B8895</t>
  </si>
  <si>
    <t>Sigma-Aldrich Cat# B8895, RRID:AB_258649</t>
  </si>
  <si>
    <t>RRID:AB_258649</t>
  </si>
  <si>
    <t>biotinylated rabbit anti-goat IgG</t>
  </si>
  <si>
    <t>Sigma-Aldrich, St. Louis, MO;catalog:B7014</t>
  </si>
  <si>
    <t>Sigma-Aldrich Cat# B7014, RRID:AB_258597</t>
  </si>
  <si>
    <t>RRID:AB_258597</t>
  </si>
  <si>
    <t>Santa Cruz, CA, USA); catalog:SC-74401</t>
  </si>
  <si>
    <t>Santa Cruz Biotechnology Cat# sc-74401, RRID:AB_1126945</t>
  </si>
  <si>
    <t>RRID:AB_1126945</t>
  </si>
  <si>
    <t>p16-related proteins</t>
  </si>
  <si>
    <t>Santa Cruz, CA, USA;catalog:SC-1665</t>
  </si>
  <si>
    <t>Santa Cruz Biotechnology Cat# sc-1665, RRID:AB_628069</t>
  </si>
  <si>
    <t>RRID:AB_628069</t>
  </si>
  <si>
    <t>Cdk-interacting protein</t>
  </si>
  <si>
    <t>Santa Cruz, CA, USA);catalog:SC-471</t>
  </si>
  <si>
    <t>Santa Cruz Biotechnology Cat# sc-471, RRID:AB_632123</t>
  </si>
  <si>
    <t>RRID:AB_632123</t>
  </si>
  <si>
    <t>Sigma, St. Louis, MO, USA;catalog:SAB4500067</t>
  </si>
  <si>
    <t>Sigma-Aldrich Cat# SAB4500067, RRID:AB_10742602</t>
  </si>
  <si>
    <t>RRID:AB_10742602</t>
  </si>
  <si>
    <t>Santa Cruz, CA, USA;catalog:SC-126</t>
  </si>
  <si>
    <t>Cyclin E1</t>
  </si>
  <si>
    <t>Abcam, Cambridge, UK;catalog:ab7959</t>
  </si>
  <si>
    <t>Abcam Cat# ab7959, RRID:AB_2228584</t>
  </si>
  <si>
    <t>RRID:AB_2228584</t>
  </si>
  <si>
    <t>CDK2</t>
  </si>
  <si>
    <t>Abcam, Cambridge, UK;catalog:ab6538</t>
  </si>
  <si>
    <t>Abcam Cat# ab6538, RRID:AB_305552</t>
  </si>
  <si>
    <t>RRID:AB_305552</t>
  </si>
  <si>
    <t>Bmi-1</t>
  </si>
  <si>
    <t>Anti-Bmi-1</t>
  </si>
  <si>
    <t>Millipore;catalog:05-637</t>
  </si>
  <si>
    <t>Millipore Cat# 05-637, RRID:AB_309865</t>
  </si>
  <si>
    <t>RRID:AB_309865</t>
  </si>
  <si>
    <t>anti-β-tubulin</t>
  </si>
  <si>
    <t>Santa Cruz, CA, USA;catalog:SC-58884</t>
  </si>
  <si>
    <t>Santa Cruz Biotechnology Cat# sc-58884, RRID:AB_793548</t>
  </si>
  <si>
    <t>RRID:AB_793548</t>
  </si>
  <si>
    <t>goat anti-rabbit  IgG-HRP</t>
  </si>
  <si>
    <t>KPL,catalog:074-1506</t>
  </si>
  <si>
    <t>KPL,catalog:04-18-06</t>
  </si>
  <si>
    <t>anti-GFP antibody</t>
  </si>
  <si>
    <t>ab13970, Abcam</t>
  </si>
  <si>
    <t>Abcam Cat# ab13970, RRID:AB_300798</t>
  </si>
  <si>
    <t>Chicken polyclonal to GFP</t>
  </si>
  <si>
    <t>Miki, Takashi. Importance of Adult Dmbx1 in Long-Lasting Orexigenic Effect of Agouti-Related Peptide (42368). 157:1,  245–257.</t>
  </si>
  <si>
    <t>10.1210/en.2015-1560</t>
  </si>
  <si>
    <t>RRID:AB_300798</t>
  </si>
  <si>
    <t>CGRP</t>
  </si>
  <si>
    <t>anti-CGRP antibody</t>
  </si>
  <si>
    <t>ab36001, Abcam</t>
  </si>
  <si>
    <t>Abcam Cat# ab36001, RRID:AB_725807</t>
  </si>
  <si>
    <t>Goat polyclonal to CGRP</t>
  </si>
  <si>
    <t>RRID:AB_725807</t>
  </si>
  <si>
    <t>anti-RFP antibody</t>
  </si>
  <si>
    <t>PM500, MBL</t>
  </si>
  <si>
    <t>Rabbit polyclonal to RFP</t>
  </si>
  <si>
    <t>MAP1a</t>
  </si>
  <si>
    <t>anti-MAP1a antibody</t>
  </si>
  <si>
    <t>RPN1192, Amersham Bioscience</t>
  </si>
  <si>
    <t>Mouse polyclonal to MAP1a</t>
  </si>
  <si>
    <t>PC38, Calbiochem</t>
  </si>
  <si>
    <t>Rabbit polyclonal to c-Fos</t>
  </si>
  <si>
    <t>H-86</t>
  </si>
  <si>
    <t>Santa Cruz Biotechnology, sc-9168</t>
  </si>
  <si>
    <t>MacDonald, Patrick. Research-Focused Isolation of Human Islets From Donors With and Without Diabetes at the Alberta Diabetes Institute IsletCore (42401). 157:2, 560–569.</t>
  </si>
  <si>
    <t>10.1210/en.2015-1562</t>
  </si>
  <si>
    <t>A0564</t>
  </si>
  <si>
    <t>DAKO, A0564</t>
  </si>
  <si>
    <t>guniea pig, polyclonal</t>
  </si>
  <si>
    <t>13D11.33</t>
  </si>
  <si>
    <t>EMD Millipore, MABN238</t>
  </si>
  <si>
    <t>Phospho-AKT (Ser473)</t>
  </si>
  <si>
    <t>Wu, Jun. Using a 3D Culture System to Differentiate Visceral Adipocytes In Vitro (42328). 156:12, 4761–4768.</t>
  </si>
  <si>
    <t>10.1210/en.2015-1567</t>
  </si>
  <si>
    <t>carboxy terminus of mouse AKT</t>
  </si>
  <si>
    <t>AKT (pan) (C67E7)</t>
  </si>
  <si>
    <t>Cell Signaling #4691</t>
  </si>
  <si>
    <t>Phospho-HSL (Ser563)</t>
  </si>
  <si>
    <t>Cell Signaling #4139</t>
  </si>
  <si>
    <t>Cell Signaling #4107</t>
  </si>
  <si>
    <t>Cell Signaling Technology Cat# 4107S, RRID:AB_2296900</t>
  </si>
  <si>
    <t>Phospho-p38 MAPK (Thr180/Tyr182) (3D7)</t>
  </si>
  <si>
    <t>Peroxidase-conjugated AffiniPure Goat Anti-Rabbit IgG (H+L)</t>
  </si>
  <si>
    <t>Jackson ImmunoResearch 111-035-003</t>
  </si>
  <si>
    <t>Smith, Craig. Overexpression of Anti-Müllerian Hormone Disrupts Gonadal Sex Differentiation, Blocks Sex Hormone Synthesis, and Supports Cell Autonomous Sex Development in the Chicken (42426). 157:3, 1258–1275.</t>
  </si>
  <si>
    <t>10.1210/en.2015-1571</t>
  </si>
  <si>
    <t>Chicken Fibronectin</t>
  </si>
  <si>
    <t>Puified full length chicken fibronectin</t>
  </si>
  <si>
    <t>FIBRONECTIN</t>
  </si>
  <si>
    <t>Serotec, 4470-4339</t>
  </si>
  <si>
    <t>AbD Serotec Cat# 4470-4339, RRID:AB_2231889</t>
  </si>
  <si>
    <t>RRID:AB_2231889</t>
  </si>
  <si>
    <t>Synthetic peptide of human SOX9</t>
  </si>
  <si>
    <t>2 ug/ml, 0.2 ug/ml,</t>
  </si>
  <si>
    <t>SCP3/SYCP3</t>
  </si>
  <si>
    <t>C-terminal region of the human SCP3 protein</t>
  </si>
  <si>
    <t>Novus, NB300-232</t>
  </si>
  <si>
    <t>Novus Cat# NB300-232, RRID:AB_2087193</t>
  </si>
  <si>
    <t>1:700</t>
  </si>
  <si>
    <t>RRID:AB_2087193</t>
  </si>
  <si>
    <t>avian myeloblastosis virus virion protein</t>
  </si>
  <si>
    <t>Charles River Services, 10100766</t>
  </si>
  <si>
    <t>Chicken P450 Aromatase</t>
  </si>
  <si>
    <t>C-E-MV-F-T-P-R-S-P-N-K-N-Q-S-D</t>
  </si>
  <si>
    <t>AROMATASE</t>
  </si>
  <si>
    <t>Institute of Veterinary Science, University of Adelaide</t>
  </si>
  <si>
    <t>Chicken DMRT1</t>
  </si>
  <si>
    <t>C-P-S-I-P-S-R-G-H-L-E-S-T-S-D-L</t>
  </si>
  <si>
    <t>DMRT1</t>
  </si>
  <si>
    <t>Chicken AMHR2</t>
  </si>
  <si>
    <t>A-L-G-R-R-R-T-R-A-Q-C-A-A-P-P-E-P-P-P-R-S</t>
  </si>
  <si>
    <t>AMHRII</t>
  </si>
  <si>
    <t>Mimotopes/ Genescript</t>
  </si>
  <si>
    <t>Mouse Vasa Homologue (MVH)</t>
  </si>
  <si>
    <t>Met1-Tyr145</t>
  </si>
  <si>
    <t>MVH</t>
  </si>
  <si>
    <t>Chicken Hemogen</t>
  </si>
  <si>
    <t>Recombinant chicken Hemogen protein (M1- F180)</t>
  </si>
  <si>
    <t>HEMGN</t>
  </si>
  <si>
    <t>A gift from Dr. Asato Kuroiwa, Hokkaido Univ, Japan</t>
  </si>
  <si>
    <t>Phospho Histone 3 (ser 10)</t>
  </si>
  <si>
    <t>Linear peptide corresponding to human Hisotne H3 at Ser10</t>
  </si>
  <si>
    <t>PH3</t>
  </si>
  <si>
    <t>Millipore, #06-570</t>
  </si>
  <si>
    <t>epitope mapping at the C-terminus of GATA-4 of mouse origin</t>
  </si>
  <si>
    <t>Santa Cruz, #sc-1237</t>
  </si>
  <si>
    <t>Chicken desmin</t>
  </si>
  <si>
    <t>Purified desmin from chicken gizzard</t>
  </si>
  <si>
    <t>DESMIN</t>
  </si>
  <si>
    <t>Millipore, # AB907</t>
  </si>
  <si>
    <t>Millipore Cat# AB907, RRID:AB_2092609</t>
  </si>
  <si>
    <t>RRID:AB_2092609</t>
  </si>
  <si>
    <t>amino acid residues adjacent to Asp175 in human caspase-3</t>
  </si>
  <si>
    <t>CC3</t>
  </si>
  <si>
    <t>Millipore, # 9661</t>
  </si>
  <si>
    <t>Chicken Vasa Homologue</t>
  </si>
  <si>
    <t>M-E-E-D-W-D-T-C-T-T-F-K-S-W-E</t>
  </si>
  <si>
    <t>CVH</t>
  </si>
  <si>
    <t>Chicken Forkhead Box , L2</t>
  </si>
  <si>
    <t>M-M-S-G-Y-A-D-C-L-H-S-R-!-D-!</t>
  </si>
  <si>
    <t>FDOXL2</t>
  </si>
  <si>
    <t>pAKT pS473</t>
  </si>
  <si>
    <t>Anti-pAKT pS473 Anti-pAKT pS473 (22650) from Rockland(Gilbertsville, USA)</t>
  </si>
  <si>
    <t>1;5000</t>
  </si>
  <si>
    <t>Stopper, Helga. Metformin Protects Kidney Cells From Insulin-Mediated Genotoxicity In Vitro and in Male Zucker Diabetic Fatty Rats (42401). 157:2, 548–559.</t>
  </si>
  <si>
    <t>10.1210/en.2015-1572</t>
  </si>
  <si>
    <t>Anti-p53 (Pab 240)</t>
  </si>
  <si>
    <t>Anti-p53 (Pab 240, sc-99)</t>
  </si>
  <si>
    <t>Santa Cruz Biotechnology Cat# sc-99, RRID:AB_628086</t>
  </si>
  <si>
    <t>1;1000</t>
  </si>
  <si>
    <t>RRID:AB_628086</t>
  </si>
  <si>
    <t>Navratil, Amy. Dynamin Is Required for GnRH Signaling to L-Type Calcium Channels and Activation of ERK (42401). 157:2, 831–843.</t>
  </si>
  <si>
    <t>10.1210/en.2015-1575</t>
  </si>
  <si>
    <t>dynamin</t>
  </si>
  <si>
    <t>Santa Cruz #sc-6401</t>
  </si>
  <si>
    <t>Santa Cruz Biotechnology Cat# sc-6401, RRID:AB_639942</t>
  </si>
  <si>
    <t>RRID:AB_639942</t>
  </si>
  <si>
    <t>Cell Signaling #2342</t>
  </si>
  <si>
    <t>Cell Signaling Technology Cat# 2342, RRID:AB_2277390</t>
  </si>
  <si>
    <t>RRID:AB_2277390</t>
  </si>
  <si>
    <t>Santa Cruz #sc-7383</t>
  </si>
  <si>
    <t>Beta Luteinizing Hormone</t>
  </si>
  <si>
    <t>NIDDK - AFP-344191</t>
  </si>
  <si>
    <t>Urban, Janice. EP24.15 as a Potential Regulator of Kisspeptin Within the Neuroendocrine Hypothalamus (42401). 157:2, 820–830.</t>
  </si>
  <si>
    <t>10.1210/en.2015-1580</t>
  </si>
  <si>
    <t>EP24.15</t>
  </si>
  <si>
    <t>Anti-EP24.15</t>
  </si>
  <si>
    <t>Dr. Marc J. Glucksman</t>
  </si>
  <si>
    <t>1:110,000</t>
  </si>
  <si>
    <t>Anti-GnRH</t>
  </si>
  <si>
    <t>Abcam;  #ab5617</t>
  </si>
  <si>
    <t>Abcam Cat# ab5617, RRID:AB_304986</t>
  </si>
  <si>
    <t>RRID:AB_304986</t>
  </si>
  <si>
    <t>β-Catenin</t>
  </si>
  <si>
    <t>BD Biosciences, C19220-050</t>
  </si>
  <si>
    <t>Bethyl Cat# IHC-00351, RRID:AB_1279487</t>
  </si>
  <si>
    <t>Yamada, Gen. Androgen Regulates Mafb Expression Through its 3′UTR During Mouse Urethral Masculinization (42401). 157:2, 844–857.</t>
  </si>
  <si>
    <t>10.1210/en.2015-1586</t>
  </si>
  <si>
    <t>RRID:AB_1279487</t>
  </si>
  <si>
    <t>MAFB</t>
  </si>
  <si>
    <t>MafB</t>
  </si>
  <si>
    <t>Bethyl Laboratories, Inc., IHC-00351</t>
  </si>
  <si>
    <t>Santa Cruz Biotechnology, sc-816</t>
  </si>
  <si>
    <t>---</t>
  </si>
  <si>
    <t>p-Akt(S473)</t>
  </si>
  <si>
    <t>Anti-p-Akt(S473)</t>
  </si>
  <si>
    <t>#9271 CST</t>
  </si>
  <si>
    <t>Kadowaki, Takashi. Tofogliflozin Improves Insulin Resistance in Skeletal Muscle and Accelerates Lipolysis in Adipose Tissue in Male Mice (42426). 157:3, 1029–1042.</t>
  </si>
  <si>
    <t>10.1210/en.2015-1588</t>
  </si>
  <si>
    <t>t-Akt</t>
  </si>
  <si>
    <t>Anti-t-Akt</t>
  </si>
  <si>
    <t>#9272 CST</t>
  </si>
  <si>
    <t>sc-1616-R Santa Cruz</t>
  </si>
  <si>
    <t>Santa Cruz Biotechnology Cat# sc-1616-R, RRID:AB_630834</t>
  </si>
  <si>
    <t>RRID:AB_630834</t>
  </si>
  <si>
    <t>HSL p-S660</t>
  </si>
  <si>
    <t>Anti-HSL p-S660</t>
  </si>
  <si>
    <t>#4126 CST</t>
  </si>
  <si>
    <t>HSL p-S563</t>
  </si>
  <si>
    <t>Anti-HSL p-S563</t>
  </si>
  <si>
    <t>#4139 CST</t>
  </si>
  <si>
    <t>HSL p-S565</t>
  </si>
  <si>
    <t>Anti-HSL p-S565</t>
  </si>
  <si>
    <t>#4137 CST</t>
  </si>
  <si>
    <t>Atni-ATGL</t>
  </si>
  <si>
    <t>#2138 CST</t>
  </si>
  <si>
    <t>Skeletal muscle myosin Ab2</t>
  </si>
  <si>
    <t>Anti-MY32</t>
  </si>
  <si>
    <t>Thermo Scientific, MS-1236</t>
  </si>
  <si>
    <t>Mouse/monoclonal</t>
  </si>
  <si>
    <t>Moenter, Suzanne. Voluntary Exercise Improves Estrous Cyclicity in Prenatally Androgenized Female Mice Despite Programming Decreased Voluntary Exercise: Implications for Polycystic Ovary Syndrome (PCOS) (42328). 156:12, 4618–4628.</t>
  </si>
  <si>
    <t>10.1210/en.2015-1593</t>
  </si>
  <si>
    <t>Anti-laminin</t>
  </si>
  <si>
    <t>L9393, Sigma</t>
  </si>
  <si>
    <t>Rabbit/polyclonal</t>
  </si>
  <si>
    <t>10.1210/en.2015-1594</t>
  </si>
  <si>
    <t>Mitochondrial complexes I through V</t>
  </si>
  <si>
    <t>MitoProfile Total OXPHOS antibody cocktail</t>
  </si>
  <si>
    <t>Ab110413, Abcam</t>
  </si>
  <si>
    <t>10.1210/en.2015-1595</t>
  </si>
  <si>
    <t>AMPK alpha subunit</t>
  </si>
  <si>
    <t>residues surrounding Arg21 of human AMPKα.</t>
  </si>
  <si>
    <t>Total AMPK</t>
  </si>
  <si>
    <t>5831, Cell Signaling Technologies</t>
  </si>
  <si>
    <t>Cell Signaling Technology Cat# 5831S, RRID:AB_10622186</t>
  </si>
  <si>
    <t>Rabbit/monoclonal</t>
  </si>
  <si>
    <t>10.1210/en.2015-1596</t>
  </si>
  <si>
    <t>RRID:AB_10622186</t>
  </si>
  <si>
    <t>AMPK alpha subunity phosphorylated on Thr 172</t>
  </si>
  <si>
    <t>Sequence around Thr 172</t>
  </si>
  <si>
    <t>Phospho Thr172 AMPK</t>
  </si>
  <si>
    <t>2535, Cell Signaling Technologies</t>
  </si>
  <si>
    <t>10.1210/en.2015-1597</t>
  </si>
  <si>
    <t>Carboxy terminus of human GAPDH</t>
  </si>
  <si>
    <t>5174, Cell Signaling Technologies</t>
  </si>
  <si>
    <t>10.1210/en.2015-1598</t>
  </si>
  <si>
    <t>synthetic phosphopeptide corresponding to residues surrounding Thr202/Tyr204 of human p44 MAP kinase.</t>
  </si>
  <si>
    <t>Phosph ERK 1/2</t>
  </si>
  <si>
    <t>4370, Cell Signaling Technologies</t>
  </si>
  <si>
    <t>10.1210/en.2015-1599</t>
  </si>
  <si>
    <t>Anderson, Greg. Leptin Signaling Is Not Required for Anorexigenic Estradiol Effects in Female Mice (42495). 157:5,  1991–2001.</t>
  </si>
  <si>
    <t>Anti-Green Fluorescent Protein Antibody</t>
  </si>
  <si>
    <t>Millipore AB3080</t>
  </si>
  <si>
    <t>Millipore Cat# AB3080, RRID:AB_91337</t>
  </si>
  <si>
    <t>RRID:AB_91337</t>
  </si>
  <si>
    <t>Schwartz, Thue. Neurotensin Is Coexpressed, Coreleased, and Acts Together With GLP-1 and PYY in Enteroendocrine Control of Metabolism (42368). 157:1, 176–194.</t>
  </si>
  <si>
    <t>10.1210/en.2015-1600</t>
  </si>
  <si>
    <t>ab26278, Abcam</t>
  </si>
  <si>
    <t>Abcam Cat# ab26278, RRID:AB_470838</t>
  </si>
  <si>
    <t>RRID:AB_470838</t>
  </si>
  <si>
    <t>Sc-7592, Santa Cruz</t>
  </si>
  <si>
    <t>Santa Cruz Biotechnology Cat# sc-7592, RRID:AB_650372</t>
  </si>
  <si>
    <t>RRID:AB_650372</t>
  </si>
  <si>
    <t>7260-5104, Biogenesis</t>
  </si>
  <si>
    <t>5F8, Chromotek</t>
  </si>
  <si>
    <t>Chromotek Cat# rfp-antibody-5f8, RRID:AB_2336064</t>
  </si>
  <si>
    <t>RRID:AB_2336064</t>
  </si>
  <si>
    <t>sc-7819, Santa Cruz</t>
  </si>
  <si>
    <t>AF 488 anti-rabbit IgG</t>
  </si>
  <si>
    <t>A21206, Life technologies</t>
  </si>
  <si>
    <t>AF 594 anti-Rat IgG</t>
  </si>
  <si>
    <t>A21209, Life technologies</t>
  </si>
  <si>
    <t>AF 350 anti-rabbit IgG</t>
  </si>
  <si>
    <t>A10039, Life technologies</t>
  </si>
  <si>
    <t>AF 488 anti-mouse IgG</t>
  </si>
  <si>
    <t>A21202, Life technologies</t>
  </si>
  <si>
    <t>AF 568 anti-goat IgG</t>
  </si>
  <si>
    <t>A11057, Life technologies</t>
  </si>
  <si>
    <t>Biotinylated anti-goat IgG</t>
  </si>
  <si>
    <t>E0466, Dako</t>
  </si>
  <si>
    <t>Biotinylated anti-rabbit IgG</t>
  </si>
  <si>
    <t>BA-1000, vector labs</t>
  </si>
  <si>
    <t>mouse Ki-67</t>
  </si>
  <si>
    <t>monoclonal rat anti-mouse Ki-67</t>
  </si>
  <si>
    <t>Dako, #M7249, clone TEC3</t>
  </si>
  <si>
    <t>Pequeux, Christel. Quantitative Assessment of Mouse Mammary Gland Morphology Using Automated Digital Image Processing and TEB Detection (42461). 157:4,  1709–1716.</t>
  </si>
  <si>
    <t>10.1210/en.2015-1601</t>
  </si>
  <si>
    <t>Apolipoprotein A1</t>
  </si>
  <si>
    <t>anti-apoA-1</t>
  </si>
  <si>
    <t>Abcam, ab 188285</t>
  </si>
  <si>
    <t>10 µg.ml-1</t>
  </si>
  <si>
    <t>MANNIC, Tiphaine. CD14 as a Mediator of the Mineralocorticoid Receptor–Dependent Anti-apolipoprotein A-1 IgG Chronotropic Effect on Cardiomyocytes (42328). 156:12, 4707–4719.</t>
  </si>
  <si>
    <t>10.1210/en.2015-1605</t>
  </si>
  <si>
    <t>Toll-Like-Receptor 2</t>
  </si>
  <si>
    <t>blocking anti-TLR2</t>
  </si>
  <si>
    <t>Invivogen, TL2.1, TL2.5</t>
  </si>
  <si>
    <t>5  µg.ml-1</t>
  </si>
  <si>
    <t>Toll-Like-Receptor 4</t>
  </si>
  <si>
    <t>blocking anti-TLR4</t>
  </si>
  <si>
    <t>Biolegend, HTA125</t>
  </si>
  <si>
    <t>anti-TLR2</t>
  </si>
  <si>
    <t>Bioss Inc, bs-1019R</t>
  </si>
  <si>
    <t>Bioss Inc Cat# bs-1019R, RRID:AB_10857517</t>
  </si>
  <si>
    <t>RRID:AB_10857517</t>
  </si>
  <si>
    <t>Santa Cruz Biotechnologies, clone H80</t>
  </si>
  <si>
    <t>anti-CD14</t>
  </si>
  <si>
    <t>Santa Cruz Biotechnologies, clone T-19</t>
  </si>
  <si>
    <t>blocking anti-CD14</t>
  </si>
  <si>
    <t>Invivogen, hCD14 IgA</t>
  </si>
  <si>
    <t>human; monoclonal</t>
  </si>
  <si>
    <t>anti-p-Src</t>
  </si>
  <si>
    <t>Santa Cruz Biotechnologies, clone Y419-p-Src</t>
  </si>
  <si>
    <t>1 µg.ml-1</t>
  </si>
  <si>
    <t>anti-Src</t>
  </si>
  <si>
    <t>Santa Cruz Biotechnologies, clone B-12</t>
  </si>
  <si>
    <t>0.2 µg.ml-1</t>
  </si>
  <si>
    <t>GAP-43</t>
  </si>
  <si>
    <t>Anti-GAP43</t>
  </si>
  <si>
    <t>Abcam, ab75810</t>
  </si>
  <si>
    <t>Abcam Cat# ab75810, RRID:AB_1310252</t>
  </si>
  <si>
    <t>Su, Chang. Pgrmc1/BDNF Signaling Plays a Critical Role in Mediating Glia-Neuron Cross Talk (42495). 157:5, 2067–2079.</t>
  </si>
  <si>
    <t>10.1210/en.2015-1610</t>
  </si>
  <si>
    <t>RRID:AB_1310252</t>
  </si>
  <si>
    <t>Pro- and mature-BDNF</t>
  </si>
  <si>
    <t>Anti-BDNF</t>
  </si>
  <si>
    <t>Santa Cruz, sc-546</t>
  </si>
  <si>
    <t>Anti-Synaptophysin</t>
  </si>
  <si>
    <t>Abcam, ab14692</t>
  </si>
  <si>
    <t>Abcam Cat# ab14692, RRID:AB_301417</t>
  </si>
  <si>
    <t>RRID:AB_301417</t>
  </si>
  <si>
    <t>Total BDNF</t>
  </si>
  <si>
    <t>Abcam, ab6201</t>
  </si>
  <si>
    <t>Abcam Cat# ab6201, RRID:AB_305367</t>
  </si>
  <si>
    <t>RRID:AB_305367</t>
  </si>
  <si>
    <t>Stearoyl-CoA desaturase-1</t>
  </si>
  <si>
    <t>SCD1 Antibody</t>
  </si>
  <si>
    <t>Santa Cruz Biotechnology, sc-14720</t>
  </si>
  <si>
    <t>Santa Cruz Biotechnology Cat# sc-14720, RRID:AB_2183121</t>
  </si>
  <si>
    <t>Biddinger, Sudha. Effect of Leptin Replacement on PCSK9 in ob/ob Mice and Female Lipodystrophic Patients (42461). 157:4,  1421–1429.</t>
  </si>
  <si>
    <t>10.1210/en.2015-1624</t>
  </si>
  <si>
    <t>RRID:AB_2183121</t>
  </si>
  <si>
    <t>3-hydroxy-3-methylglutaryl-Coenzyme A reductase</t>
  </si>
  <si>
    <t>HMGCR Antibody (C-18)</t>
  </si>
  <si>
    <t>SantaCruz Biotechnology, Sc-27578</t>
  </si>
  <si>
    <t>Santa Cruz Biotechnology Cat# sc-27578, RRID:AB_2118199</t>
  </si>
  <si>
    <t>RRID:AB_2118199</t>
  </si>
  <si>
    <t>Anti-Fatty Acid Synthase Antibody</t>
  </si>
  <si>
    <t>Abcam, ab22759</t>
  </si>
  <si>
    <t>Farnesyl diphosphate synthase</t>
  </si>
  <si>
    <t>Anti-FDPS Antibody</t>
  </si>
  <si>
    <t>Abcam, ab38854</t>
  </si>
  <si>
    <t>Abcam Cat# ab38854, RRID:AB_732325</t>
  </si>
  <si>
    <t>RRID:AB_732325</t>
  </si>
  <si>
    <t>Acetyl CoA Carboxylase 1</t>
  </si>
  <si>
    <t>Anti-Acetyl CoA Carboxylase 1 Antibody</t>
  </si>
  <si>
    <t>EMD Millipore, 04-322</t>
  </si>
  <si>
    <t>LDLR *A gift from Dr. Alan Attie (16)</t>
  </si>
  <si>
    <t>LDLR</t>
  </si>
  <si>
    <t>SVADTKGVKRRTL</t>
  </si>
  <si>
    <t>Anti-LDL Receptor Antibody</t>
  </si>
  <si>
    <t>Abcam, ab30532</t>
  </si>
  <si>
    <t>Abcam Cat# ab30532, RRID:AB_881272</t>
  </si>
  <si>
    <t>RRID:AB_881272</t>
  </si>
  <si>
    <t>Pol II Antibody</t>
  </si>
  <si>
    <t>Pol II Antibody (H-224)</t>
  </si>
  <si>
    <t>Santa Cruz Biotechnology, sc-9001</t>
  </si>
  <si>
    <t>Santa Cruz Biotechnology Cat# sc-9001, RRID:AB_2268548</t>
  </si>
  <si>
    <t>2 μg</t>
  </si>
  <si>
    <t>RRID:AB_2268548</t>
  </si>
  <si>
    <t>Normal rabbit IgG</t>
  </si>
  <si>
    <t>Santa Cruz Biotechnology, sc-2027</t>
  </si>
  <si>
    <t>β-Actin Antibody (C4)</t>
  </si>
  <si>
    <t>SantaCruz Biotechnology, Sc-47778</t>
  </si>
  <si>
    <t>α-Tubulin, (11H10) Antibody</t>
  </si>
  <si>
    <t>Cell Signaling, 2125</t>
  </si>
  <si>
    <t>Cell Signaling Technology Cat# 2125S, RRID:AB_823663</t>
  </si>
  <si>
    <t>Peptides and proteins containing a phospho-Ser/Thr residue with arginine at the -3 and -2 positions (RRXS*/T*).</t>
  </si>
  <si>
    <t>Phospho-PKA Substrate rabbit polyclonal antibody</t>
  </si>
  <si>
    <t>Cell Signaling Technology, Catalog No. 9624</t>
  </si>
  <si>
    <t>Cell Signaling Technology Cat# 9624, RRID:AB_331817</t>
  </si>
  <si>
    <t>1  into 2000</t>
  </si>
  <si>
    <t>Tawfeek, Hesham. Activation of Protein Kinase A in Mature Osteoblasts Promotes a Major Bone Anabolic Response (42368). 157:1, 112–126.</t>
  </si>
  <si>
    <t>10.1210/en.2015-1614</t>
  </si>
  <si>
    <t>RRID:AB_331817</t>
  </si>
  <si>
    <t>Cre recombinase protein</t>
  </si>
  <si>
    <t>Synthetic peptide corresponding to residues surrounding Gly103 of bacteriophage-P1 Cre recombinase protein</t>
  </si>
  <si>
    <t>Cre Recombinase (D3U7F) Rabbit mAb </t>
  </si>
  <si>
    <t>Cell Signaling Technology, Catalog No. 12830</t>
  </si>
  <si>
    <t>1  into 1000</t>
  </si>
  <si>
    <t>GAPDH protein</t>
  </si>
  <si>
    <t>Synthetic peptide near the carboxy terminus of human GAPDH</t>
  </si>
  <si>
    <t>Cell Signaling Technology, Catalog No. 2118</t>
  </si>
  <si>
    <t>1 into 2000</t>
  </si>
  <si>
    <t>phospho-histone H3 (Ser10)</t>
  </si>
  <si>
    <t>pH3</t>
  </si>
  <si>
    <t>Cell Signaling, #9706S</t>
  </si>
  <si>
    <t>Cell Signaling Technology Cat# 9706S, RRID:AB_331748</t>
  </si>
  <si>
    <t>Moley, Kelle. Excess Maternal Fructose Consumption Increases Fetal Loss and Impairs Endometrial Decidualization in Mice (42401). 157:2,  956–968.</t>
  </si>
  <si>
    <t>10.1210/en.2015-1618</t>
  </si>
  <si>
    <t>RRID:AB_331748</t>
  </si>
  <si>
    <t>Bone morphogenic protein 2</t>
  </si>
  <si>
    <t>Bmp2</t>
  </si>
  <si>
    <t>Abcam, #ab6285</t>
  </si>
  <si>
    <t>Abcam Cat# ab6285, RRID:AB_305401</t>
  </si>
  <si>
    <t>RRID:AB_305401</t>
  </si>
  <si>
    <t>Cyclophillin B</t>
  </si>
  <si>
    <t>residues 150 to C-terminus</t>
  </si>
  <si>
    <t>CycloB</t>
  </si>
  <si>
    <t>Abcam, #ab16045</t>
  </si>
  <si>
    <t>Abcam Cat# ab16045, RRID:AB_443295</t>
  </si>
  <si>
    <t>RRID:AB_443295</t>
  </si>
  <si>
    <t>Superoxide dismutase 1 [Cu-Zn]</t>
  </si>
  <si>
    <t>amino acids 120-146 at C-terminus</t>
  </si>
  <si>
    <t>Sod1</t>
  </si>
  <si>
    <t>Santa Cruz Biotechnology, #sc-271014</t>
  </si>
  <si>
    <t>Santa Cruz Biotechnology Cat# sc-271014, RRID:AB_10611197</t>
  </si>
  <si>
    <t>RRID:AB_10611197</t>
  </si>
  <si>
    <t>Superoxide dismutase 2 [Mn]</t>
  </si>
  <si>
    <t>amino acids 1-222 full length of human</t>
  </si>
  <si>
    <t>Sod2</t>
  </si>
  <si>
    <t>Sant Cruz Biotechnology, #sc-133254</t>
  </si>
  <si>
    <t>Santa Cruz Biotechnology Cat# sc-133254, RRID:AB_2191811</t>
  </si>
  <si>
    <t>RRID:AB_2191811</t>
  </si>
  <si>
    <t>Forkhead box protein O1</t>
  </si>
  <si>
    <t>Cell Signaling, #2880P</t>
  </si>
  <si>
    <t>IGF1R β subunit</t>
  </si>
  <si>
    <t>Benito, Manuel. Essential Role of IGFIR in the Onset of Male Brown Fat Thermogenic Function: Regulation of Glucose Homeostasis by Differential Organ-Specific Insulin Sensitivity (42461). 157:4,  1495–1511.</t>
  </si>
  <si>
    <t>10.1210/en.2015-1623</t>
  </si>
  <si>
    <t>PI3K p85 alpha subunit</t>
  </si>
  <si>
    <t>amino acids 333-430 of the 85 kDa subunit of PI 3-kinase of human origin</t>
  </si>
  <si>
    <t>PI3 Kinase p85α</t>
  </si>
  <si>
    <t>Santa Cruz Biotechnology, sc-423</t>
  </si>
  <si>
    <t>Santa Cruz Biotechnology Cat# sc-423, RRID:AB_632211</t>
  </si>
  <si>
    <t>RRID:AB_632211</t>
  </si>
  <si>
    <t>IR β subunit</t>
  </si>
  <si>
    <t>C-terminus of insulin Rβ of human origin</t>
  </si>
  <si>
    <t>insulin Rβ Antibody (C-19)</t>
  </si>
  <si>
    <t>C-terminus of UCP1 of mouse origin</t>
  </si>
  <si>
    <t>UCP1 Antibody (M-17)</t>
  </si>
  <si>
    <t>Santa Cruz Biotechnology, sc-6529</t>
  </si>
  <si>
    <t>CPTI-M</t>
  </si>
  <si>
    <t>amino acids 16-135 mapping near the N-terminus of CPTI-M  of human origin</t>
  </si>
  <si>
    <t>CPTI-M Antibody (H-120)</t>
  </si>
  <si>
    <t>Santa Cruz Biotechnology, sc-20670</t>
  </si>
  <si>
    <t>Santa Cruz Biotechnology Cat# sc-20670, RRID:AB_2245311</t>
  </si>
  <si>
    <t>RRID:AB_2245311</t>
  </si>
  <si>
    <t>against full length denatured cytochrome c of human origin</t>
  </si>
  <si>
    <t>cytochrome c Antibody (7H8)</t>
  </si>
  <si>
    <t>Santa Cruz Biotechnology, sc-13560</t>
  </si>
  <si>
    <t>Santa Cruz Biotechnology Cat# sc-13560, RRID:AB_627383</t>
  </si>
  <si>
    <t>RRID:AB_627383</t>
  </si>
  <si>
    <t>UCP2</t>
  </si>
  <si>
    <t>C-terminus of UCP2 of human origin</t>
  </si>
  <si>
    <t>UCP2 Antibody (C-20)</t>
  </si>
  <si>
    <t>Santa Cruz Biotechnology, sc-6525</t>
  </si>
  <si>
    <t>Santa Cruz Biotechnology Cat# sc-6525, RRID:AB_2213585</t>
  </si>
  <si>
    <t>RRID:AB_2213585</t>
  </si>
  <si>
    <t>UCP3</t>
  </si>
  <si>
    <t>domain common to the C-terminus of UCP3L and UCP3S of human origin</t>
  </si>
  <si>
    <t>UCP3 Antibody (C-20)</t>
  </si>
  <si>
    <t>Santa Cruz Biotechnology, sc-7756</t>
  </si>
  <si>
    <t>Santa Cruz Biotechnology Cat# sc-7756, RRID:AB_2213922</t>
  </si>
  <si>
    <t>RRID:AB_2213922</t>
  </si>
  <si>
    <t>total HSL protein</t>
  </si>
  <si>
    <t>HSL Antibody</t>
  </si>
  <si>
    <t>Cell Signaling Technology, #4107</t>
  </si>
  <si>
    <t>ACVR1</t>
  </si>
  <si>
    <t>total ACVR1 protein</t>
  </si>
  <si>
    <t>ACVR1 Antibody</t>
  </si>
  <si>
    <t>Cell Signaling Technology, #4398</t>
  </si>
  <si>
    <t>Cell Signaling Technology Cat# 4398S, RRID:AB_1950373</t>
  </si>
  <si>
    <t>RRID:AB_1950373</t>
  </si>
  <si>
    <t>phospho SMAD 1/5/8</t>
  </si>
  <si>
    <t>Phospho-Smad1 (Ser463/465)/ Smad5 (Ser463/465)/Smad8 (Ser426/428)</t>
  </si>
  <si>
    <t>Phospho-Smad1 (Ser463/465)/ Smad5 (Ser463/465)/ Smad8 (Ser426/428) Antibody</t>
  </si>
  <si>
    <t>Cell Signaling Technology, #9511</t>
  </si>
  <si>
    <t>phospho AKT (Ser473)</t>
  </si>
  <si>
    <t>endogenous levels of Akt1 only when phosphorylated at Ser473</t>
  </si>
  <si>
    <t>phospho AKT (Thr308)</t>
  </si>
  <si>
    <t>endogenous levels of Akt only when phosphorylated at Thr308.</t>
  </si>
  <si>
    <t>Phospho-Akt (Thr308) (C31E5E) Rabbit mAb</t>
  </si>
  <si>
    <t>Cell Signaling Technology, #2965</t>
  </si>
  <si>
    <t>endogenous levels of total Akt1, Akt2 and Akt3 proteins</t>
  </si>
  <si>
    <t>BMP7</t>
  </si>
  <si>
    <t>Synthetic peptide corresponding to residues in Human BMP7</t>
  </si>
  <si>
    <t>Anti-BMP7 antibody [EPR5897]</t>
  </si>
  <si>
    <t>Epitomics, #5626-1</t>
  </si>
  <si>
    <t>Abcam Cat# 5626-1, RRID:AB_11000305</t>
  </si>
  <si>
    <t>RRID:AB_11000305</t>
  </si>
  <si>
    <t>HSP60 (mouse), (recombinant)</t>
  </si>
  <si>
    <t>Enzo Life Sciences, ADI-SPP-741</t>
  </si>
  <si>
    <t>mouse;</t>
  </si>
  <si>
    <t>β2-adrenergic receptor</t>
  </si>
  <si>
    <t>against a peptide mapping at the C-terminus of B2-AR of mouse origin</t>
  </si>
  <si>
    <t>β2-AR (M-20)</t>
  </si>
  <si>
    <t>Santa Cruz Biotechnology, sc-570</t>
  </si>
  <si>
    <t>Santa Cruz Biotechnology Cat# sc-570, RRID:AB_2225412</t>
  </si>
  <si>
    <t>RRID:AB_2225412</t>
  </si>
  <si>
    <t>Synthetic peptide conjugated to KLH, corresponding to amino acids 145-159 of Human UCP1, with N-terminal cysteine added</t>
  </si>
  <si>
    <t>Abcam, ab 10983</t>
  </si>
  <si>
    <t>IHC, 1:500</t>
  </si>
  <si>
    <t>Carboxy-terminal 14 amino acid peptide ([C]YASINFQKQPEDRQ) of rat liver IRS1</t>
  </si>
  <si>
    <t>Anti-IRS1</t>
  </si>
  <si>
    <t>Millipore #06-248</t>
  </si>
  <si>
    <t>GST fusion protein containing amino acids 976-1094 of mouse IRS2</t>
  </si>
  <si>
    <t>Anti-IRS2</t>
  </si>
  <si>
    <t>Millipore #06-506</t>
  </si>
  <si>
    <t>Millipore Cat# 06-506, RRID:AB_2125788</t>
  </si>
  <si>
    <t>RRID:AB_2125788</t>
  </si>
  <si>
    <t>N-terminal end of the β-isoform of actin</t>
  </si>
  <si>
    <t>Anti-β-actin, clone AC-74</t>
  </si>
  <si>
    <t>C-terminal endo of the α-tubulin isoform (amino acids 426-430)</t>
  </si>
  <si>
    <t>Anti-α-tubulin, clone DM1A</t>
  </si>
  <si>
    <t>Sigma-Aldrich, T6199</t>
  </si>
  <si>
    <t>Anti-GAPDH antibody, clone GAPDH 71.1</t>
  </si>
  <si>
    <t>Sigma-Aldrich, G8795</t>
  </si>
  <si>
    <t>VGF antibody</t>
  </si>
  <si>
    <t>Thermo, PA5-20523</t>
  </si>
  <si>
    <t>Thermo Fisher Scientific Cat# PA5-20523, RRID:AB_11153873</t>
  </si>
  <si>
    <t>Cao, Lei. Role of Hypothalamic VGF in Energy Balance and Metabolic Adaption to Environmental Enrichment in Mice (42426). 157:3, 983–996.</t>
  </si>
  <si>
    <t>10.1210/en.2015-1627</t>
  </si>
  <si>
    <t>RRID:AB_11153873</t>
  </si>
  <si>
    <t>ab10983</t>
  </si>
  <si>
    <t>ab30914</t>
  </si>
  <si>
    <t>Abcam Cat# ab30914, RRID:AB_1566510</t>
  </si>
  <si>
    <t>RRID:AB_1566510</t>
  </si>
  <si>
    <t>H-029-30</t>
  </si>
  <si>
    <t>Phoenix Pharmaceuticals</t>
  </si>
  <si>
    <t>Cell Signalling Technology #2795</t>
  </si>
  <si>
    <t>Cell Signaling Technology Cat# 2795, RRID:AB_560856</t>
  </si>
  <si>
    <t>IB (1:1000)</t>
  </si>
  <si>
    <t>Yen, Paul. Thyroid Hormone Stimulation of Autophagy Is Essential for Mitochondrial Biogenesis and Activity in Skeletal Muscle (42368). 157:1,  23–38.</t>
  </si>
  <si>
    <t>10.1210/en.2015-1632</t>
  </si>
  <si>
    <t>RRID:AB_560856</t>
  </si>
  <si>
    <t>Atg5</t>
  </si>
  <si>
    <t>Cell Signalling Technology #2630</t>
  </si>
  <si>
    <t>Cell Signaling Technology Cat# 2630S, RRID:AB_2062340</t>
  </si>
  <si>
    <t>IB (1:1,000)</t>
  </si>
  <si>
    <t>RRID:AB_2062340</t>
  </si>
  <si>
    <t>Cell Signalling Technology #3738</t>
  </si>
  <si>
    <t>IB (1:500)</t>
  </si>
  <si>
    <t>Cell Signalling Technology #4850</t>
  </si>
  <si>
    <t>Cell Signalling Technology #2118</t>
  </si>
  <si>
    <t>IB (1:3,000)</t>
  </si>
  <si>
    <t>Cell Signalling Technology #2775</t>
  </si>
  <si>
    <t>Cell Signalling Technology #2983</t>
  </si>
  <si>
    <t>p70 S6 Kinase</t>
  </si>
  <si>
    <t>Cell Signalling Technology #2708</t>
  </si>
  <si>
    <t>Phospho-4E-BP1</t>
  </si>
  <si>
    <t>Cell Signalling Technology #2855</t>
  </si>
  <si>
    <t>Cell Signaling Technology Cat# 2855, RRID:AB_560835</t>
  </si>
  <si>
    <t>RRID:AB_560835</t>
  </si>
  <si>
    <t>Cell Signalling Technology #4188</t>
  </si>
  <si>
    <t>Cell Signalling Technology #5536</t>
  </si>
  <si>
    <t>Phospho-p70 S6 Kinase</t>
  </si>
  <si>
    <t>Cell Signalling Technology #9234</t>
  </si>
  <si>
    <t>Cell Signaling Technology Cat# 9234, RRID:AB_2269803</t>
  </si>
  <si>
    <t>RRID:AB_2269803</t>
  </si>
  <si>
    <t>Phospho-ULK1 (Ser555)</t>
  </si>
  <si>
    <t>Cell Signalling Technology #5869</t>
  </si>
  <si>
    <t>Cell Signaling Technology Cat# 5869, RRID:AB_10707365</t>
  </si>
  <si>
    <t>RRID:AB_10707365</t>
  </si>
  <si>
    <t>Phospho-ULK1 (Ser757)</t>
  </si>
  <si>
    <t>Cell Signalling Technology #14202</t>
  </si>
  <si>
    <t>Pyruvate Dehydrogenase</t>
  </si>
  <si>
    <t>Cell Signalling Technology #3205</t>
  </si>
  <si>
    <t>Cell Signalling Technology #11998</t>
  </si>
  <si>
    <t>SQSTM1/p62</t>
  </si>
  <si>
    <t>Cell Signalling Technology #5114</t>
  </si>
  <si>
    <t>Cell Signaling Technology Cat# 5114, RRID:AB_10624872</t>
  </si>
  <si>
    <t>RRID:AB_10624872</t>
  </si>
  <si>
    <t>Tom20</t>
  </si>
  <si>
    <t>Cell Signalling Technology #13929</t>
  </si>
  <si>
    <t>ULK1</t>
  </si>
  <si>
    <t>Cell Signalling Technology #8054</t>
  </si>
  <si>
    <t>Cell Signaling Technology Cat# 8054, RRID:AB_11178668</t>
  </si>
  <si>
    <t>RRID:AB_11178668</t>
  </si>
  <si>
    <t>Cell Signalling Technology #4661</t>
  </si>
  <si>
    <t>Cell Signaling Technology Cat# 4661, RRID:AB_10557420</t>
  </si>
  <si>
    <t>RRID:AB_10557420</t>
  </si>
  <si>
    <t>Cell Signalling Technology#2128</t>
  </si>
  <si>
    <t>TFEB</t>
  </si>
  <si>
    <t>Abcam ab2636</t>
  </si>
  <si>
    <t>Abcam Cat# ab2636, RRID:AB_303224</t>
  </si>
  <si>
    <t>RRID:AB_303224</t>
  </si>
  <si>
    <t>Thermo Fisher Scientific MA1-06401</t>
  </si>
  <si>
    <t>Thermo Fisher Scientific Cat# MA1-06401, RRID:AB_558631</t>
  </si>
  <si>
    <t>RRID:AB_558631</t>
  </si>
  <si>
    <t>MYOD</t>
  </si>
  <si>
    <t>Thermo Fisher Scientific MA1-41017</t>
  </si>
  <si>
    <t>Thermo Fisher Scientific Cat# MA1-41017, RRID:AB_2282434</t>
  </si>
  <si>
    <t>RRID:AB_2282434</t>
  </si>
  <si>
    <t>Santa Cruz Biotechnology sc-47778</t>
  </si>
  <si>
    <t>Anti-goat IgG-HRP</t>
  </si>
  <si>
    <t>Santa Cruz Biotechnology sc-2020</t>
  </si>
  <si>
    <t>IB (1:5,000-10,000)</t>
  </si>
  <si>
    <t>Anti-mouse IgG-HRP</t>
  </si>
  <si>
    <t>Santa Cruz Biotechnology sc-2954</t>
  </si>
  <si>
    <t>Santa Cruz Biotechnology Cat# sc-2954, RRID:AB_639239</t>
  </si>
  <si>
    <t>RRID:AB_639239</t>
  </si>
  <si>
    <t>Santa Cruz Biotechnology sc-2955</t>
  </si>
  <si>
    <t>Santa Cruz Biotechnology Cat# sc-2955, RRID:AB_639248</t>
  </si>
  <si>
    <t>RRID:AB_639248</t>
  </si>
  <si>
    <t>Mac-2 (Galectin-3)</t>
  </si>
  <si>
    <t>Anti-mouse/human Mac-2</t>
  </si>
  <si>
    <t>Cedarlane, CL8942AP</t>
  </si>
  <si>
    <t>1 in 6000</t>
  </si>
  <si>
    <t>Gray, Gillian. Cardiomyocyte and Vascular Smooth Muscle-Independent 11β-Hydroxysteroid Dehydrogenase 1 Amplifies Infarct Expansion, Hypertrophy, and the Development of Heart Failure After Myocardial Infarction in Male Mice (42368). 157:1, 346–357.</t>
  </si>
  <si>
    <t>10.1210/en.2015-1630</t>
  </si>
  <si>
    <t>Ym-1 (ECF-L)</t>
  </si>
  <si>
    <t>Ym1 antibody</t>
  </si>
  <si>
    <t>Stem Cell Technologies, 01404</t>
  </si>
  <si>
    <t>STEMCELL Technologies Cat# 01404, RRID:AB_528565</t>
  </si>
  <si>
    <t>10.1210/en.2015-1631</t>
  </si>
  <si>
    <t>RRID:AB_528565</t>
  </si>
  <si>
    <t>CD 31 (Pecam)</t>
  </si>
  <si>
    <t>Anti-CD-31 antibody</t>
  </si>
  <si>
    <t>Isolectin B4</t>
  </si>
  <si>
    <t>Isolectin GS-IB4 from griffonia simplifolica</t>
  </si>
  <si>
    <t>Thermo Fisher, I21413</t>
  </si>
  <si>
    <t>10.1210/en.2015-1633</t>
  </si>
  <si>
    <t>wheat germ agglutinin</t>
  </si>
  <si>
    <t>Rhodamine labelled wheat germ agglutinin</t>
  </si>
  <si>
    <t>Vector Laboratoroes RL-1022</t>
  </si>
  <si>
    <t>Vector Laboratories Cat# RL-1022, RRID:AB_2336871</t>
  </si>
  <si>
    <t>1 in 75</t>
  </si>
  <si>
    <t>10.1210/en.2015-1634</t>
  </si>
  <si>
    <t>RRID:AB_2336871</t>
  </si>
  <si>
    <t>Beta-actin antibody</t>
  </si>
  <si>
    <t>Cell Signalling Technology, 4967S</t>
  </si>
  <si>
    <t>10.1210/en.2015-1635</t>
  </si>
  <si>
    <t>11β-HSD1</t>
  </si>
  <si>
    <t>Prof Karen Chapman</t>
  </si>
  <si>
    <t>10.1210/en.2015-1636</t>
  </si>
  <si>
    <t>Myelin basic protein</t>
  </si>
  <si>
    <t>MBP aa 36-50</t>
  </si>
  <si>
    <t>Rat anti-MBP</t>
  </si>
  <si>
    <t>AbD Serotec (Bio-Rad)</t>
  </si>
  <si>
    <t>Friedman-Einat, Miriam. Identification of the Long-Sought Leptin in Chicken and Duck: Expression Pattern of the Highly GC-Rich Avian leptin Fits an Autocrine/Paracrine Rather Than Endocrine Function (42401). 157:2, 737–751.</t>
  </si>
  <si>
    <t>Glutamate Decarboxylase 65kDa (GAD65)</t>
  </si>
  <si>
    <t>AA 521-585</t>
  </si>
  <si>
    <t>clone GAD6</t>
  </si>
  <si>
    <t>provided by Dr. D. Gottlieb, St. Louis, USA</t>
  </si>
  <si>
    <t>Monoclonal, raised in mouse</t>
  </si>
  <si>
    <t>Martens, Geert. Development of an Enhanced Sensitivity Bead-Based Immunoassay for Real-Time In Vivo Detection of Pancreatic β-Cell Death (42328). 156:12,  4755–4760.</t>
  </si>
  <si>
    <t>AA 1-115</t>
  </si>
  <si>
    <t>clone N-GAD65mAb</t>
  </si>
  <si>
    <t>provided by Dr. C. Hampe, Seattle, USA</t>
  </si>
  <si>
    <t>0,32 µg/mL</t>
  </si>
  <si>
    <t>Gsα</t>
  </si>
  <si>
    <t>C-terminal decapeptide</t>
  </si>
  <si>
    <t>Anti-Gsα</t>
  </si>
  <si>
    <t>Millipore 06-237</t>
  </si>
  <si>
    <t>Millipore Cat# 06-237, RRID:AB_310078</t>
  </si>
  <si>
    <t>Bastepe, Murat. Ablation of the Stimulatory G Protein α-Subunit in Renal Proximal Tubules Leads to Parathyroid Hormone-Resistance With Increased Renal Cyp24a1 mRNA Abundance and Reduced Serum 1,25-Dihydroxyvitamin D (42401). 157:2, 497–507.</t>
  </si>
  <si>
    <t>10.1210/en.2015-1639</t>
  </si>
  <si>
    <t>RRID:AB_310078</t>
  </si>
  <si>
    <t>between amino acids 350-375 at the C-terminus of Actin of human origin</t>
  </si>
  <si>
    <t>Santa Cruz Biotechnology sc-8432</t>
  </si>
  <si>
    <t>Anti-BMAL1</t>
  </si>
  <si>
    <t>mBMAL1</t>
  </si>
  <si>
    <t>David Weaver, University of Mass.</t>
  </si>
  <si>
    <t>Sellix, Michael. Conditional Deletion of Bmal1 in Ovarian Theca Cells Disrupts Ovulation in Female Mice (42401). 157:2,  913–927.</t>
  </si>
  <si>
    <t>Anti-rabbit secondary</t>
  </si>
  <si>
    <t>CY2-anti-rabbit</t>
  </si>
  <si>
    <t>Jackson Immunolabs, 711-225-152</t>
  </si>
  <si>
    <t>Ab rasied to GnRH decapeptide</t>
  </si>
  <si>
    <t>Neal-Perry, Genevieve. Maternal Vitamin D Deficiency Programs Reproductive Dysfunction in Female Mice Offspring Through Adverse Effects on the Neuroendocrine Axis (42461). 157:4, 1535–1545.</t>
  </si>
  <si>
    <t>10.1210/en.2015-1638</t>
  </si>
  <si>
    <t>rabbit anti-ERα antibody</t>
  </si>
  <si>
    <t>Millipore, C1355</t>
  </si>
  <si>
    <t>1:500 for IP, 1:10000 for double IF</t>
  </si>
  <si>
    <t>Xu, Yong. The ERα-PI3K Cascade in Proopiomelanocortin Progenitor Neurons Regulates Feeding and Glucose Balance in Female Mice (42328). 156:12,  4474–4491.</t>
  </si>
  <si>
    <t>10.1210/en.2015-1660</t>
  </si>
  <si>
    <t>mouse anti- ERα</t>
  </si>
  <si>
    <t>Labvision</t>
  </si>
  <si>
    <t>rabbit anti-p85α</t>
  </si>
  <si>
    <t>Cell Signaling Technology Cat# 2884S, RRID:AB_2262380</t>
  </si>
  <si>
    <t>1:2000 for WB</t>
  </si>
  <si>
    <t>RRID:AB_2262380</t>
  </si>
  <si>
    <t>akt</t>
  </si>
  <si>
    <t>anti-Phospho-Akt (Thr308)</t>
  </si>
  <si>
    <t>Cell Signaling, #244F9</t>
  </si>
  <si>
    <t>Akt  Rabbit mAb</t>
  </si>
  <si>
    <t>anti β-actin</t>
  </si>
  <si>
    <t>Sigma, A1978</t>
  </si>
  <si>
    <t>1:10000 for WB</t>
  </si>
  <si>
    <t>chicken anti-GFP antibody</t>
  </si>
  <si>
    <t>Aves Labs, GFP-1020</t>
  </si>
  <si>
    <t>1:250 for double IF</t>
  </si>
  <si>
    <t>Rabbit anti-GFP antibody</t>
  </si>
  <si>
    <t>Invitrogen, A6455</t>
  </si>
  <si>
    <t>1:20000 for single IF</t>
  </si>
  <si>
    <t>HP1BP3</t>
  </si>
  <si>
    <t>STRETPPKSKLAEGEEEKPEPD</t>
  </si>
  <si>
    <t>anti HP1BP3</t>
  </si>
  <si>
    <t>Peptide Specialty Laboratories GmbH</t>
  </si>
  <si>
    <t>Orly, Joseph. Proportionate Dwarfism in Mice Lacking Heterochromatin Protein 1 Binding Protein 3 (HP1BP3) Is Associated With Alterations in the Endocrine IGF-1 Pathway (42328). 156:12,  4558–4570.</t>
  </si>
  <si>
    <t>10.1210/en.2015-1668</t>
  </si>
  <si>
    <t>anti STAT5</t>
  </si>
  <si>
    <t>Santa Cruz, sc-835</t>
  </si>
  <si>
    <t>Santa Cruz Biotechnology Cat# sc-835, RRID:AB_632446</t>
  </si>
  <si>
    <t>10.1210/en.2015-1669</t>
  </si>
  <si>
    <t>RRID:AB_632446</t>
  </si>
  <si>
    <t>anti pSTAT5</t>
  </si>
  <si>
    <t>Abcam, ab32364</t>
  </si>
  <si>
    <t>Abcam Cat# ab32364, RRID:AB_778105</t>
  </si>
  <si>
    <t>10.1210/en.2015-1670</t>
  </si>
  <si>
    <t>RRID:AB_778105</t>
  </si>
  <si>
    <t>anti -alpha Tubulin</t>
  </si>
  <si>
    <t>Sigma Aldrich T5168</t>
  </si>
  <si>
    <t>10.1210/en.2015-1671</t>
  </si>
  <si>
    <t>Phospho-p38 MAPK (Thr180/Tyr182) (3D7) Rabbit mAb</t>
  </si>
  <si>
    <t>Cell Signaling Technology, #9215</t>
  </si>
  <si>
    <t>Thouverey, Cyril. Ablation of p38α MAPK Signaling in Osteoblast Lineage Cells Protects Mice From Bone Loss Induced by Estrogen Deficiency (42328). 156:12,  4377–4387.</t>
  </si>
  <si>
    <t>p38α MAPK</t>
  </si>
  <si>
    <t>p38α MAPK Antibody</t>
  </si>
  <si>
    <t>Cell Signaling Technology, #9218</t>
  </si>
  <si>
    <t>Cell Signaling Technology Cat# 9218, RRID:AB_330731</t>
  </si>
  <si>
    <t>RRID:AB_330731</t>
  </si>
  <si>
    <t>Anti-human/rat CRH</t>
  </si>
  <si>
    <t>Dr. Paul E. Sawchenko, Salk Institute</t>
  </si>
  <si>
    <t>1:20,000-40,000</t>
  </si>
  <si>
    <t>Baram, Tallie. Diversity of Reporter Expression Patterns in Transgenic Mouse Lines Targeting Corticotropin-Releasing Hormone-Expressing Neurons (42328). 156:12, 4769–4780.</t>
  </si>
  <si>
    <t>10.1210/en.2015-1673</t>
  </si>
  <si>
    <t>Sigma, product # G6539</t>
  </si>
  <si>
    <t>Sigma-Aldrich Cat# G6539, RRID:AB_259941</t>
  </si>
  <si>
    <t>10.1210/en.2015-1674</t>
  </si>
  <si>
    <t>RRID:AB_259941</t>
  </si>
  <si>
    <t>Parvalbumin (PV)</t>
  </si>
  <si>
    <t>Anti-fish parvalbumin</t>
  </si>
  <si>
    <t>Chemicon, catalog MAB1572</t>
  </si>
  <si>
    <t>Millipore Cat# MAB1572, RRID:AB_2174013</t>
  </si>
  <si>
    <t>10.1210/en.2015-1675</t>
  </si>
  <si>
    <t>RRID:AB_2174013</t>
  </si>
  <si>
    <t>Calretinin</t>
  </si>
  <si>
    <t>Anti-rat calretinin</t>
  </si>
  <si>
    <t>Chemicon, catalog MAB1568</t>
  </si>
  <si>
    <t>Millipore Cat# MAB1568, RRID:AB_94259</t>
  </si>
  <si>
    <t>10.1210/en.2015-1676</t>
  </si>
  <si>
    <t>RRID:AB_94259</t>
  </si>
  <si>
    <t>Perkin Elmer, NEF812001EA</t>
  </si>
  <si>
    <t>10.1210/en.2015-1677</t>
  </si>
  <si>
    <t>Anti-rabbit IgG-Biotin</t>
  </si>
  <si>
    <t>Vector, catalog BA-1000</t>
  </si>
  <si>
    <t>10.1210/en.2015-1678</t>
  </si>
  <si>
    <t>Anti-mouse IgG-Biotin</t>
  </si>
  <si>
    <t>Vector, catalog BA-9200</t>
  </si>
  <si>
    <t>10.1210/en.2015-1679</t>
  </si>
  <si>
    <t>Anti-mouse IgG-Alexa 488</t>
  </si>
  <si>
    <t>Invitrogen, catalog A11001</t>
  </si>
  <si>
    <t>10.1210/en.2015-1680</t>
  </si>
  <si>
    <t>HNF-4α</t>
  </si>
  <si>
    <t>human HNF-4α</t>
  </si>
  <si>
    <t>Santa Cruz Biotechnology, (C-19; sc-6556)</t>
  </si>
  <si>
    <t>Selva, David. SHBG-C57BL/ksJ-db/db: A New Mouse Model to Study SHBG Expression and Regulation During Obesity Development (42328). 156:12, 4571–4581.</t>
  </si>
  <si>
    <t>human PPARγ</t>
  </si>
  <si>
    <t>Santa Cruz Biotechnology, (H-100; sc-7196)</t>
  </si>
  <si>
    <t>Enzo Life Sciences Cat# BML-SA296, RRID:AB_2169115</t>
  </si>
  <si>
    <t>RRID:AB_2169115</t>
  </si>
  <si>
    <t>Residues surrounding His963 of human IRE1α</t>
  </si>
  <si>
    <t>Cell Signaling, Cat #: 14C10</t>
  </si>
  <si>
    <t>Boisclair, Yves. XBP1 Regulates the Biosynthetic Capacity of the Mammary Gland During Lactation by Controlling Epithelial Expansion and Endoplasmic Reticulum Formation (42368). 157:1, 417–428.</t>
  </si>
  <si>
    <t>Residues surrounding Tyr705 of mouse Stat3</t>
  </si>
  <si>
    <t>Cell Signaling, Cat #: 9131</t>
  </si>
  <si>
    <t>Residues near the amino terminus of human β-Actin protein</t>
  </si>
  <si>
    <t>Cell Signaling, Cat #: 8457</t>
  </si>
  <si>
    <t>Cell Signaling Technology Cat# 8457S, RRID:AB_10950489</t>
  </si>
  <si>
    <t>Residues mapped at the C-terminus of Stat3 of mouse origin</t>
  </si>
  <si>
    <t>Stat3 (C-20)</t>
  </si>
  <si>
    <t>Santa Cruz, Cat #: sc-482</t>
  </si>
  <si>
    <t>Santa Cruz Biotechnology Cat# sc-482, RRID:AB_632440</t>
  </si>
  <si>
    <t>RRID:AB_632440</t>
  </si>
  <si>
    <t>Goat anti rabbit secondary</t>
  </si>
  <si>
    <t>Licor, Cat # 926-32211</t>
  </si>
  <si>
    <t>Goat;</t>
  </si>
  <si>
    <t>Amino acids 344-424 of VDR of human origin</t>
  </si>
  <si>
    <t>VDR antibody (D-6)</t>
  </si>
  <si>
    <t>Olsson, Karl. Evidence for Vitamin D Receptor Expression and Direct Effects of 1α,25(OH)2D3 in Human Skeletal Muscle Precursor Cells (42368). 157:1,  98–111.</t>
  </si>
  <si>
    <t>10.1210/en.2015-1685</t>
  </si>
  <si>
    <t>Full length native protein from human erythrocytes.</t>
  </si>
  <si>
    <t>Anti-GAPDH antibody - Loading Control</t>
  </si>
  <si>
    <t>Synthetic peptide. Human, C terminal.</t>
  </si>
  <si>
    <t>Anti-Desmin antibody</t>
  </si>
  <si>
    <t>Abcam, ab15200</t>
  </si>
  <si>
    <t>Abcam Cat# ab15200, RRID:AB_301744</t>
  </si>
  <si>
    <t>RRID:AB_301744</t>
  </si>
  <si>
    <t>Stat5 Antibody (C-17)</t>
  </si>
  <si>
    <t>Santa Cruz, #SC-835</t>
  </si>
  <si>
    <t>Kopchick, John. Cardiac-Specific Disruption of GH Receptor Alters Glucose Homeostasis While Maintaining Normal Cardiac Performance in Adult Male Mice (42495). 157:5,  1929–1941.</t>
  </si>
  <si>
    <t>10.1210/en.2015-1686</t>
  </si>
  <si>
    <t>P-STAT5</t>
  </si>
  <si>
    <t>Phospho-Stat5 (Tyr694) Antibody</t>
  </si>
  <si>
    <t>Cell Signaling, #9351</t>
  </si>
  <si>
    <t>Akt (pan) (11E7) Rabbit mAb</t>
  </si>
  <si>
    <t>Cell Signaling, #4685</t>
  </si>
  <si>
    <t>Phospho-Akt (Ser473) Rabbit mAb</t>
  </si>
  <si>
    <t>Cell Signaling, #4058</t>
  </si>
  <si>
    <t>p42/44 MAPK</t>
  </si>
  <si>
    <t>Cell Signaling, #4695</t>
  </si>
  <si>
    <t>P-p42/44 MAPK</t>
  </si>
  <si>
    <t>Phospho-p44/42 MAPK (Erk1/2) (Thr202/Tyr204) (197G2) Rabbit mAB</t>
  </si>
  <si>
    <t>Cell Signaling, #4377</t>
  </si>
  <si>
    <t>pAMPK (T172)</t>
  </si>
  <si>
    <t>EMD-Millpore #07-626</t>
  </si>
  <si>
    <t>Clemmons, David. IGF-I and IGFBP-2 Stimulate AMPK Activation and Autophagy, Which Are Required for Osteoblast Differentiation (42368). 157:1,  268–281.</t>
  </si>
  <si>
    <t>10.1210/en.2015-1690</t>
  </si>
  <si>
    <t>RRID:AB_310762</t>
  </si>
  <si>
    <t>EMD-Millpore #07-350</t>
  </si>
  <si>
    <t>Osteocalcin</t>
  </si>
  <si>
    <t>Amino acid 41-79 (mouse)</t>
  </si>
  <si>
    <t>Santa Cruz SC-376726</t>
  </si>
  <si>
    <t>pULK (S555)</t>
  </si>
  <si>
    <t>Cell signaling  #5869</t>
  </si>
  <si>
    <t>Cell Signaling Technology Cat# 5869S, RRID:AB_10707365</t>
  </si>
  <si>
    <t>pULK (S757)</t>
  </si>
  <si>
    <t>Cell signaling  #6888</t>
  </si>
  <si>
    <t>Cell Signaling Technology Cat# 6888S, RRID:AB_10829226</t>
  </si>
  <si>
    <t>RRID:AB_10829226</t>
  </si>
  <si>
    <t>LC3 I/II</t>
  </si>
  <si>
    <t>Cell signaling  #4108</t>
  </si>
  <si>
    <t>Beclin 1</t>
  </si>
  <si>
    <t>Cell signaling  #4122</t>
  </si>
  <si>
    <t>Cell Signaling Technology Cat# 4122S, RRID:AB_11178656</t>
  </si>
  <si>
    <t>1:5005</t>
  </si>
  <si>
    <t>RRID:AB_11178656</t>
  </si>
  <si>
    <t>pmTOR (S2448)</t>
  </si>
  <si>
    <t>Cell signaling  #2971</t>
  </si>
  <si>
    <t>pAKT (S473)</t>
  </si>
  <si>
    <t>Cell signaling  #9271</t>
  </si>
  <si>
    <t>pAMPK (S485)</t>
  </si>
  <si>
    <t>Cell signaling  #4185</t>
  </si>
  <si>
    <t>Cell Signaling Technology Cat# 4185S, RRID:AB_2169402</t>
  </si>
  <si>
    <t>RRID:AB_2169402</t>
  </si>
  <si>
    <t>In house antibody</t>
  </si>
  <si>
    <t>anti-human Purified Mouse Anti-Smad2/3</t>
  </si>
  <si>
    <t>WB:1 in 1000; IF: 1 in 500</t>
  </si>
  <si>
    <t>Caniggia, Isabella. Aberrant TGFβ Signaling Contributes to Altered Trophoblast Differentiation in Preeclampsia (42401). 157:2,  883–899.</t>
  </si>
  <si>
    <t>10.1210/en.2015-1696</t>
  </si>
  <si>
    <t>PSMAD2</t>
  </si>
  <si>
    <t>anti-human Phospho-Smad2 (Ser465/467)</t>
  </si>
  <si>
    <t>Cell Signalling Technology</t>
  </si>
  <si>
    <t>WB:1 in 1000; IF: 1 in 750</t>
  </si>
  <si>
    <t>SMAD7</t>
  </si>
  <si>
    <t>anti-human Smad6/7 (N-19)</t>
  </si>
  <si>
    <t>Santa Cruz Biotechnology Cat# sc-7004, RRID:AB_2193784</t>
  </si>
  <si>
    <t>WB:1 in 500; IF:1 in 500</t>
  </si>
  <si>
    <t>RRID:AB_2193784</t>
  </si>
  <si>
    <t>PARD6A </t>
  </si>
  <si>
    <t>anti-human PARD6A (N-18)</t>
  </si>
  <si>
    <t>Santa Cruz Biotechnology Cat# sc-14401, RRID:AB_653841</t>
  </si>
  <si>
    <t>WB:1 in 500; IF: 1 in 200</t>
  </si>
  <si>
    <t>RRID:AB_653841</t>
  </si>
  <si>
    <t>SMURF1</t>
  </si>
  <si>
    <t>anti-human Smurf1 (H-60)</t>
  </si>
  <si>
    <t>Santa Cruz Biotechnology Cat# sc-25510, RRID:AB_2302385</t>
  </si>
  <si>
    <t>WB:1 in 1000; IF:1 in 500</t>
  </si>
  <si>
    <t>RRID:AB_2302385</t>
  </si>
  <si>
    <t>RHOA</t>
  </si>
  <si>
    <t>anti-human Rho-A (119)</t>
  </si>
  <si>
    <t>Santa Cruz Biotechnology Cat# sc-179-G, RRID:AB_632346</t>
  </si>
  <si>
    <t>WB:1 in 500</t>
  </si>
  <si>
    <t>RRID:AB_632346</t>
  </si>
  <si>
    <t>WB:1 in 2000</t>
  </si>
  <si>
    <t>ALK5</t>
  </si>
  <si>
    <t>anti-human TGFβ RI (R-20)</t>
  </si>
  <si>
    <t>WB:1 in 500; IF:1 in 300</t>
  </si>
  <si>
    <t>GCM1</t>
  </si>
  <si>
    <t>anti-human GCM1- N-terminal region (P100836_P050)</t>
  </si>
  <si>
    <t>Aviva Systems biology</t>
  </si>
  <si>
    <t>WB:1 in 2000; IF:1 in 400</t>
  </si>
  <si>
    <t>ERW-1</t>
  </si>
  <si>
    <t>anti-human ERVW-1 against N-terminal amino acids (28 to 41)</t>
  </si>
  <si>
    <t>Monoclonal Facility at the Hopistal for Sick Children</t>
  </si>
  <si>
    <t>WB:1 in 400</t>
  </si>
  <si>
    <t>CDK4</t>
  </si>
  <si>
    <t>anti-human CDK4 (DCS156)</t>
  </si>
  <si>
    <t>WB:1 in 1000</t>
  </si>
  <si>
    <t>TUBA1B</t>
  </si>
  <si>
    <t>Acetyl-α-Tubulin (Lys40) (D20G3) XP</t>
  </si>
  <si>
    <t>IF:1 in 1000</t>
  </si>
  <si>
    <t>CCNE</t>
  </si>
  <si>
    <t>anti-human Cyclin E (HE12)</t>
  </si>
  <si>
    <t>anti-human Purified Mouse Anti-Ki67 (VP-K452)</t>
  </si>
  <si>
    <t>Vector Laboratories, Inc.</t>
  </si>
  <si>
    <t>IF:1 in 200</t>
  </si>
  <si>
    <t>secondary</t>
  </si>
  <si>
    <t>rabbit anti-mouse HRP</t>
  </si>
  <si>
    <t>horse anti-rabbit HRP</t>
  </si>
  <si>
    <t>donkey anti-goat HRP</t>
  </si>
  <si>
    <t>donkey anti-mouse , Alexa Fluor® 488 conjugate (green)</t>
  </si>
  <si>
    <t>Life Technologies-Molecular Probes</t>
  </si>
  <si>
    <t>donkey anti-rabbit  Alexa Fluor® 488 conjugate (green)</t>
  </si>
  <si>
    <t>donkey anti-rabbit  Alexa Fluor® 584 conjugate (red)</t>
  </si>
  <si>
    <t>Phospho-Stat3 Tyr705</t>
  </si>
  <si>
    <t>P-STAT3 (Y705) (D3A7)</t>
  </si>
  <si>
    <t>Cell Signaling Technology, Cat# 9145</t>
  </si>
  <si>
    <t>1:100x</t>
  </si>
  <si>
    <t>Weinstein, Lee. Gsα Deficiency in the Ventromedial Hypothalamus Enhances Leptin Sensitivity and Improves Glucose Homeostasis in Mice on a High-Fat Diet (42401). 157:2, 600–610.</t>
  </si>
  <si>
    <t>10.1210/en.2015-1700</t>
  </si>
  <si>
    <t>Santa Cruz Biotechnology, Cat# sc-9023</t>
  </si>
  <si>
    <t>Chk proBDNF</t>
  </si>
  <si>
    <t>EMD Millipore, Cat# AB9042</t>
  </si>
  <si>
    <t>Millipore Cat# AB9042, RRID:AB_2274709</t>
  </si>
  <si>
    <t>RRID:AB_2274709</t>
  </si>
  <si>
    <t>Phospho AMPK Thr172</t>
  </si>
  <si>
    <t>Cell Signaling Technology, Cat# 2531</t>
  </si>
  <si>
    <t>1:1000x</t>
  </si>
  <si>
    <t>AMPKa1 and a2 subunits</t>
  </si>
  <si>
    <t>Cell Signaling Technology, Cat# 2532</t>
  </si>
  <si>
    <t>phospho-Akt (Ser473)</t>
  </si>
  <si>
    <t>Toda, Katsumi. Characterization of Ovarian Responses to Equine Chorionic Gonadotropin of Aromatase-Deficient Mice With or Without 17β-Estradiol Supplementation (42495). 157:5,  2093–2103.</t>
  </si>
  <si>
    <t>10.1210/en.2015-1701</t>
  </si>
  <si>
    <t>phosphorylated CREB (Ser133)(87G3)</t>
  </si>
  <si>
    <t>Cell Signaling, #9198</t>
  </si>
  <si>
    <t>Santa Cruz Biotechnology, SC-25785</t>
  </si>
  <si>
    <t>Santa Cruz Biotechnology Cat# sc-25785, RRID:AB_2230007</t>
  </si>
  <si>
    <t>RRID:AB_2230007</t>
  </si>
  <si>
    <t>phosphorylated  ERK1/2 (Thr 202/Tyr 204)</t>
  </si>
  <si>
    <t>horseradish peroxidase-conjugated IgG against rabbit antibody</t>
  </si>
  <si>
    <t>Anti-β-Actin−Peroxidase antibody</t>
  </si>
  <si>
    <t>Sigma-Aldrich, A 3854</t>
  </si>
  <si>
    <t>Santa Cruz Biotechnology, SC-28912</t>
  </si>
  <si>
    <t>Santa Cruz Biotechnology Cat# sc-28912, RRID:AB_10650145</t>
  </si>
  <si>
    <t>RRID:AB_10650145</t>
  </si>
  <si>
    <t>Tups, Alexander. Photoperiodic and Diurnal Regulation of WNT Signaling in the Arcuate Nucleus of the Female Djungarian Hamster, Phodopus sungorus (42401). 157:2,  799–809.</t>
  </si>
  <si>
    <t>10.1210/en.2015-1708</t>
  </si>
  <si>
    <t>Boucsein, Alisa. Photoperiodic and Diurnal Regulation of WNT Signaling in the Arcuate Nucleus of the Female Djungarian Hamster, Phodopus sungorus (42401). 157:2,  799–809.</t>
  </si>
  <si>
    <t>Cy3-streptavidin</t>
  </si>
  <si>
    <t>Jackson ImmunoResearch, West Grove PA</t>
  </si>
  <si>
    <t>Korim, Willian. Activation of Medulla-Projecting Perifornical Neurons Modulates the Adrenal Sympathetic Response to Hypoglycemia: Involvement of Orexin Type 2 (OX2-R) Receptors (42401). 157:2, 810–819.</t>
  </si>
  <si>
    <t>10.1210/en.2015-1712</t>
  </si>
  <si>
    <t>goat anti-orexin B</t>
  </si>
  <si>
    <t>Santa Cruz Biotechnology, Dallas TX</t>
  </si>
  <si>
    <t>FITC-donkey anti-goat immunoglobulin</t>
  </si>
  <si>
    <t>Jackson ImmunoResearch Laboratories, West Grove PA</t>
  </si>
  <si>
    <t>rabbit anti-Fos</t>
  </si>
  <si>
    <t>goat anti orexin B</t>
  </si>
  <si>
    <t>rabbit anti-phenylethanolamine N-methyltransferase</t>
  </si>
  <si>
    <t>gift from Dr Luc Denoroy</t>
  </si>
  <si>
    <t>Biotinylated donkey immunoglobulins for multiple labelling</t>
  </si>
  <si>
    <t>ExtrAvidin-horseradish peroxidase</t>
  </si>
  <si>
    <t>1 in 1500</t>
  </si>
  <si>
    <t>Dako; A0564</t>
  </si>
  <si>
    <t>Claessens, Frank. Androgen Deficiency Exacerbates High-Fat Diet-Induced Metabolic Alterations in Male Mice (42401). 157:2,  648–665.</t>
  </si>
  <si>
    <t>10.1210/en.2015-1713</t>
  </si>
  <si>
    <t>Synthetic peptide corresponding to residues surrounding Thr172 of human AMPKα</t>
  </si>
  <si>
    <t>Cell Signaling Technology; 2535</t>
  </si>
  <si>
    <t>Monoclonal Rabbit</t>
  </si>
  <si>
    <t>AMPKα total</t>
  </si>
  <si>
    <t>Synthetic peptide corresponding to the amino-terminal sequence of human AMPKα</t>
  </si>
  <si>
    <t>AMPKα (23A3) Rabbit mAb</t>
  </si>
  <si>
    <t>Cell Signaling Technology; 2603</t>
  </si>
  <si>
    <t>Synthetic phosphopeptide corresponding to residues surrounding Ser473 of mouse Akt</t>
  </si>
  <si>
    <t>Cell Signaling Technology; 9271</t>
  </si>
  <si>
    <t>Synthetic peptide at the carboxy-terminal sequence of human Akt</t>
  </si>
  <si>
    <t>Akt (pan) (40D4) Mouse mAb</t>
  </si>
  <si>
    <t>Cell Signaling Technology; 2920</t>
  </si>
  <si>
    <t>SDH</t>
  </si>
  <si>
    <t>Purified mitochondrial complex II of bovine origin</t>
  </si>
  <si>
    <t>SDHA (2E3)</t>
  </si>
  <si>
    <t>Santa Cruz Technologies; sc-59687</t>
  </si>
  <si>
    <t>Santa Cruz Biotechnology Cat# sc-59687, RRID:AB_632386</t>
  </si>
  <si>
    <t>RRID:AB_632386</t>
  </si>
  <si>
    <t>Microtubules from chicken embryo brain</t>
  </si>
  <si>
    <t>Monoclonal Anti-α-Tubulin antibody produced in mouse</t>
  </si>
  <si>
    <t>Sigma-Aldrich; T6199</t>
  </si>
  <si>
    <t>phospho-STAT5</t>
  </si>
  <si>
    <t>Novex™ Phospho-STAT5 pTyr694 Antibody</t>
  </si>
  <si>
    <t>Life Technologies, 44-390G</t>
  </si>
  <si>
    <t>Thermo Fisher Scientific Cat# 44-390G, RRID:AB_2533646</t>
  </si>
  <si>
    <t>Perry, Jo. The Placental Variant of Human Growth Hormone Reduces Maternal Insulin Sensitivity in a Dose-Dependent Manner in C57BL/6J Mice (42426). 157:3,  1175–1186.</t>
  </si>
  <si>
    <t>10.1210/en.2015-1718</t>
  </si>
  <si>
    <t>RRID:AB_2533646</t>
  </si>
  <si>
    <t>Stat5 Antibody (C-17): sc-835</t>
  </si>
  <si>
    <t>Santa Cruz Biotechnology, sc-835</t>
  </si>
  <si>
    <t>β-ACTIN</t>
  </si>
  <si>
    <t>Mouse, AC-15, monoclonal</t>
  </si>
  <si>
    <t>ovine long-form leptin receptor</t>
  </si>
  <si>
    <t>KLH conjugated synthetic peptide derived from sheep leptin receptor C-terminus</t>
  </si>
  <si>
    <t>anti-leptin receptor</t>
  </si>
  <si>
    <t>Biorbyt, Cambridge, UK; orb6312</t>
  </si>
  <si>
    <t>Biorbyt Cat# orb6312, RRID:AB_10928661</t>
  </si>
  <si>
    <t>2 µg/ml</t>
  </si>
  <si>
    <t>Forhead, Alison. Leptin Matures Aspects of Lung Structure and Function in the Ovine Fetus (42368). 157:1, 395–404.</t>
  </si>
  <si>
    <t>10.1210/en.2015-1729</t>
  </si>
  <si>
    <t>RRID:AB_10928661</t>
  </si>
  <si>
    <t>mouse phosphorylated STAT3 containing Ser727</t>
  </si>
  <si>
    <t>anti-phosphorylated STAT3 (Ser727)</t>
  </si>
  <si>
    <t>Santa Cruz Biotechnology, USA; sc-8001-R</t>
  </si>
  <si>
    <t>Santa Cruz Biotechnology Cat# sc-8001, RRID:AB_656680</t>
  </si>
  <si>
    <t>0.5 µg/ml</t>
  </si>
  <si>
    <t>RRID:AB_656680</t>
  </si>
  <si>
    <t>human STAT3</t>
  </si>
  <si>
    <t>anti-STAT3</t>
  </si>
  <si>
    <t>Millipore, Watford, UK; 07-2173</t>
  </si>
  <si>
    <t>Millipore Cat# 07-2173, RRID:AB_10807169</t>
  </si>
  <si>
    <t>RRID:AB_10807169</t>
  </si>
  <si>
    <t>human TPX2</t>
  </si>
  <si>
    <t>A recombinant segment of the C-terminal domain of human TPX2 [UniProt# Q9ULW0]</t>
  </si>
  <si>
    <t>TPX2 antibody</t>
  </si>
  <si>
    <t>Novus Biological NB500-179</t>
  </si>
  <si>
    <t>Novus Cat# NB500-179, RRID:AB_10002747</t>
  </si>
  <si>
    <t>rabbit whole antiserum</t>
  </si>
  <si>
    <t>Franciosi, Federica. FSH Regulates mRNA Translation in Mouse Oocytes and Promotes Developmental Competence (42401). 157:2,  872–882.</t>
  </si>
  <si>
    <t>10.1210/en.2015-1727</t>
  </si>
  <si>
    <t>RRID:AB_10002747</t>
  </si>
  <si>
    <t>TEX19.1</t>
  </si>
  <si>
    <t>Detailed information on antibody preparation are given in Tarabay et al., 2013 Hum Reprod (PMID: 23674551)</t>
  </si>
  <si>
    <t>7Tex-1F11</t>
  </si>
  <si>
    <t>Generous gift by Dr Stephan Viville</t>
  </si>
  <si>
    <t>Sigma  T6074</t>
  </si>
  <si>
    <t>Phospho-Akt (Ser473) (D9E) XP®</t>
  </si>
  <si>
    <t>Cell Signaling 4060</t>
  </si>
  <si>
    <t>Synthetic peptide corresponding to residues in the carboxy-terminal sequence of mouse Akt</t>
  </si>
  <si>
    <t>Cell Signaling 4691</t>
  </si>
  <si>
    <t>Epitope mapping at the C-terminus of EGFR of human origin</t>
  </si>
  <si>
    <t>EGFR Antibody (1005): sc-03</t>
  </si>
  <si>
    <t>Santa Cruz 1005</t>
  </si>
  <si>
    <t>Conti, Marco. FSH Regulates mRNA Translation in Mouse Oocytes and Promotes Developmental Competence (42401). 157:2,  872–882.</t>
  </si>
  <si>
    <t>HSD3B2</t>
  </si>
  <si>
    <t>Anti-HSD3B2</t>
  </si>
  <si>
    <t>Proteintech, 15516-1-AP</t>
  </si>
  <si>
    <t>Proteintech Group Cat# 15516-1-AP, RRID:AB_2120111</t>
  </si>
  <si>
    <t>WB: 1:1000 IHC: 1:200</t>
  </si>
  <si>
    <t>Yong, E.. A Dietary Medium-Chain Fatty Acid, Decanoic Acid, Inhibits Recruitment of Nur77 to the HSD3B2 Promoter In Vitro and Reverses Endocrine and Metabolic Abnormalities in a Rat Model of Polycystic Ovary Syndrome (42368). 157:1,  382–394.</t>
  </si>
  <si>
    <t>10.1210/en.2015-1733</t>
  </si>
  <si>
    <t>RRID:AB_2120111</t>
  </si>
  <si>
    <t>Sigma, A5316</t>
  </si>
  <si>
    <t>Anti-Nur77</t>
  </si>
  <si>
    <t>Santa Cruz, sc-5569</t>
  </si>
  <si>
    <t>Santa Cruz Biotechnology Cat# sc-5569, RRID:AB_653373</t>
  </si>
  <si>
    <t>ChIP: 5μg</t>
  </si>
  <si>
    <t>RRID:AB_653373</t>
  </si>
  <si>
    <t>SF-1</t>
  </si>
  <si>
    <t>Anti-SF-1</t>
  </si>
  <si>
    <t>Merck millipore, 07-618</t>
  </si>
  <si>
    <t>Millipore Cat# 07-618, RRID:AB_310756</t>
  </si>
  <si>
    <t>RRID:AB_310756</t>
  </si>
  <si>
    <t>Cycloxygenase 2</t>
  </si>
  <si>
    <t>Abcam, ab15191</t>
  </si>
  <si>
    <t>Holmes, Shaletha. Effects of Oxidative Stress and Testosterone on Pro-Inflammatory Signaling in a Female Rat Dopaminergic Neuronal Cell Line (). 157:7,  2824–2835.</t>
  </si>
  <si>
    <t>10.1210/en.2015-1738</t>
  </si>
  <si>
    <t>EMD Millipore, 06-680</t>
  </si>
  <si>
    <t>Millipore Cat# 06-680, RRID:AB_310214</t>
  </si>
  <si>
    <t>RRID:AB_310214</t>
  </si>
  <si>
    <t>Goat anti-Rabbit</t>
  </si>
  <si>
    <t>ThermoScientific, 31460</t>
  </si>
  <si>
    <t>Sigma-Aldrich, A3854</t>
  </si>
  <si>
    <t>Alexa Fluor 594</t>
  </si>
  <si>
    <t>Jackson ImmunoResearch Laboratories, 711-585-152</t>
  </si>
  <si>
    <t>1:80</t>
  </si>
  <si>
    <t>Developmental Studies Hybridoma Bank</t>
  </si>
  <si>
    <t>1 to 100 (IHC), 1 to 500 (Western)</t>
  </si>
  <si>
    <t>Rozance, Paul. Chronic Hyperinsulinemia Increases Myoblast Proliferation in Fetal Sheep Skeletal Muscle (42524). 157:6, 2447–2460.</t>
  </si>
  <si>
    <t>10.1210/en.2015-1744</t>
  </si>
  <si>
    <t>Cell Signaling 9129</t>
  </si>
  <si>
    <t>Sigma L-9393</t>
  </si>
  <si>
    <t>myosin heavy chain (MHC) Type I</t>
  </si>
  <si>
    <t>MHC Type I</t>
  </si>
  <si>
    <t>Vector Laboratories VP-M667</t>
  </si>
  <si>
    <t>Vector Laboratories Cat# VP-M667, RRID:AB_2314831</t>
  </si>
  <si>
    <t>1 to 20</t>
  </si>
  <si>
    <t>RRID:AB_2314831</t>
  </si>
  <si>
    <t>MHC Type IIa</t>
  </si>
  <si>
    <t>Dr. Leslie Leinwand</t>
  </si>
  <si>
    <t>1 to 2</t>
  </si>
  <si>
    <t>S2448 phosphorylated mTOR</t>
  </si>
  <si>
    <t>Cell Signaling 2971</t>
  </si>
  <si>
    <t>Cell Signaling 2972</t>
  </si>
  <si>
    <t>micorotubule-associated proteins 1A/1B light chain 3A (LC3)</t>
  </si>
  <si>
    <t>Cell Signaling 4108</t>
  </si>
  <si>
    <t>S235/236 phosphorylated ribosomal protein S6 (rpS6)</t>
  </si>
  <si>
    <t>S235/236 phosphorylated rpS6</t>
  </si>
  <si>
    <t>Cell Signaling 2212</t>
  </si>
  <si>
    <t>Cell Signaling 2217</t>
  </si>
  <si>
    <t>T421/S424 phosphorylated p70 S6 kinase</t>
  </si>
  <si>
    <t>Cell Signaling 9204</t>
  </si>
  <si>
    <t>p70 S6 kinase</t>
  </si>
  <si>
    <t>Cell Signaling 9202</t>
  </si>
  <si>
    <t>T37/46 phosphorylated eukaryotic Initiation Factor 4E binding protein 1 (4E-BP1)</t>
  </si>
  <si>
    <t>T37/46 phosphorylated 4E-BP1</t>
  </si>
  <si>
    <t>Cell Signaling 9459</t>
  </si>
  <si>
    <t>Cell Signaling 9452</t>
  </si>
  <si>
    <t>S52 phosphorylated eukaryotic initiation factor 2α (eIF2α)</t>
  </si>
  <si>
    <t>S52 phosphorylated eIF2α</t>
  </si>
  <si>
    <t>Stressgen KAP-CP131</t>
  </si>
  <si>
    <t>Enzo Life Sciences Cat# ADI-KAP-CP131, RRID:AB_10621722</t>
  </si>
  <si>
    <t>RRID:AB_10621722</t>
  </si>
  <si>
    <t>Stressgen KAP-CP130</t>
  </si>
  <si>
    <t>S473 phosphorylated protein kinase B (PKB)</t>
  </si>
  <si>
    <t>S473 phosphorylated AKT</t>
  </si>
  <si>
    <t>Cell Signaling 9271</t>
  </si>
  <si>
    <t>T172 phosphorylated adenosine monophosphate activated kinase (AMPK)</t>
  </si>
  <si>
    <t>T172 phosphorylated AMPK</t>
  </si>
  <si>
    <t>Cell Signaling 2531</t>
  </si>
  <si>
    <t>Cell Signaling 2532</t>
  </si>
  <si>
    <t>1 to 750</t>
  </si>
  <si>
    <t>Upstate 05-714</t>
  </si>
  <si>
    <t>Millipore Cat# 05-714, RRID:AB_309928</t>
  </si>
  <si>
    <t>RRID:AB_309928</t>
  </si>
  <si>
    <t>MP Biomedicals 691002</t>
  </si>
  <si>
    <t>1 to 50,000</t>
  </si>
  <si>
    <t>amino acids   4-17 of human c-fos</t>
  </si>
  <si>
    <t>AB-5       PC38</t>
  </si>
  <si>
    <t>EMD Biosciences</t>
  </si>
  <si>
    <t>Rance, Naomi. Ablation of KNDy Neurons Results in Hypogonadotropic Hypogonadism and Amplifies the Steroid-Induced LH Surge in Female Rats (42495). 157:5, 2015–2027.</t>
  </si>
  <si>
    <t>10.1210/en.2015-1740</t>
  </si>
  <si>
    <t>GnRH decapeptide</t>
  </si>
  <si>
    <t>Clone HU4H</t>
  </si>
  <si>
    <t>Dr Henryk Urbanski</t>
  </si>
  <si>
    <t>amino acids 50-79 of mouse proNKB</t>
  </si>
  <si>
    <t>rat αGSU</t>
  </si>
  <si>
    <t>guinea pig anti-rat αGSU</t>
  </si>
  <si>
    <t>Dr. A. F. Parlow (NHPP, Harbor-UCLA Medical Center, Torrance, CA)</t>
  </si>
  <si>
    <t>Vankelecom, Hugo. Regeneration in the Pituitary After Cell-Ablation Injury: Time-Related Aspects and Molecular Analysis (42401). 157:2,  705–721.</t>
  </si>
  <si>
    <t>10.1210/en.2015-1741</t>
  </si>
  <si>
    <t>rat ACTH</t>
  </si>
  <si>
    <t>rabbit anti-rat ACTH</t>
  </si>
  <si>
    <t>mouse GH</t>
  </si>
  <si>
    <t>rabbit anti-mouse GH</t>
  </si>
  <si>
    <t>guinea pig anti-rat GH</t>
  </si>
  <si>
    <t>rat PRL</t>
  </si>
  <si>
    <t>guinea pig anti-rat PRL</t>
  </si>
  <si>
    <t>rabbit anti-rat PRL</t>
  </si>
  <si>
    <t>mouse SCA1</t>
  </si>
  <si>
    <t>PE rat anti-mouse Ly-6A/E</t>
  </si>
  <si>
    <t>BD Biosciences (Erembodegem, Belgium); catalog # 553108</t>
  </si>
  <si>
    <t>BD Biosciences Cat# 553108, RRID:AB_394629</t>
  </si>
  <si>
    <t>rat; monoclonal</t>
  </si>
  <si>
    <t>1/40</t>
  </si>
  <si>
    <t>RRID:AB_394629</t>
  </si>
  <si>
    <t>human SOX2</t>
  </si>
  <si>
    <t>recombinant human SOX2 (a.a. 135-317)</t>
  </si>
  <si>
    <t>goat anti-human SOX2</t>
  </si>
  <si>
    <t>Immune Systems (Devon, UK); catalog # GT15098</t>
  </si>
  <si>
    <t>1/250-1/750</t>
  </si>
  <si>
    <t>goat IgG (H+L)</t>
  </si>
  <si>
    <t>donkey anti-goat IgG (H+L) secondary antibody, Alexa Fluor 555 conjugate</t>
  </si>
  <si>
    <t>Invitrogen (Ghent, Belgium).; catalog # A21432</t>
  </si>
  <si>
    <t>donkey; polyclonal</t>
  </si>
  <si>
    <t>guinea pig IgG (H+L)</t>
  </si>
  <si>
    <t>fluorescein (FITC) affinipure donkey anti-guinea pig IgG (H+L)</t>
  </si>
  <si>
    <t>Jackson Immunoresearch Europe (Suffolk, England); catalog # 706-095-148</t>
  </si>
  <si>
    <t>Jackson ImmunoResearch Labs Cat# 706-095-148, RRID:AB_2340453</t>
  </si>
  <si>
    <t>RRID:AB_2340453</t>
  </si>
  <si>
    <t>donkey anti-rabbit IgG secondary antibody, Alexa Fluor 488 conjugate</t>
  </si>
  <si>
    <t>Invitrogen (Ghent, Belgium); catalog # R37118</t>
  </si>
  <si>
    <t>Murine IL-15</t>
  </si>
  <si>
    <t>Asn49-Ser162</t>
  </si>
  <si>
    <t>IL-15 capture antibody, bead linked</t>
  </si>
  <si>
    <t>BioRad 171-G6001</t>
  </si>
  <si>
    <t>As specified per kit directions</t>
  </si>
  <si>
    <t>Anderson, Barbara. Free IL-15 Is More Abundant Than IL-15 Complexed With Soluble IL-15 Receptor-α in Murine Serum: Implications for the Mechanism of IL-15 Secretion (42426). 157:3, 1315–1320.</t>
  </si>
  <si>
    <t>10.1210/en.2015-1746</t>
  </si>
  <si>
    <t>IL-15 detection antibody, biotinylated</t>
  </si>
  <si>
    <t>N-terminal his-tagged mIL-15Rα - GS linker - mIL-15 *</t>
  </si>
  <si>
    <t>IL-15 capture antibody for ELISA</t>
  </si>
  <si>
    <t>eBioscience BMS6023</t>
  </si>
  <si>
    <t>eBioscience Cat# BMS6023, RRID:AB_2575635</t>
  </si>
  <si>
    <t>RRID:AB_2575635</t>
  </si>
  <si>
    <t>Murine IL-15/IL-15Rα complexes</t>
  </si>
  <si>
    <t>IL-15/IL-15Rα complex detection antibody for ELISA</t>
  </si>
  <si>
    <t>Calbiochem Milipore PC38</t>
  </si>
  <si>
    <t>Buijs, Ruud.  (). :, .</t>
  </si>
  <si>
    <t>Biotin-SP-AffiniPure Donkey Anti-Rabbit IgG</t>
  </si>
  <si>
    <t>Alpha-Melanocite Stimulating Protein</t>
  </si>
  <si>
    <t>Anti-a-MSH</t>
  </si>
  <si>
    <t>Millipore AB5087</t>
  </si>
  <si>
    <t>Jackson ImmunoResearch 713-065-147</t>
  </si>
  <si>
    <t>Jackson ImmunoResearch Labs Cat# 713-065-147, RRID:AB_2340716</t>
  </si>
  <si>
    <t>RRID:AB_2340716</t>
  </si>
  <si>
    <t>CyTM2-conjugated AffiniPure Donkey Anti Rabbit IgG</t>
  </si>
  <si>
    <t>Anti-sheep IgG</t>
  </si>
  <si>
    <t>CyTM2-conjugated AffiniPure Donkey Anti Sheep IgG</t>
  </si>
  <si>
    <t>Donkey Anti-goat IgG</t>
  </si>
  <si>
    <t>CyTM5-conjugated AffiniPure Donkey Anti Goat IgG</t>
  </si>
  <si>
    <t>Neuropeptide Y</t>
  </si>
  <si>
    <t>Anti-NPY</t>
  </si>
  <si>
    <t>Milipore AB1583</t>
  </si>
  <si>
    <t>Millipore Cat# AB1583, RRID:AB_2236176</t>
  </si>
  <si>
    <t>RRID:AB_2236176</t>
  </si>
  <si>
    <t>Cholera Toxin B</t>
  </si>
  <si>
    <t>Anti CTB</t>
  </si>
  <si>
    <t>Millipore 227040</t>
  </si>
  <si>
    <t>Millipore Cat# 227040, RRID:AB_211712</t>
  </si>
  <si>
    <t>RRID:AB_211712</t>
  </si>
  <si>
    <t>Glutamate Decarboxylase 65</t>
  </si>
  <si>
    <t>Anti-GAD65</t>
  </si>
  <si>
    <t>Millipore MAB351</t>
  </si>
  <si>
    <t>RRID:AB_2263126</t>
  </si>
  <si>
    <t>Vesicular Glutamate Transporter 1</t>
  </si>
  <si>
    <t>Anti-vGlut1</t>
  </si>
  <si>
    <t>Millipore AB5905</t>
  </si>
  <si>
    <t>Millipore Cat# AB5905, RRID:AB_2301751</t>
  </si>
  <si>
    <t>RRID:AB_2301751</t>
  </si>
  <si>
    <t>Sen, Aritro. Leptin-Induced CART (Cocaine- and Amphetamine-Regulated Transcript) Is a Novel Intraovarian Mediator of Obesity-Related Infertility in Females (42426). 157:3, 1248–1257.</t>
  </si>
  <si>
    <t>10.1210/en.2015-1750</t>
  </si>
  <si>
    <t>Anti-Tyrosine Hydroxylase, clone LNC1</t>
  </si>
  <si>
    <t>Zeltser, Lori. Reducing Adiposity in a Critical Developmental Window Has Lasting Benefits in Mice (42401). 157:2,  666–678.</t>
  </si>
  <si>
    <t>10.1210/en.2015-1753</t>
  </si>
  <si>
    <t>Mouse IgG (H + L)</t>
  </si>
  <si>
    <t>IRDye® 680LT</t>
  </si>
  <si>
    <t>LICOR, 926-68022</t>
  </si>
  <si>
    <t>LI-COR Biosciences Cat# 926-68022, RRID:AB_10715072</t>
  </si>
  <si>
    <t>RRID:AB_10715072</t>
  </si>
  <si>
    <t>Rabbit IgG (H + L)</t>
  </si>
  <si>
    <t>IRDye800CW®</t>
  </si>
  <si>
    <t>Rockland, 611-131-002</t>
  </si>
  <si>
    <t>Rockland Cat# 611-131-002, RRID:AB_1660973</t>
  </si>
  <si>
    <t>RRID:AB_1660973</t>
  </si>
  <si>
    <t>Kappa Opioid Receptor</t>
  </si>
  <si>
    <t>RMERQSTSRVRNTVQDPAYLRDIDGMNKPV</t>
  </si>
  <si>
    <t>KOR-1 antibody (D-8)</t>
  </si>
  <si>
    <t>Santa Cruz Biotechnology Inc, cat. #: SC-374429</t>
  </si>
  <si>
    <t>Santa Cruz Biotechnology Cat# sc-374429, RRID:AB_11012020</t>
  </si>
  <si>
    <t>1 : 250 (sheep); 1 : 500 (rat)</t>
  </si>
  <si>
    <t>Lehman, Michael. κ-Opioid Receptor Is Colocalized in GnRH and KNDy Cells in the Female Ovine and Rat Brain (42524). 157:6, 2367–2379.</t>
  </si>
  <si>
    <t>10.1210/en.2015-1763</t>
  </si>
  <si>
    <t>RRID:AB_11012020</t>
  </si>
  <si>
    <t>Anti-kisspeptin antibody</t>
  </si>
  <si>
    <t>Gift of Dr. Alain Caraty</t>
  </si>
  <si>
    <t>1 : 10,000 (sheep)</t>
  </si>
  <si>
    <t>Asp - Met - His - Asp - Phe - Phe - Val - Gly - Leu - Met - NH2</t>
  </si>
  <si>
    <t>Neurokinin B / Neuromedin K</t>
  </si>
  <si>
    <t>Phoenix Pharmaceuticals Inc; cat. #: H-046-26</t>
  </si>
  <si>
    <t>1 : 500 (sheep)</t>
  </si>
  <si>
    <t>Synthetic LHRH coupled to keyhole limpet hemocyanin (KHL) with carbodiimide (CDI) linker</t>
  </si>
  <si>
    <t>LHRH antibody</t>
  </si>
  <si>
    <t>Immunostar; cat. #: 20075</t>
  </si>
  <si>
    <t>ImmunoStar Cat# 20075, RRID:AB_572248</t>
  </si>
  <si>
    <t>1: 400 (sheep and rat)</t>
  </si>
  <si>
    <t>RRID:AB_572248</t>
  </si>
  <si>
    <t>rat PCNA made in the protein A expression vector pR1T2T</t>
  </si>
  <si>
    <t>Santa Cruz Biotech (sc-56)</t>
  </si>
  <si>
    <t>50 (WB[Millipore SNAP i.d])</t>
  </si>
  <si>
    <t>Morita, Hiroyuki. Blockade of Sphingosine 1-Phosphate Receptor 2 Signaling Attenuates High-Fat Diet-Induced Adipocyte Hypertrophy and Systemic Glucose Intolerance in Mice (42495). 157:5,  1839–1851.</t>
  </si>
  <si>
    <t>10.1210/en.2015-1768</t>
  </si>
  <si>
    <t>mouse spleen dendritic cells</t>
  </si>
  <si>
    <t>Integrin αX Antibody (N418)</t>
  </si>
  <si>
    <t>Santa Cruz Biotech (sc-23951)</t>
  </si>
  <si>
    <t>Santa Cruz Biotechnology Cat# sc-23951, RRID:AB_626864</t>
  </si>
  <si>
    <t>Armenian hamster monoclonal</t>
  </si>
  <si>
    <t>50 (IHC)</t>
  </si>
  <si>
    <t>RRID:AB_626864</t>
  </si>
  <si>
    <t>Sphk1</t>
  </si>
  <si>
    <t>mouse SPHK1 C-terminal residue (APSGRDSRRGPPPEEP)</t>
  </si>
  <si>
    <t>anti-SPHK1a</t>
  </si>
  <si>
    <t>Homemade (by Terada et al)</t>
  </si>
  <si>
    <t>50 (IHC, WB[Millipore SNAP i.d])</t>
  </si>
  <si>
    <t>gizzard actin of avian origin</t>
  </si>
  <si>
    <t>Beta-Actin (C4)</t>
  </si>
  <si>
    <t>Santa Cruz Biotech (sc-47778)</t>
  </si>
  <si>
    <t>p-Erk 1/2</t>
  </si>
  <si>
    <t>Phospho-p44/42 MAPK (Erk1/2) (Thr202/Tyr204)(D13.14.4E) XP Rabbit mAb</t>
  </si>
  <si>
    <t>Cell signaling (4370S)</t>
  </si>
  <si>
    <t>2000 (WB)</t>
  </si>
  <si>
    <t>Erk 1/2</t>
  </si>
  <si>
    <t>a synthetic peptide (KLH-coupled) derived from a sequence in the C-terminus of rat p44 MAP kinase</t>
  </si>
  <si>
    <t>Cell signaling (9102S)</t>
  </si>
  <si>
    <t>Cell Signaling Technology Cat# 9102S, RRID:AB_10695746</t>
  </si>
  <si>
    <t>RRID:AB_10695746</t>
  </si>
  <si>
    <t>a synthetic peptide derived from a sequence in the internal region of human Acrp30</t>
  </si>
  <si>
    <t>Acrp30 (A-123)</t>
  </si>
  <si>
    <t>Santa Cruz Biotech (sc-26497)</t>
  </si>
  <si>
    <t>Santa Cruz Biotechnology Cat# sc-26497, RRID:AB_2305027</t>
  </si>
  <si>
    <t>RRID:AB_2305027</t>
  </si>
  <si>
    <t>a recombinant protein coding amino acids 22-167 of human Ob</t>
  </si>
  <si>
    <t>Ob (H-146)</t>
  </si>
  <si>
    <t>Santa Cruz Biotech (sc-9014)</t>
  </si>
  <si>
    <t>Ken-ichirou Morohashi; HSD3B</t>
  </si>
  <si>
    <t>AB_2622227</t>
  </si>
  <si>
    <t>Morohashi, Ken-ichirou. Isolation and Characterization of Fetal Leydig Progenitor Cells of Male Mice (42426). 157:3,  1222–1233.</t>
  </si>
  <si>
    <t>10.1210/en.2015-1773</t>
  </si>
  <si>
    <t>Ad4BP</t>
  </si>
  <si>
    <t>Ken-ichirou Morohashi</t>
  </si>
  <si>
    <t>AB_2622228</t>
  </si>
  <si>
    <t>Kunio Kitamura</t>
  </si>
  <si>
    <t>AB_2622229</t>
  </si>
  <si>
    <t>HSD17B3</t>
  </si>
  <si>
    <t>AB_2622230</t>
  </si>
  <si>
    <t>COUP-TFII</t>
  </si>
  <si>
    <t>Perseus Proteomics Inc.; PP-H7147-00 A2</t>
  </si>
  <si>
    <t>Perseus Proteomics Cat# PP-H7147-00, RRID:AB_2314222</t>
  </si>
  <si>
    <t>RRID:AB_2314222</t>
  </si>
  <si>
    <t>abcam; ab13970</t>
  </si>
  <si>
    <t>ALEXA Fluor® 488 labeled goat anti-chicken IgY</t>
  </si>
  <si>
    <t>abcam; ab150169</t>
  </si>
  <si>
    <t>ALEXA Fluor® 488 labeled goat anti-mouse IgG</t>
  </si>
  <si>
    <t xml:space="preserve">Thermo Fisher Scientific Cat# A-11001, RRID:AB_2534069 </t>
  </si>
  <si>
    <t>ALEXA Fluor® 555 labeled goat anti-rabbit IgG</t>
  </si>
  <si>
    <t>Life Technologies; A-21428</t>
  </si>
  <si>
    <t>RRID:AB_2535849</t>
  </si>
  <si>
    <t>ALEXA Fluor® 555 labeled goat anti-rat IgG</t>
  </si>
  <si>
    <t>Life Technologies; A-21434</t>
  </si>
  <si>
    <t>RRID:AB_2535855</t>
  </si>
  <si>
    <t>ACTH Antibody (SPM333)</t>
  </si>
  <si>
    <t>SCBT, sc-52980</t>
  </si>
  <si>
    <t>1:1000 (WB), 1:2000 (IF)</t>
  </si>
  <si>
    <t>Cymeryng, Cora. Moderate Exercise Prevents Functional Remodeling of the Anterior Pituitary Gland in Diet-Induced Insulin Resistance in Rats: Role of Oxidative Stress and Autophagy (42426). 157:3, 1135–1145.</t>
  </si>
  <si>
    <t>10.1210/en.2015-1777</t>
  </si>
  <si>
    <t>Hemeoxygenase-1</t>
  </si>
  <si>
    <t>HO-1 polyclonal antibody</t>
  </si>
  <si>
    <t>Enzo Life Sciences, ADI-SPA-896</t>
  </si>
  <si>
    <t>Enzo Life Sciences Cat# ADI-SPA-896, RRID:AB_10614948</t>
  </si>
  <si>
    <t>RRID:AB_10614948</t>
  </si>
  <si>
    <t>Human/Mouse/Rat Catalase Antibody</t>
  </si>
  <si>
    <t>R&amp;D Systems, AF3398</t>
  </si>
  <si>
    <t>R and D Systems Cat# AF3398, RRID:AB_2071707</t>
  </si>
  <si>
    <t>RRID:AB_2071707</t>
  </si>
  <si>
    <t>p62 (SQSTM1)</t>
  </si>
  <si>
    <t>SQSTM1 Antibody (H-290)</t>
  </si>
  <si>
    <t>SCBT, sc-25575</t>
  </si>
  <si>
    <t>Santa Cruz Biotechnology Cat# sc-25575, RRID:AB_2302590</t>
  </si>
  <si>
    <t>RRID:AB_2302590</t>
  </si>
  <si>
    <t>LC-3</t>
  </si>
  <si>
    <t>LC3A/B (D3U4C) XP® Rabbit mAb</t>
  </si>
  <si>
    <t>Cell Signaling Technology, 12741</t>
  </si>
  <si>
    <t>Rabbit mAb</t>
  </si>
  <si>
    <t>SCBT, sc-1616</t>
  </si>
  <si>
    <t>anti-rabbit HRP-conjugated</t>
  </si>
  <si>
    <t>BioRad Laboratories, 170-6515</t>
  </si>
  <si>
    <t>anti-mouse HRP-conjugated</t>
  </si>
  <si>
    <t>Anti-mouse IgG, HRP-linked Antibody</t>
  </si>
  <si>
    <t>Cell Signaling Technology, 7076</t>
  </si>
  <si>
    <t>Horse IgG</t>
  </si>
  <si>
    <t>anti-goat HRP-conjugated</t>
  </si>
  <si>
    <t>Goat IgG Horseradish Peroxidase-conjugated Antibody</t>
  </si>
  <si>
    <t>R&amp;D Systems, HAF017</t>
  </si>
  <si>
    <t>R and D Systems Cat# HAF017, RRID:AB_562588</t>
  </si>
  <si>
    <t>RRID:AB_562588</t>
  </si>
  <si>
    <t>anti-mouse Cy3-conjugated</t>
  </si>
  <si>
    <t>Cy™3 AffiniPure Goat Anti-Mouse IgG (H+L)</t>
  </si>
  <si>
    <t>Jackson Immunotech, 115-165-003</t>
  </si>
  <si>
    <t>Jackson ImmunoResearch Labs Cat# 115-165-003, RRID:AB_2338680</t>
  </si>
  <si>
    <t>RRID:AB_2338680</t>
  </si>
  <si>
    <t>C-terminal ghrelin</t>
  </si>
  <si>
    <t>QQRKESKKPPAKLQPR</t>
  </si>
  <si>
    <t>anti-ghrelin (3-7)</t>
  </si>
  <si>
    <t>Dr. Kenji Kangawa (National Cerebral and Cardiovascular Center )</t>
  </si>
  <si>
    <t>AB_2622226</t>
  </si>
  <si>
    <t>Iwakura, Hiroshi. Comprehensive Profiling of GPCR Expression in Ghrelin-Producing Cells (42401). 157:2,  692–704.</t>
  </si>
  <si>
    <t>10.1210/en.2015-1784</t>
  </si>
  <si>
    <t>ghrelin</t>
  </si>
  <si>
    <t>anti-ghrelin (C-18)</t>
  </si>
  <si>
    <t>Santa Cruz Biotechnology (Dallas, TX), sc-10368</t>
  </si>
  <si>
    <t>1：100</t>
  </si>
  <si>
    <t>Prostaglandin E Receptor EP4</t>
  </si>
  <si>
    <t>anti-prostaglandin E receptor EP4</t>
  </si>
  <si>
    <t>Bioss Antibodies (Woburn, MA), bs-8538R</t>
  </si>
  <si>
    <t>1：200</t>
  </si>
  <si>
    <t>Abcam          (cat# ab109497)</t>
  </si>
  <si>
    <t>Western: 1:10000</t>
  </si>
  <si>
    <t>Selvaraj, Vimal. Translocator Protein (TSPO) Affects Mitochondrial Fatty Acid Oxidation in Steroidogenic Cells (42426). 157:3, 1110–1121.</t>
  </si>
  <si>
    <t>10.1210/en.2015-1795</t>
  </si>
  <si>
    <t>Li-Cor             (926-42212)</t>
  </si>
  <si>
    <t>Voltage dependent anion channel 1 (VDAC1)</t>
  </si>
  <si>
    <t>Anti-VDAC1</t>
  </si>
  <si>
    <t>Abcam           (cat# ab14734)</t>
  </si>
  <si>
    <t>Abcam Cat# ab14734, RRID:AB_443084</t>
  </si>
  <si>
    <t>RRID:AB_443084</t>
  </si>
  <si>
    <t>Isocitrate dehydrogenase 2 (IDH2)</t>
  </si>
  <si>
    <t>Anti-IDH2</t>
  </si>
  <si>
    <t>Abcam            (cat# ab131263)</t>
  </si>
  <si>
    <t>Abcam Cat# ab131263, RRID:AB_11156098</t>
  </si>
  <si>
    <t>Western 1:5000</t>
  </si>
  <si>
    <t>RRID:AB_11156098</t>
  </si>
  <si>
    <t>Uncoupling protein 2 (UCP2)</t>
  </si>
  <si>
    <t>Anti-UCP2</t>
  </si>
  <si>
    <t>AlphaDiagnostic (UCP21-A)</t>
  </si>
  <si>
    <t>Alpha Diagnostic International Cat# UCP21-A, RRID:AB_1624677</t>
  </si>
  <si>
    <t>Western 1:1000</t>
  </si>
  <si>
    <t>RRID:AB_1624677</t>
  </si>
  <si>
    <t>Schneyer, Alan. Activin Enhances α- to β-Cell Transdifferentiation as a Source For β-Cells In Male FSTL3 Knockout Mice (42426). 157:3, 1043–1054.</t>
  </si>
  <si>
    <t>10.1210/en.2015-1793</t>
  </si>
  <si>
    <t>rabbit anti-Glucagon</t>
  </si>
  <si>
    <t>Novus Biologicals NB100-91782</t>
  </si>
  <si>
    <t>Novus Cat# NB100-91782, RRID:AB_1216742</t>
  </si>
  <si>
    <t>RRID:AB_1216742</t>
  </si>
  <si>
    <t>Yellow Fluorescent Protein</t>
  </si>
  <si>
    <t>Monoclonal anti-YFP/GFP</t>
  </si>
  <si>
    <t>DHSB GFP-G1-S</t>
  </si>
  <si>
    <t>Guinea Pig IgG</t>
  </si>
  <si>
    <t>Donkey anti-rabbit IgG Alexa Fluor 405 conjugate</t>
  </si>
  <si>
    <t>Jackson ImmunoResearch, #711-095-152</t>
  </si>
  <si>
    <t>Phospho Akt</t>
  </si>
  <si>
    <t>Ployclonal</t>
  </si>
  <si>
    <t>Katare, Rajesh.   Ghrelin Promotes Functional Angiogenesis in a Mouse Model of Critical Limb Ischemia Through Activation of Proangiogenic MicroRNAs (42401). 157:2, 432–445.</t>
  </si>
  <si>
    <t>10.1210/en.2015-1799</t>
  </si>
  <si>
    <t>AKT Antibody (9Q7)</t>
  </si>
  <si>
    <t>Life Technologies (currently Thermofisher),  AH01112</t>
  </si>
  <si>
    <t>Thermo Fisher Scientific Cat# AHO1112, RRID:AB_2536322</t>
  </si>
  <si>
    <t>RRID:AB_2536322</t>
  </si>
  <si>
    <t>VEGF Antibody (A-20)</t>
  </si>
  <si>
    <t>Santa Cruz Biotechnologies, sc-152</t>
  </si>
  <si>
    <t>Cleaved Caspase-3 (Asp175) Antibody</t>
  </si>
  <si>
    <t>β-Actin (13E5) Rabbit mAb</t>
  </si>
  <si>
    <t>Goat anti-rabbit secondary antibody</t>
  </si>
  <si>
    <t>Santa Cruz Biotechnologies, sc-2030</t>
  </si>
  <si>
    <t>Goat anti-mouse secondary antibody</t>
  </si>
  <si>
    <t>Ki-67/MKI67 Antibody 0.1 ml Proliferation Marker</t>
  </si>
  <si>
    <t>Novus Biologicals, NB110-89717</t>
  </si>
  <si>
    <t>Novus Cat# NB110-89717, RRID:AB_1217074</t>
  </si>
  <si>
    <t>RRID:AB_1217074</t>
  </si>
  <si>
    <t>Total ERK1/2</t>
  </si>
  <si>
    <t>aa317-339</t>
  </si>
  <si>
    <t>M5670</t>
  </si>
  <si>
    <t>Hutchison, Michele.  (). :, .</t>
  </si>
  <si>
    <t>pTEpY peptide</t>
  </si>
  <si>
    <t>MA5-15605</t>
  </si>
  <si>
    <t>Thermo Fisher Scientific Cat# MA5-15605, RRID:AB_10983247</t>
  </si>
  <si>
    <t>RRID:AB_10983247</t>
  </si>
  <si>
    <t>Amino Acids 22-40</t>
  </si>
  <si>
    <t>Anti-leptin antibody produced in rabbit</t>
  </si>
  <si>
    <t>Sigma, L3410</t>
  </si>
  <si>
    <t>Sigma-Aldrich Cat# L3410, RRID:AB_260402</t>
  </si>
  <si>
    <t>Odle, Angela. Adipocyte Versus Somatotrope Leptin: Regulation of Metabolic Functions in the Mouse (42461). 157:4,  1443–1456.</t>
  </si>
  <si>
    <t>10.1210/en.2015-1811</t>
  </si>
  <si>
    <t>RRID:AB_260402</t>
  </si>
  <si>
    <t>synapsinI</t>
  </si>
  <si>
    <t>Anti-SynapsinI Antibody</t>
  </si>
  <si>
    <t>Millipore  AB1543P</t>
  </si>
  <si>
    <t>Millipore Cat# AB1543P, RRID:AB_90757</t>
  </si>
  <si>
    <t>Polyclonal Antibody</t>
  </si>
  <si>
    <t>IF 1:200,WB 1:1000</t>
  </si>
  <si>
    <t>Ni, Xin. Urocortin 2 But Not Urocortin 3 Promotes the Synaptic Formation in Hipppocampal Neurons via Induction of NGF Production by Astrocytes (42426). 157:3,  1200–1210.</t>
  </si>
  <si>
    <t>10.1210/en.2015-1812</t>
  </si>
  <si>
    <t>RRID:AB_90757</t>
  </si>
  <si>
    <t>glial fibrillary acid protein</t>
  </si>
  <si>
    <t>GFAP Antibody</t>
  </si>
  <si>
    <t>Santa Cruz Biotechnology Inc sc-6170</t>
  </si>
  <si>
    <t>Santa Cruz Biotechnology Cat# sc-6170, RRID:AB_641021</t>
  </si>
  <si>
    <t>RRID:AB_641021</t>
  </si>
  <si>
    <t>Post Synaptic Density 95 kDa </t>
  </si>
  <si>
    <t>Anti-PSD95 Antibody</t>
  </si>
  <si>
    <t>abcam ab2723</t>
  </si>
  <si>
    <t>Abcam Cat# ab2723, RRID:AB_303248</t>
  </si>
  <si>
    <t>IF 1:200, WB 1:100</t>
  </si>
  <si>
    <t>RRID:AB_303248</t>
  </si>
  <si>
    <t>Corticotropin-releasing factor receptor 2</t>
  </si>
  <si>
    <t>CRF-RII (H112) polyclonal antibody</t>
  </si>
  <si>
    <t>Bioworld BS2616</t>
  </si>
  <si>
    <t>Bioworld Technology Cat# BS2616, RRID:AB_1662656</t>
  </si>
  <si>
    <t>RRID:AB_1662656</t>
  </si>
  <si>
    <t>Donkey anti-Rabbit IgG Secondary Antibody, Alexa Fluor® 594 conjugate</t>
  </si>
  <si>
    <t>ThermoFisher R37119</t>
  </si>
  <si>
    <t>Thermo Fisher Scientific Cat# R37119, RRID:AB_2556547</t>
  </si>
  <si>
    <t>IF 1:400</t>
  </si>
  <si>
    <t>RRID:AB_2556547</t>
  </si>
  <si>
    <t>Donkey anti-Mouse IgG Secondary Antibody, Alexa Fluor® 594 conjugate</t>
  </si>
  <si>
    <t>ThermoFisher R37115</t>
  </si>
  <si>
    <t>Thermo Fisher Scientific Cat# R37115, RRID:AB_2556543</t>
  </si>
  <si>
    <t>RRID:AB_2556543</t>
  </si>
  <si>
    <t>Donkey anti-Rabbit IgG (H+L) Secondary Antibody, Alexa Fluor® 488 conjugate</t>
  </si>
  <si>
    <t>ThermoFisher A-21206</t>
  </si>
  <si>
    <t>Donkey anti-Goat IgG (H+L) Secondary Antibody, Alexa Fluor® 488 conjugate</t>
  </si>
  <si>
    <t>ThermoFisher A-11055</t>
  </si>
  <si>
    <t>donkey anti-rabbit IgG-HRP</t>
  </si>
  <si>
    <t>Santa Cruz Biotechnology Inc sc-2313</t>
  </si>
  <si>
    <t>Santa Cruz Biotechnology Cat# sc-2313, RRID:AB_641181</t>
  </si>
  <si>
    <t>RRID:AB_641181</t>
  </si>
  <si>
    <t>donkey anti-mouse IgG-HRP</t>
  </si>
  <si>
    <t>Santa Cruz Biotechnology Inc sc-2314</t>
  </si>
  <si>
    <t>anti-mouse D17</t>
  </si>
  <si>
    <t>Santa Cruz, SC-7126</t>
  </si>
  <si>
    <t>Kremer, Richard. Tumoral Vitamin D Synthesis by CYP27B1 1-α-Hydroxylase Delays Mammary Tumor Progression in the PyMT-MMTV Mouse Model and Its Action Involves NF-κB Modulation (42524). 157:6,  2204–2216.</t>
  </si>
  <si>
    <t>10.1210/en.2015-1824</t>
  </si>
  <si>
    <t>anti M,H  D 17C4</t>
  </si>
  <si>
    <t>Cell Signaling Tech., 3498</t>
  </si>
  <si>
    <t>Cell Signaling Technology Cat# 3498, RRID:AB_1903907</t>
  </si>
  <si>
    <t>RRID:AB_1903907</t>
  </si>
  <si>
    <t>Cre</t>
  </si>
  <si>
    <t>AbCam, ab40011</t>
  </si>
  <si>
    <t>Abcam Cat# ab40011, RRID:AB_1280833</t>
  </si>
  <si>
    <t>RRID:AB_1280833</t>
  </si>
  <si>
    <t>anti-mouse C-20</t>
  </si>
  <si>
    <t>Santa Cruz, SC-717</t>
  </si>
  <si>
    <t>Santa Cruz Biotechnology Cat# sc-717, RRID:AB_631336</t>
  </si>
  <si>
    <t>RRID:AB_631336</t>
  </si>
  <si>
    <t>CYP24A1</t>
  </si>
  <si>
    <t>Abnova  NBP1-85495</t>
  </si>
  <si>
    <t>Novus Cat# NBP1-85495, RRID:AB_11004684</t>
  </si>
  <si>
    <t>RRID:AB_11004684</t>
  </si>
  <si>
    <t>CYP27B1</t>
  </si>
  <si>
    <t>C-internal</t>
  </si>
  <si>
    <t>anti-mouse G-20</t>
  </si>
  <si>
    <t>Santa Cruz, SC-49644</t>
  </si>
  <si>
    <t>Santa Cruz Biotechnology Cat# sc-49644, RRID:AB_2089401</t>
  </si>
  <si>
    <t>RRID:AB_2089401</t>
  </si>
  <si>
    <t>cytokeratin 8</t>
  </si>
  <si>
    <t>anti-M,H</t>
  </si>
  <si>
    <t>Progen Biotecnik, GP-K8</t>
  </si>
  <si>
    <t>factor VIII</t>
  </si>
  <si>
    <t>anti-D,H,M,P,R</t>
  </si>
  <si>
    <t>AbBiotech LLC, Q06194</t>
  </si>
  <si>
    <t>Integrin beta 4</t>
  </si>
  <si>
    <t>anti-H,M,R</t>
  </si>
  <si>
    <t>Novus NBP2-13954</t>
  </si>
  <si>
    <t>anti-mouse M-19</t>
  </si>
  <si>
    <t>Santa Cruz, SC-7846</t>
  </si>
  <si>
    <t>Santa Cruz Biotechnology Cat# sc-7846, RRID:AB_2142374</t>
  </si>
  <si>
    <t>RRID:AB_2142374</t>
  </si>
  <si>
    <t>NFkB p105</t>
  </si>
  <si>
    <t>anti-H,M</t>
  </si>
  <si>
    <t>Novus, NBP1-77395</t>
  </si>
  <si>
    <t>Novus Cat# NBP1-77395, RRID:AB_11031399</t>
  </si>
  <si>
    <t>RRID:AB_11031399</t>
  </si>
  <si>
    <t>Novus NB 100-2176</t>
  </si>
  <si>
    <t>Novus Cat# NB 100-2176, RRID:AB_535932</t>
  </si>
  <si>
    <t>RRID:AB_535932</t>
  </si>
  <si>
    <t>mT</t>
  </si>
  <si>
    <t>anti-polyoma virus</t>
  </si>
  <si>
    <t>Abcam ab15085</t>
  </si>
  <si>
    <t>Abcam Cat# ab15085, RRID:AB_301631</t>
  </si>
  <si>
    <t>RRID:AB_301631</t>
  </si>
  <si>
    <t>anti-M,R,H etc</t>
  </si>
  <si>
    <t>Abcam PC10 ab29</t>
  </si>
  <si>
    <t>Abcam Cat# ab29, RRID:AB_303394</t>
  </si>
  <si>
    <t>RRID:AB_303394</t>
  </si>
  <si>
    <t>phospho-Akt1</t>
  </si>
  <si>
    <t>ser 473</t>
  </si>
  <si>
    <t>AbCam, ab66138</t>
  </si>
  <si>
    <t>Santa Cruz, SC-482</t>
  </si>
  <si>
    <t>Santa Cruz, SC-1008</t>
  </si>
  <si>
    <t>25(OH)D</t>
  </si>
  <si>
    <t>anti-25(OH)D</t>
  </si>
  <si>
    <t>gift from Dr Bruce Hollis</t>
  </si>
  <si>
    <t>goat anti-mouse Alexa Fluor 555-conjugated</t>
  </si>
  <si>
    <t>InVitrogen A-28180</t>
  </si>
  <si>
    <t>Thermo Fisher Scientific Cat# A28180, RRID:AB_2536164</t>
  </si>
  <si>
    <t>RRID:AB_2536164</t>
  </si>
  <si>
    <t>goat anti-rabbit Alexa Fluor 488-conjugated</t>
  </si>
  <si>
    <t>InVitrogen A-11034</t>
  </si>
  <si>
    <t>rabbit anti-goat Alexa Fluor 555-conjugated</t>
  </si>
  <si>
    <t>InVitrogen A-21431</t>
  </si>
  <si>
    <t>RRID:AB_2535852</t>
  </si>
  <si>
    <t>rabbit anti-goat Alexa Fluor 488-conjugated</t>
  </si>
  <si>
    <t>InVitrogen A-11078</t>
  </si>
  <si>
    <t>RRID:AB_2534122</t>
  </si>
  <si>
    <t>donkey anti-mouse Alexa Fluor 488-conjugated</t>
  </si>
  <si>
    <t>AbCam ab150105</t>
  </si>
  <si>
    <t>donkey anti-rabbit Alexa Fluor 488-conjugated</t>
  </si>
  <si>
    <t>AbCam ab150073</t>
  </si>
  <si>
    <t>donkey anti-goat Alexa Fluor 488-conjugated</t>
  </si>
  <si>
    <t>AbCam ab150129</t>
  </si>
  <si>
    <t>Pacific Blue Rat anti-Mouse CD4</t>
  </si>
  <si>
    <t>BD Biosciences catalog #558107</t>
  </si>
  <si>
    <t>BD Biosciences Cat# 558107, RRID:AB_397030</t>
  </si>
  <si>
    <t>rat, monoclonal, clone RM4-5</t>
  </si>
  <si>
    <t>Banga, J. Paul. Comparative Assessment of Female Mouse Model of Graves' Orbitopathy Under Different Environments, Accompanied by Proinflammatory Cytokine and T-Cell Responses to Thyrotropin Hormone Receptor Antigen (42461). 157:4, 1673–1682.</t>
  </si>
  <si>
    <t>10.1210/en.2015-1829</t>
  </si>
  <si>
    <t>RRID:AB_397030</t>
  </si>
  <si>
    <t>PE Rat anti-Mouse CD8a</t>
  </si>
  <si>
    <t>BD Biosciences catalog #553032</t>
  </si>
  <si>
    <t>BD Biosciences Cat# 553032, RRID:AB_394570</t>
  </si>
  <si>
    <t>rat, monoclonal, clone 53-6.7</t>
  </si>
  <si>
    <t>RRID:AB_394570</t>
  </si>
  <si>
    <t>RM-4-5</t>
  </si>
  <si>
    <t>eBioscience, 12-0042-81</t>
  </si>
  <si>
    <t>eBioscience Cat# 12-0042-81, RRID:AB_465509</t>
  </si>
  <si>
    <t>rat IgG2a</t>
  </si>
  <si>
    <t>1μg/ml</t>
  </si>
  <si>
    <t>RRID:AB_465509</t>
  </si>
  <si>
    <t>CD8β</t>
  </si>
  <si>
    <t>53-5.8</t>
  </si>
  <si>
    <t>BioLegend, 140409</t>
  </si>
  <si>
    <t>BioLegend Cat# 140409, RRID:AB_10640731</t>
  </si>
  <si>
    <t>rat IgG1</t>
  </si>
  <si>
    <t>RRID:AB_10640731</t>
  </si>
  <si>
    <t>IFN-g</t>
  </si>
  <si>
    <t>XMG1.2</t>
  </si>
  <si>
    <t>BioLegend, 505825</t>
  </si>
  <si>
    <t>BioLegend Cat# 505825, RRID:AB_1595591</t>
  </si>
  <si>
    <t>RRID:AB_1595591</t>
  </si>
  <si>
    <t>proAMH, AMHN</t>
  </si>
  <si>
    <t>amino acids 19-450 of human AMH</t>
  </si>
  <si>
    <t>Human MIS/AMH Propeptide Antibody</t>
  </si>
  <si>
    <t>R&amp;D Systems (AF2748)</t>
  </si>
  <si>
    <t>R and D Systems Cat# AF2748, RRID:AB_2226475</t>
  </si>
  <si>
    <t>Polyclonal Goat IgG</t>
  </si>
  <si>
    <t>1 μg/ml (immunoprecipitation) 0.1 μg/ml (western blot)</t>
  </si>
  <si>
    <t>Pankhurst, Michael. The Anti-Müllerian Hormone Precursor (proAMH) Is Not Converted to the Receptor-Competent Form (AMHN,C) in the Circulating Blood of Mice (42461). 157:4,  1622–1629.</t>
  </si>
  <si>
    <t>10.1210/en.2015-1834</t>
  </si>
  <si>
    <t>RRID:AB_2226475</t>
  </si>
  <si>
    <t>proAMH, AMHC</t>
  </si>
  <si>
    <t>amino acids 447-553 of rat AMH</t>
  </si>
  <si>
    <t>Mouse/Rat MIS/AMH Antibody</t>
  </si>
  <si>
    <t>R&amp;D Systems (AF1446)</t>
  </si>
  <si>
    <t>R and D Systems Cat# AF1446, RRID:AB_2226486</t>
  </si>
  <si>
    <t>0.1 μg/ml (western blot)</t>
  </si>
  <si>
    <t>RRID:AB_2226486</t>
  </si>
  <si>
    <t>ccdc141</t>
  </si>
  <si>
    <t>18 amino acid near N-terminus for CCDC141</t>
  </si>
  <si>
    <t>Sigma-Aldrich, SAB3500670</t>
  </si>
  <si>
    <t>5µg/ml</t>
  </si>
  <si>
    <t>Wray, Susan. CCDC141 Mutation Identified in Anosmic Hypogonadotropic Hypogonadism (Kallmann Syndrome) Alters GnRH Neuronal Migration (42495). 157:5, 1956–1966.</t>
  </si>
  <si>
    <t>10.1210/en.2015-1846</t>
  </si>
  <si>
    <t>ccdc141 blocking peptide</t>
  </si>
  <si>
    <t>Sigma-Aldrich, SBP3500670</t>
  </si>
  <si>
    <t>10µg/ml</t>
  </si>
  <si>
    <t>pro-GnRH</t>
  </si>
  <si>
    <t>GnRH propeptide</t>
  </si>
  <si>
    <t>SW (GnRH)</t>
  </si>
  <si>
    <t>Susan Wray, NINDS/NIH, Wray et al., 1988</t>
  </si>
  <si>
    <t>mGnRH</t>
  </si>
  <si>
    <t>monoclonal F1D3C5</t>
  </si>
  <si>
    <t>Dr. A. Karande, Dept of Biochemistry, Indian Institute of Science, Bangalore, India, Gangatirkar et al., 2002</t>
  </si>
  <si>
    <t>peripherin</t>
  </si>
  <si>
    <t>Peripherin</t>
  </si>
  <si>
    <t>Chemicon, AB1530</t>
  </si>
  <si>
    <t>Millipore Cat# AB1530, RRID:AB_90725</t>
  </si>
  <si>
    <t>RRID:AB_90725</t>
  </si>
  <si>
    <t>HuC/D</t>
  </si>
  <si>
    <t>HuC/D-Bt</t>
  </si>
  <si>
    <t>Invitrogen, A21272</t>
  </si>
  <si>
    <t>Thermo Fisher Scientific Cat# A-21272, RRID:AB_2535822</t>
  </si>
  <si>
    <t>RRID:AB_2535822</t>
  </si>
  <si>
    <t>Tubulin III</t>
  </si>
  <si>
    <t>C-terminal of α-Tubulin, clone B-5-1-2</t>
  </si>
  <si>
    <t>Tuj1</t>
  </si>
  <si>
    <t>Sigma-Aldrich, T-5168</t>
  </si>
  <si>
    <t>chicken GFP</t>
  </si>
  <si>
    <t>Abcam, ab13970</t>
  </si>
  <si>
    <t>H3K9/K14ac</t>
  </si>
  <si>
    <t>Anti-acetyl-Histone H3 Antibody</t>
  </si>
  <si>
    <t>Millipore 06-599</t>
  </si>
  <si>
    <t>1:75</t>
  </si>
  <si>
    <t>Yen, Paul. Desensitization and Incomplete Recovery of Hepatic Target Genes After Chronic Thyroid Hormone Treatment and Withdrawal in Male Adult Mice (42461). 157:4,  1660–1672.</t>
  </si>
  <si>
    <t>10.1210/en.2015-1848</t>
  </si>
  <si>
    <t>Pan-H4ac</t>
  </si>
  <si>
    <t>Anti-acetyl-Histone H4 Antibody</t>
  </si>
  <si>
    <t>Millipore 06-598</t>
  </si>
  <si>
    <t>Anti-trimethyl-Histone H3 (Lys4) Antibody</t>
  </si>
  <si>
    <t>Millipore 07-473</t>
  </si>
  <si>
    <t>Millipore Cat# 07-473, RRID:AB_1977252</t>
  </si>
  <si>
    <t>RRID:AB_1977252</t>
  </si>
  <si>
    <t>Santa Cruz sc2027</t>
  </si>
  <si>
    <t>bovine P450c17</t>
  </si>
  <si>
    <t>anti-bovine P450c17</t>
  </si>
  <si>
    <t>A.J. Conley, University of California, Davis</t>
  </si>
  <si>
    <t>Limesand, Sean. Adrenal Demedullation and Oxygen Supplementation Independently Increase Glucose-Stimulated Insulin Concentrations in Fetal Sheep With Intrauterine Growth Restriction (42495). 157:5,  2104–2115.</t>
  </si>
  <si>
    <t>10.1210/en.2015-1850</t>
  </si>
  <si>
    <t>chromogranin A</t>
  </si>
  <si>
    <t>anti-chromogranin A [LK2H10+PHE5]</t>
  </si>
  <si>
    <t>Abcam, Cambridge, MA, USA; ab715, lot 871225</t>
  </si>
  <si>
    <t>Abcam Cat# ab715, RRID:AB_305736</t>
  </si>
  <si>
    <t>RRID:AB_305736</t>
  </si>
  <si>
    <t>H. Henry Dong lab</t>
  </si>
  <si>
    <t>Dong, H. Henry. FoxO1 Plays an Important Role in Regulating β-Cell Compensation for Insulin Resistance in Male Mice (42426). 157:3,  1055–1070.</t>
  </si>
  <si>
    <t>10.1210/en.2015-1852</t>
  </si>
  <si>
    <t>Anti-PDX1</t>
  </si>
  <si>
    <t>Abcam(ab47308)</t>
  </si>
  <si>
    <t>Abcam Cat# ab47308, RRID:AB_777178</t>
  </si>
  <si>
    <t>RRID:AB_777178</t>
  </si>
  <si>
    <t>Glut2</t>
  </si>
  <si>
    <t>Anti-Glut2</t>
  </si>
  <si>
    <t>Santa Cruz (Cat# sc-9117)</t>
  </si>
  <si>
    <t>Santa Cruz Biotechnology Cat# sc-9117, RRID:AB_641068</t>
  </si>
  <si>
    <t>RRID:AB_641068</t>
  </si>
  <si>
    <t>CyclinD3</t>
  </si>
  <si>
    <t>Anti-CyclinD3</t>
  </si>
  <si>
    <t>Cell Signaling (Cat#2936)</t>
  </si>
  <si>
    <t>Cell Signaling Technology Cat# 2936, RRID:AB_2070801</t>
  </si>
  <si>
    <t>RRID:AB_2070801</t>
  </si>
  <si>
    <t>Sigma-Aldrich (Cat#A1978)</t>
  </si>
  <si>
    <t>Anti-Catalase</t>
  </si>
  <si>
    <t>Cell signaling (Cat#14097)</t>
  </si>
  <si>
    <t>Anti-SOD1</t>
  </si>
  <si>
    <t>Abcam(ab16831)</t>
  </si>
  <si>
    <t>Abcam Cat# ab16831, RRID:AB_302535</t>
  </si>
  <si>
    <t>RRID:AB_302535</t>
  </si>
  <si>
    <t>DPPA3</t>
  </si>
  <si>
    <t>Abcam (ab19878)</t>
  </si>
  <si>
    <t>Abcam Cat# ab19878, RRID:AB_2246120</t>
  </si>
  <si>
    <t>Wood, Jennifer. Obesity-Dependent Increases in Oocyte mRNAs Are Associated With Increases in Proinflammatory Signaling and Gut Microbial Abundance of Lachnospiraceae in Female Mice (42461). 157:4,  1630–1643.</t>
  </si>
  <si>
    <t>10.1210/en.2015-1851</t>
  </si>
  <si>
    <t>RRID:AB_2246120</t>
  </si>
  <si>
    <t>POU5F1</t>
  </si>
  <si>
    <t>Abcam (ab19857)</t>
  </si>
  <si>
    <t>Abcam Cat# ab19857, RRID:AB_445175</t>
  </si>
  <si>
    <t>1:8,000, 1:100</t>
  </si>
  <si>
    <t>RRID:AB_445175</t>
  </si>
  <si>
    <t>BNC1</t>
  </si>
  <si>
    <t>Bioss Antibodies (bs-9292R)</t>
  </si>
  <si>
    <t>Cell Signaling (9145S)</t>
  </si>
  <si>
    <t>Cell Signaling Technology Cat# 9145S, RRID:AB_561305</t>
  </si>
  <si>
    <t>1:10,000, 1:400, 1:100</t>
  </si>
  <si>
    <t>RRID:AB_561305</t>
  </si>
  <si>
    <t>Cell Signaling (4904)</t>
  </si>
  <si>
    <t>1:10,000, 1:400</t>
  </si>
  <si>
    <t>P-P65</t>
  </si>
  <si>
    <t>Cell Signaling (3033S)</t>
  </si>
  <si>
    <t>Cell Signaling (3034)</t>
  </si>
  <si>
    <t>P-P42/44</t>
  </si>
  <si>
    <t>Cell Signaling (9102S)</t>
  </si>
  <si>
    <t>42/44</t>
  </si>
  <si>
    <t>Cell Signaling (9106S)</t>
  </si>
  <si>
    <t>Cell Signaling (4060S)</t>
  </si>
  <si>
    <t>Cell Signaling (9272S)</t>
  </si>
  <si>
    <t>P-SAPK/JNK</t>
  </si>
  <si>
    <t>Cell Signaling (4668S)</t>
  </si>
  <si>
    <t>Cell Signaling Technology Cat# 4668S, RRID:AB_823588</t>
  </si>
  <si>
    <t>RRID:AB_823588</t>
  </si>
  <si>
    <t>Cell Signaling (9252)</t>
  </si>
  <si>
    <r>
      <t xml:space="preserve">Cell Signaling ()- </t>
    </r>
    <r>
      <rPr>
        <sz val="11"/>
        <color rgb="FFFF0000"/>
        <rFont val="Calibri"/>
      </rPr>
      <t>4970</t>
    </r>
  </si>
  <si>
    <t>Millipore (24982)</t>
  </si>
  <si>
    <t>HRP-Rabbit IgG</t>
  </si>
  <si>
    <t>Cell Signaling (7074)</t>
  </si>
  <si>
    <t>Abcam (ab150077)</t>
  </si>
  <si>
    <t>Koh, Jung-Min. Free Fatty Acid Receptor 4 (GPR120) Stimulates Bone Formation and Suppresses Bone Resorption in the Presence of Elevated n-3 Fatty Acid Levels (). 157:7, 2621–2635.</t>
  </si>
  <si>
    <t>10.1210/en.2015-1855</t>
  </si>
  <si>
    <t>B220 (CD45R)</t>
  </si>
  <si>
    <t>anti-human/mouse B220-APC-eFluor 780 (clone:RA3-6B2)</t>
  </si>
  <si>
    <t>eBioscience (47-0452-82)</t>
  </si>
  <si>
    <t>eBioscience Cat# 47-0452-82, RRID:AB_1518810</t>
  </si>
  <si>
    <t>RRID:AB_1518810</t>
  </si>
  <si>
    <t>anti-mouse CD3-APC-eFluor 780 (clone:17A2)</t>
  </si>
  <si>
    <t>eBioscience (47-0032-82)</t>
  </si>
  <si>
    <t>eBioscience Cat# 47-0032-82, RRID:AB_1272181</t>
  </si>
  <si>
    <t>RRID:AB_1272181</t>
  </si>
  <si>
    <t>CD11b (Mac-1)</t>
  </si>
  <si>
    <t>anti-mouse CD11b-eFluor 450 (clone:M1/70)</t>
  </si>
  <si>
    <t>eBioscience (47-0112-82)</t>
  </si>
  <si>
    <t>eBioscience Cat# 47-0112-82, RRID:AB_1603193</t>
  </si>
  <si>
    <t>RRID:AB_1603193</t>
  </si>
  <si>
    <t>CD115 (c-fms)</t>
  </si>
  <si>
    <t>anti-mouse CD115-biotin (clone:AFS98)</t>
  </si>
  <si>
    <t>eBioscience (13-1152-82)</t>
  </si>
  <si>
    <t>eBioscience Cat# 13-1152-82, RRID:AB_466564</t>
  </si>
  <si>
    <t>RRID:AB_466564</t>
  </si>
  <si>
    <t>Cell Signaling, #9104</t>
  </si>
  <si>
    <t>GPR120 (FFA4)</t>
  </si>
  <si>
    <t>anti-GPR120</t>
  </si>
  <si>
    <t>Sigma-Aldrich, SAB4501490</t>
  </si>
  <si>
    <t>Sigma-Aldrich Cat# SAB4501490, RRID:AB_10762216</t>
  </si>
  <si>
    <t>RRID:AB_10762216</t>
  </si>
  <si>
    <t>Cell Signaling, #9242</t>
  </si>
  <si>
    <t>Cell Signaling Technology Cat# 9242, RRID:AB_331623</t>
  </si>
  <si>
    <t>RRID:AB_331623</t>
  </si>
  <si>
    <t>Cell Signaling, #9252</t>
  </si>
  <si>
    <t>Cell Signaling, #9212</t>
  </si>
  <si>
    <t>phosphorylated Akt</t>
  </si>
  <si>
    <t>phosphorylated CREB</t>
  </si>
  <si>
    <t>Cell Signaling, #9191</t>
  </si>
  <si>
    <t>Cell Signaling Technology Cat# 9191S, RRID:AB_331606</t>
  </si>
  <si>
    <t>phosphorylated ERK</t>
  </si>
  <si>
    <t xml:space="preserve"> sc-7383</t>
  </si>
  <si>
    <t>phosphorylated IκBα</t>
  </si>
  <si>
    <t>phospho-IκBα (Ser32)</t>
  </si>
  <si>
    <t>Cell Signaling, #2859</t>
  </si>
  <si>
    <t>phosphorylated JNK</t>
  </si>
  <si>
    <t>phospho-SAPK/JNK (Thr183/Tyr185)</t>
  </si>
  <si>
    <t>Cell Signaling, #9251</t>
  </si>
  <si>
    <t>phophorylated p38</t>
  </si>
  <si>
    <t>phospho-p38 MAPK (Thr180/Tyr182)</t>
  </si>
  <si>
    <t>Cell Signaling, #9211</t>
  </si>
  <si>
    <t>Rabbit IgG heavy and light chains  (for immunocytochemistry)</t>
  </si>
  <si>
    <t>Goat anti-rabbit IgG (H+L) Secondary Antibody (Alexa Fluor 555 conjugate)</t>
  </si>
  <si>
    <t>Thermo Fisher, A-21428</t>
  </si>
  <si>
    <t>Mouse IgG (for western blot)</t>
  </si>
  <si>
    <t>Cell Signaling, #7056</t>
  </si>
  <si>
    <t>Cell Signaling Technology Cat# 7056, RRID:AB_330921</t>
  </si>
  <si>
    <t>RRID:AB_330921</t>
  </si>
  <si>
    <t>Rabbit IgG (for western blot)</t>
  </si>
  <si>
    <t>Cell Singaling, #7054</t>
  </si>
  <si>
    <t>Cell Signaling Technology Cat# 7054, RRID:AB_2099235</t>
  </si>
  <si>
    <t>RRID:AB_2099235</t>
  </si>
  <si>
    <t>Beltramo, Massimiliano. No Evidence That RFamide-Related Peptide 3 Directly Modulates LH Secretion in the Ewe (42461). 157:4,  1566–1575.</t>
  </si>
  <si>
    <t>10.1210/en.2015-1854</t>
  </si>
  <si>
    <t>Prop1</t>
  </si>
  <si>
    <t>Mouse Prop1 N-terminus</t>
  </si>
  <si>
    <t>Dr. Aimee Ryan</t>
  </si>
  <si>
    <t>1:100 paraffin, 1:500 cryo</t>
  </si>
  <si>
    <t>Davis, Shannon. All Hormone-Producing Cell Types of the Pituitary Intermediate and Anterior Lobes Derive From Prop1-Expressing Progenitors (42461). 157:4,  1385–1396.</t>
  </si>
  <si>
    <t>10.1210/en.2015-1862</t>
  </si>
  <si>
    <t>National Hormone and Pituitary Program, NIDKK</t>
  </si>
  <si>
    <t>Monkey, polyclonal</t>
  </si>
  <si>
    <t>LHb</t>
  </si>
  <si>
    <t>rat LHb</t>
  </si>
  <si>
    <t>rat Prolactin</t>
  </si>
  <si>
    <t>TSHb</t>
  </si>
  <si>
    <t>rat TSHb</t>
  </si>
  <si>
    <t>Full length GFP</t>
  </si>
  <si>
    <t>Cell Signaling, D10A8 XP®</t>
  </si>
  <si>
    <t>Hsiao, Edward. Increased Gs Signaling in Osteoblasts Reduces Bone Marrow and Whole-Body Adiposity in Male Mice (42461). 157:4, . 1481–1494.</t>
  </si>
  <si>
    <t>10.1210/en.2015-1867</t>
  </si>
  <si>
    <t>Active β-Catenin</t>
  </si>
  <si>
    <t>Non-phospho (Active) β-Catenin (Ser33/37/Thr41)</t>
  </si>
  <si>
    <t>Cell Signaling, D13A1</t>
  </si>
  <si>
    <t>GAPDH loading control antibody</t>
  </si>
  <si>
    <t>Thermo, GA1R</t>
  </si>
  <si>
    <t>Donkey anti-rabbit IgG-HRP conjugated</t>
  </si>
  <si>
    <t>Rockland, NA9340V</t>
  </si>
  <si>
    <t>Jackson immunoreserach  715-035-151</t>
  </si>
  <si>
    <t>Jackson ImmunoResearch Labs Cat# 715-035-151, RRID:AB_2340771</t>
  </si>
  <si>
    <t>RRID:AB_2340771</t>
  </si>
  <si>
    <t>Adipocyte Protein 2 (aP2)</t>
  </si>
  <si>
    <t>E. coli­derived recombinant human FABP4/A­FABP Cys2­Ala132 Accession # P15090</t>
  </si>
  <si>
    <t>Human FABP4/A-FABP Antibody</t>
  </si>
  <si>
    <t>R&amp;D Systems, Cat#AF3150</t>
  </si>
  <si>
    <t>R and D Systems Cat# AF3150, RRID:AB_2278261</t>
  </si>
  <si>
    <t>1 µg/ml</t>
  </si>
  <si>
    <t>Atlas, Ella.  Bisphenol S Induces Adipogenesis in Primary Human Preadipocytes From Female Donors (42461). 157:4,  1397–1407.</t>
  </si>
  <si>
    <t>10.1210/en.2015-1872</t>
  </si>
  <si>
    <t>RRID:AB_2278261</t>
  </si>
  <si>
    <t>Lipoprotein Lipase (LPL)</t>
  </si>
  <si>
    <t>E. coli­derived recombinant human Lipoprotein Lipase/LPL  Accession # P06858</t>
  </si>
  <si>
    <t>Human/Mouse Lipoprotein Lipase/LPL Antibody</t>
  </si>
  <si>
    <t>R&amp;D Systems, Cat#AF7197</t>
  </si>
  <si>
    <t>R and D Systems Cat# AF7197, RRID:AB_10972480</t>
  </si>
  <si>
    <t>RRID:AB_10972480</t>
  </si>
  <si>
    <t>β-Actin (ACTB)</t>
  </si>
  <si>
    <t>Synthetic peptide corresponding residues near the amino-terminus of human b-actin</t>
  </si>
  <si>
    <t>Cell Signaling Technology, Cat#4970</t>
  </si>
  <si>
    <t>Anti-Myelin Basic Protein antibody</t>
  </si>
  <si>
    <t>Abcam ab40390</t>
  </si>
  <si>
    <t>Abcam Cat# ab40390, RRID:AB_1141521</t>
  </si>
  <si>
    <t>Bale, Tracy. Peripubertal Stress With Social Support Promotes Resilience in the Face of Aging (42495). 157:5, 2002–2014.</t>
  </si>
  <si>
    <t>10.1210/en.2015-1876</t>
  </si>
  <si>
    <t>RRID:AB_1141521</t>
  </si>
  <si>
    <t>Proteolipid protein</t>
  </si>
  <si>
    <t>Anti-PLP</t>
  </si>
  <si>
    <t>Dr. Judy Grinspan, University of Pennsylvania</t>
  </si>
  <si>
    <t>rat hybridoma</t>
  </si>
  <si>
    <t>Monocolona Anti-α-tubulin antibody produced in mouse</t>
  </si>
  <si>
    <t>Monoclonal Anti-Insulin</t>
  </si>
  <si>
    <t>Product No. I 2018</t>
  </si>
  <si>
    <t>Monoclonal Anti-Insulin (mouse IgG1 isotype)</t>
  </si>
  <si>
    <t>de Oliveira, Júlio. Protein Restriction During the Last Third of Pregnancy Malprograms the Neuroendocrine Axes to Induce Metabolic Syndrome in Adult Male Rat Offspring (42495). 157:5, 1799–1812.</t>
  </si>
  <si>
    <t>10.1210/en.2015-1883</t>
  </si>
  <si>
    <t>Rat ASMT</t>
  </si>
  <si>
    <t>EGWERQASDYRNLA</t>
  </si>
  <si>
    <t>Anti-rat ASMT308-321 8900</t>
  </si>
  <si>
    <t>Dr. David C. Klein</t>
  </si>
  <si>
    <t>1/200, 1/500, 1/1000</t>
  </si>
  <si>
    <t>Rath, Martin. Melatonin Synthesis: Acetylserotonin O-Methyltransferase (ASMT) Is Strongly Expressed in a Subpopulation of Pinealocytes in the Male Rat Pineal Gland (). 157:5,  2028–2040.</t>
  </si>
  <si>
    <t>10.1210/en.2015-1888</t>
  </si>
  <si>
    <t>Anti-rat ASMT308-321 8901</t>
  </si>
  <si>
    <t>SAG</t>
  </si>
  <si>
    <t>bovine retinal S-antigen</t>
  </si>
  <si>
    <t>MAbA9-C6</t>
  </si>
  <si>
    <t>Dr. Larry A. Donoso</t>
  </si>
  <si>
    <t>SGPSIVHRKCF</t>
  </si>
  <si>
    <t>Anti-actin, clone AC40</t>
  </si>
  <si>
    <t>Sigma-Aldrich, catalog no A4700</t>
  </si>
  <si>
    <t>TPH</t>
  </si>
  <si>
    <t>FANOILSYAELDADHPGFKDPYR</t>
  </si>
  <si>
    <t>PH8</t>
  </si>
  <si>
    <t>Millipore, catalog no MAB5278</t>
  </si>
  <si>
    <t>1/2000, 1/5000</t>
  </si>
  <si>
    <t>RRID:AB_2207684</t>
  </si>
  <si>
    <t>1-277  of the  procaspase-3 of human</t>
  </si>
  <si>
    <t>Graceli, Jones. The Environmental Pollutant Tributyltin Chloride Disrupts the Hypothalamic-Pituitary-Adrenal Axis at Different Levels in Female Rats (). 157:8,  2978–2995.</t>
  </si>
  <si>
    <t>10.1210/en.2015-1896</t>
  </si>
  <si>
    <t>Anti-Adrenocorticotropic Hormone (ACTH)</t>
  </si>
  <si>
    <t>(1-24)</t>
  </si>
  <si>
    <t>Chemicon International, AB-902</t>
  </si>
  <si>
    <t>Millipore Cat# AB902, RRID:AB_2166019</t>
  </si>
  <si>
    <t>RRID:AB_2166019</t>
  </si>
  <si>
    <t>β-Actin antibody (R-22)</t>
  </si>
  <si>
    <t>Santa Cruz, sc-130657</t>
  </si>
  <si>
    <t>CYP11B1/2</t>
  </si>
  <si>
    <t>204-503 (deletion 401-466)</t>
  </si>
  <si>
    <t>CYP11B1/2 (H-300)</t>
  </si>
  <si>
    <t>Santa Cruz, sc-28205</t>
  </si>
  <si>
    <t>Santa Cruz Biotechnology Cat# sc-28205, RRID:AB_2088385</t>
  </si>
  <si>
    <t>RRID:AB_2088385</t>
  </si>
  <si>
    <t>mouse iNOS aa. 961-1144</t>
  </si>
  <si>
    <t>Putified mouse anti-mouse iNOS/NOS type II</t>
  </si>
  <si>
    <t>BD Transduction Laboratories-610328</t>
  </si>
  <si>
    <t>BD Biosciences Cat# 610328, RRID:AB_397718</t>
  </si>
  <si>
    <t>RRID:AB_397718</t>
  </si>
  <si>
    <t>Glyceraldehyde-3-phosphate dehydrogenase (GAPDH)</t>
  </si>
  <si>
    <t>1-335</t>
  </si>
  <si>
    <t>GAPDH (FL-335)</t>
  </si>
  <si>
    <t>Santa Cruz, sc-25778</t>
  </si>
  <si>
    <t>Rabbit Immunoglobulin IgG</t>
  </si>
  <si>
    <t>purified rabbit IgG as the immunogen</t>
  </si>
  <si>
    <t>Goat anti-rabbit IgG-alkaline phosphatase conjugate</t>
  </si>
  <si>
    <t>Sigma-Aldrich, A-3687</t>
  </si>
  <si>
    <t>Sigma-Aldrich Cat# A3687, RRID:AB_258103</t>
  </si>
  <si>
    <t>Rabbit;  polyclonal</t>
  </si>
  <si>
    <t>RRID:AB_258103</t>
  </si>
  <si>
    <t>Mouse Immunoglobulin IgG</t>
  </si>
  <si>
    <t>Purified mouse IgG</t>
  </si>
  <si>
    <t>Goat anti-mouse IgG-alkaline phosphatase conjugate</t>
  </si>
  <si>
    <t>Sigma-Aldrich, A-3562</t>
  </si>
  <si>
    <t>Mouse; polyclonal</t>
  </si>
  <si>
    <t>mouse anti-alpha-tubulin</t>
  </si>
  <si>
    <t>Sigma-Aldrich, T9026</t>
  </si>
  <si>
    <t>Nüsken, Kai. Reduced Perinatal Leptin Availability May Contribute to Adverse Metabolic Programming in a Rat Model of Uteroplacental Insufficiency (42495). 157:5, 1813–1825.</t>
  </si>
  <si>
    <t>10.1210/en.2015-1898</t>
  </si>
  <si>
    <t>Hypoxia inducible factor 1 alpha</t>
  </si>
  <si>
    <t>rabbit anti-Hif1a</t>
  </si>
  <si>
    <t>Novus Biologicals NB100-449</t>
  </si>
  <si>
    <t>RRID:AB_350341</t>
  </si>
  <si>
    <t>Hypoxia inducible factor 2 alpha</t>
  </si>
  <si>
    <t>mouse anti-Hif2a</t>
  </si>
  <si>
    <t>Novus Biologicals NB100-132H</t>
  </si>
  <si>
    <t>Novus Cat# NB100-132H, RRID:AB_1111449</t>
  </si>
  <si>
    <t>RRID:AB_1111449</t>
  </si>
  <si>
    <t>unknown; conjugated to horseradish peroxidase</t>
  </si>
  <si>
    <t>Anti-mouse IgG HRP-linked Antibody</t>
  </si>
  <si>
    <t>CellSignaling #7076</t>
  </si>
  <si>
    <t>mouse; ---</t>
  </si>
  <si>
    <t>Anti-rabbit IgG HRP-linked Antibody</t>
  </si>
  <si>
    <t>CellSignaling #7074</t>
  </si>
  <si>
    <t>rabbit; ---</t>
  </si>
  <si>
    <t>HIF-1α (human)</t>
  </si>
  <si>
    <t>HIF-1A</t>
  </si>
  <si>
    <t>BD transduction, 610959</t>
  </si>
  <si>
    <t>BD Biosciences Cat# 610959, RRID:AB_398272</t>
  </si>
  <si>
    <t>Monoclonal antibody (mouse)</t>
  </si>
  <si>
    <t>Many, Marie-Christine. Involvement of mTOR and Regulation by AMPK in Early Iodine Deficiency-Induced Thyroid Microvascular Activation. (42524). 157:6,  2545–2559.</t>
  </si>
  <si>
    <t>10.1210/en.2015-1911</t>
  </si>
  <si>
    <t>RRID:AB_398272</t>
  </si>
  <si>
    <t>pThr389 p70S6K</t>
  </si>
  <si>
    <t>Phospho-p70 S6 Kinase (Thr389) (108D2)</t>
  </si>
  <si>
    <t>Cell signalling #9234</t>
  </si>
  <si>
    <t>RRID:AB_2269801</t>
  </si>
  <si>
    <t>Total p70S6K</t>
  </si>
  <si>
    <t>Cell signalling #2708</t>
  </si>
  <si>
    <t>pThr172 AMPK-α</t>
  </si>
  <si>
    <t>Phospho-AMPKα (Thr172) (40H9)</t>
  </si>
  <si>
    <t>Cell signalling #2535</t>
  </si>
  <si>
    <t>Total AMPK-α</t>
  </si>
  <si>
    <t>Cell signalling #2532</t>
  </si>
  <si>
    <t>pSer792 Raptor</t>
  </si>
  <si>
    <t>Phospho-Raptor (Ser792)</t>
  </si>
  <si>
    <t>Cell signalling #2083</t>
  </si>
  <si>
    <t>RRID:AB_2249475</t>
  </si>
  <si>
    <t>VEGF-A</t>
  </si>
  <si>
    <t>VEGF (VG-1)</t>
  </si>
  <si>
    <t>Santa-Cruz, SC-53462</t>
  </si>
  <si>
    <t>Santa Cruz Biotechnology Cat# sc-53462, RRID:AB_630426</t>
  </si>
  <si>
    <t>RRID:AB_630426</t>
  </si>
  <si>
    <t>N-GFAGDDAPRAVFPSK</t>
  </si>
  <si>
    <t>Anti-Actin (20-33)</t>
  </si>
  <si>
    <t>Sigma, A5060</t>
  </si>
  <si>
    <t>Polyclonal antibody (rabbit)</t>
  </si>
  <si>
    <t>AMPK-α1</t>
  </si>
  <si>
    <t>CTSPPDSFLDDHHLTR</t>
  </si>
  <si>
    <t>Kinase source AB140</t>
  </si>
  <si>
    <t>Polyclonal antibody (sheep)</t>
  </si>
  <si>
    <t>AMPK-α2</t>
  </si>
  <si>
    <t>CMDDSAMHIPPGLKPH</t>
  </si>
  <si>
    <t>Kinase source AB141</t>
  </si>
  <si>
    <t>MKI67</t>
  </si>
  <si>
    <t>Hernandez, Arturo. The Type 3 Deiodinase Is a Critical Determinant of Appropriate Thyroid Hormone Action in the Developing Testis (42426). 157:3, 1276–1288.</t>
  </si>
  <si>
    <t>10.1210/en.2015-1910</t>
  </si>
  <si>
    <t>PRIP-1</t>
  </si>
  <si>
    <t>LRYLVSRSKQPLDFMEGNQNTPRFMWLKTVFEAADVDGNGIMLEDTSVELIKQLNPTLKEAKIRLKFKEIQKSKEKLTTRVTEEEF</t>
  </si>
  <si>
    <t>Anti-PLCL1</t>
  </si>
  <si>
    <t>Sigma Aldrich, HPA031849</t>
  </si>
  <si>
    <t>Sigma-Aldrich Cat# HPA031849, RRID:AB_10602192</t>
  </si>
  <si>
    <t>WB 1: 500</t>
  </si>
  <si>
    <t>Muter, Joanne. Progesterone-Dependent Induction of Phospholipase C-Related Catalytically Inactive Protein 1 (PRIP-1) in Decidualizing Human Endometrial Stromal Cells (). 157:7,  2883–2893.</t>
  </si>
  <si>
    <t>10.1210/en.2015-1914</t>
  </si>
  <si>
    <t>RRID:AB_10602192</t>
  </si>
  <si>
    <t>Immunohistochemistry 1:750</t>
  </si>
  <si>
    <t>Anti-B-Actin</t>
  </si>
  <si>
    <t>Abcam, ab8226</t>
  </si>
  <si>
    <t>Akt (pan) (C67E7) Antibody</t>
  </si>
  <si>
    <t>Cell Signaling Technology #4691</t>
  </si>
  <si>
    <t>Cell Signaling Technology #4060</t>
  </si>
  <si>
    <t>FOXO1A</t>
  </si>
  <si>
    <t>Cell Signaling Technology #2880</t>
  </si>
  <si>
    <t>BIM</t>
  </si>
  <si>
    <t>Cell Signaling Technology #2933</t>
  </si>
  <si>
    <t>Cell Signaling Technology Cat# 2933, RRID:AB_1030947</t>
  </si>
  <si>
    <t>RRID:AB_1030947</t>
  </si>
  <si>
    <t>Anti-Vinculin</t>
  </si>
  <si>
    <t>Abcam, ab18058</t>
  </si>
  <si>
    <t>Abcam Cat# ab18058, RRID:AB_444215</t>
  </si>
  <si>
    <t>RRID:AB_444215</t>
  </si>
  <si>
    <t>LAMIN A/C</t>
  </si>
  <si>
    <t>Anti-Lamin A/C</t>
  </si>
  <si>
    <t>Santa Cruz Biotechnology sc-7292</t>
  </si>
  <si>
    <t>Santa Cruz Biotechnology Cat# sc-7292, RRID:AB_627875</t>
  </si>
  <si>
    <t>WB 1:500</t>
  </si>
  <si>
    <t>RRID:AB_627875</t>
  </si>
  <si>
    <t>Cell Signalling Technologies; Beverly, MA, USA</t>
  </si>
  <si>
    <t>Grossini, Elena. Intracoronary Des-Acyl Ghrelin Acutely Increases Cardiac Perfusion Through a Nitric Oxide-Related Mechanism in Female Anesthetized Pigs (42524). 157:6, . 2403–2415.</t>
  </si>
  <si>
    <t>10.1210/en.2015-1922</t>
  </si>
  <si>
    <t>Akt (pan) (C67E7) Rabbit mAb </t>
  </si>
  <si>
    <t>p-eNOS</t>
  </si>
  <si>
    <t>Phospho-eNOS (Ser1177) (C9C3) Rabbit mAb</t>
  </si>
  <si>
    <t>eNOS Antibody</t>
  </si>
  <si>
    <t>rabbit policlonal</t>
  </si>
  <si>
    <t>GHSR1a</t>
  </si>
  <si>
    <t>GHSR1a (F16)</t>
  </si>
  <si>
    <t>Santa Cruz Biotechnologies; Inc, CA, USA</t>
  </si>
  <si>
    <t>goat policlonal</t>
  </si>
  <si>
    <t>SW-1</t>
  </si>
  <si>
    <t>Susan Wray</t>
  </si>
  <si>
    <t>Wray, Susan. BPA Directly Decreases GnRH Neuronal Activity via Noncanonical Pathway (42495). 157:5, . 1980–1990.</t>
  </si>
  <si>
    <t>10.1210/en.2015-1924</t>
  </si>
  <si>
    <t>F1D3C5</t>
  </si>
  <si>
    <t>A. Karande</t>
  </si>
  <si>
    <t>Anti-GPR30</t>
  </si>
  <si>
    <t>abcam, #ab39742</t>
  </si>
  <si>
    <t>ERRγ</t>
  </si>
  <si>
    <t>Anti-ERRγ</t>
  </si>
  <si>
    <t>R&amp;D Systems, #PP-H6812-00</t>
  </si>
  <si>
    <t>R and D Systems Cat# PP-H6812-00, RRID:AB_2100280</t>
  </si>
  <si>
    <t>RRID:AB_2100280</t>
  </si>
  <si>
    <t>abcam, #ab92456</t>
  </si>
  <si>
    <t>Abcam Cat# ab92456, RRID:AB_10561923</t>
  </si>
  <si>
    <t>RRID:AB_10561923</t>
  </si>
  <si>
    <t>Heikinheimo, Markku. GATA4 Regulates Blood-Testis Barrier Function and Lactate Metabolism in Mouse Sertoli Cells (42524). 157:6,  2416–2431.</t>
  </si>
  <si>
    <t>10.1210/en.2015-1927</t>
  </si>
  <si>
    <t>1:1000 (WB); 1:200 (IF)</t>
  </si>
  <si>
    <t>amino acids 1437-1736 mapping at the C-terminus of ZO-1 (Zona occludens-1) of human origin</t>
  </si>
  <si>
    <t>ZO-1 (TJP1) Antibody (H-300)</t>
  </si>
  <si>
    <t>Santa Cruz Biotechnology, Santa Cruz, CAz, sc-10804</t>
  </si>
  <si>
    <t>Santa Cruz Biotechnology Cat# sc-10804, RRID:AB_2205514</t>
  </si>
  <si>
    <t>1:1000 (WB);  1:200 (IF); used for TM4 staining</t>
  </si>
  <si>
    <t>10.1210/en.2015-1929</t>
  </si>
  <si>
    <t>RRID:AB_2205514</t>
  </si>
  <si>
    <t>Thermofisher, 40-2200</t>
  </si>
  <si>
    <t>Thermo Fisher Scientific Cat# 40-2200, RRID:AB_2533456</t>
  </si>
  <si>
    <t>1:200 (IF); used for pSC staining</t>
  </si>
  <si>
    <t>10.1210/en.2015-1930</t>
  </si>
  <si>
    <t>RRID:AB_2533456</t>
  </si>
  <si>
    <t>1:200 (ICH*)</t>
  </si>
  <si>
    <t>10.1210/en.2015-1931</t>
  </si>
  <si>
    <t>10.1210/en.2015-1932</t>
  </si>
  <si>
    <t>10.1210/en.2015-1933</t>
  </si>
  <si>
    <t>10.1210/en.2015-1934</t>
  </si>
  <si>
    <t>10.1210/en.2015-1935</t>
  </si>
  <si>
    <t>1:200 (TM4 IF) and 1:1000 (pSCs IF)</t>
  </si>
  <si>
    <t>10.1210/en.2015-1936</t>
  </si>
  <si>
    <t>C/EBP-α</t>
  </si>
  <si>
    <t>Proteintech 18311-1-AP</t>
  </si>
  <si>
    <t>Proteintech Group Cat# 18311-1-AP, RRID:AB_2077892</t>
  </si>
  <si>
    <t>IB(1:1000)</t>
  </si>
  <si>
    <t>Hong, Jie. Bisphenol A Promotes Adiposity and Inflammation in a Nonmonotonic Dose-response Way in 5-week-old Male and Female C57BL/6J Mice Fed a Low-calorie Diet (42524). 157:6, 2333–2345.</t>
  </si>
  <si>
    <t>10.1210/en.2015-1926</t>
  </si>
  <si>
    <t>RRID:AB_2077892</t>
  </si>
  <si>
    <t>Cell Signaling Technology 2435</t>
  </si>
  <si>
    <t>AP2</t>
  </si>
  <si>
    <t>Cell Signaling Technology 3544</t>
  </si>
  <si>
    <t>Kangcheng KC5G5</t>
  </si>
  <si>
    <t>IB(1:10000)</t>
  </si>
  <si>
    <t>Abcam; ab13970</t>
  </si>
  <si>
    <t>chicken polyclonal</t>
  </si>
  <si>
    <t>Myers, Martin. ERα in Tac2 Neurons Regulates Puberty Onset in Female Mice (42461). 157:4,  1555–1565.</t>
  </si>
  <si>
    <t>Kisspeptin10 (human)</t>
  </si>
  <si>
    <t>Millipore; AB9754</t>
  </si>
  <si>
    <t>estrogen receptor alpha</t>
  </si>
  <si>
    <t>Cooh-terminal 20 aa (mouse)</t>
  </si>
  <si>
    <t>anti_ERa</t>
  </si>
  <si>
    <t>Santa Cruz; sc-542</t>
  </si>
  <si>
    <t>Unknow</t>
  </si>
  <si>
    <t>Human Insulin Magnetic Bead</t>
  </si>
  <si>
    <t>Millipore, HMHEMAG-34K</t>
  </si>
  <si>
    <t>Capture monoclonal, Detection monoclonal</t>
  </si>
  <si>
    <t>Kit</t>
  </si>
  <si>
    <t>Engelhardt, John. A Transient Metabolic Recovery from Early Life Glucose Intolerance in Cystic Fibrosis Ferrets Occurs During Pancreatic Remodeling (42495). 157:5,  1852–1865.</t>
  </si>
  <si>
    <t>Canine IL-8 Magnetic Bead Panel</t>
  </si>
  <si>
    <t>Millipore, CCYTOMAG-90K</t>
  </si>
  <si>
    <t>Vendor will not disclose</t>
  </si>
  <si>
    <t>IL-8</t>
  </si>
  <si>
    <t>Canine TNFalpha Magnetic Bead Panel</t>
  </si>
  <si>
    <t>Canine IL-6 Magnetic Bead Panel</t>
  </si>
  <si>
    <t>TGF-beta1</t>
  </si>
  <si>
    <t>Mouse/Rat/Porcine/Canine TGF-beta1 Immunoassay</t>
  </si>
  <si>
    <t>B &amp; D System, MB100B</t>
  </si>
  <si>
    <t>Capture monoclonal, Detection polyclonal</t>
  </si>
  <si>
    <t>Cortisol</t>
  </si>
  <si>
    <t>Cotisol ELISA</t>
  </si>
  <si>
    <t>Calbiotech, CO103S</t>
  </si>
  <si>
    <t>anti-Cortisol monoclonal antibody.</t>
  </si>
  <si>
    <t>Insulin Polyclonal Antibody</t>
  </si>
  <si>
    <t>MP Biomedical, 651041</t>
  </si>
  <si>
    <t>Guinea pig,</t>
  </si>
  <si>
    <t>(1:2000)</t>
  </si>
  <si>
    <t>pGlu-His-Trp-Gly-Leu-Arg-Pro-Gly-NH2</t>
  </si>
  <si>
    <t>CR11-B81</t>
  </si>
  <si>
    <t>Dr V.D. Ramirez (Urbana, IL, USA)</t>
  </si>
  <si>
    <t>1/80,000</t>
  </si>
  <si>
    <t>Franssen, Delphine. Delayed Neuroendocrine Sexual Maturation in Female Rats After a Very Low Dose of Bisphenol A Through Altered GABAergic Neurotransmission and Opposing Effects of a High Dose (42495). 157:5,  1740–1750.</t>
  </si>
  <si>
    <t>10.1210/en.2015-1937</t>
  </si>
  <si>
    <t>Cell Signaling Technology, 3195</t>
  </si>
  <si>
    <t>1:1000 (W);1:400 (IHC)</t>
  </si>
  <si>
    <t>Taylor, Robert. Endometrial Stromal Decidualization Responds Reversibly to Hormone Stimulation and Withdrawal (42524). 157:6, 2432–2446.</t>
  </si>
  <si>
    <t>10.1210/en.2015-1942</t>
  </si>
  <si>
    <t>Cell Signaling Technology, 8193</t>
  </si>
  <si>
    <t>Cell Signaling Technology Cat# 8193S, RRID:AB_10898025</t>
  </si>
  <si>
    <t>1:1000 (W)</t>
  </si>
  <si>
    <t>RRID:AB_10898025</t>
  </si>
  <si>
    <t>Pan-Keratin</t>
  </si>
  <si>
    <t>Cell Signaling Technology, 4545</t>
  </si>
  <si>
    <t>Cell Signaling Technology Cat# 4545, RRID:AB_490860</t>
  </si>
  <si>
    <t>1:1000 (W);1:500 (IHC)</t>
  </si>
  <si>
    <t>RRID:AB_490860</t>
  </si>
  <si>
    <t>Cell Signaling Technology, 8480</t>
  </si>
  <si>
    <t>Cell Signaling Technology Cat# 8480, RRID:AB_11127855</t>
  </si>
  <si>
    <t>1:1000 (W);1:100 (IHC,ICC)</t>
  </si>
  <si>
    <t>RRID:AB_11127855</t>
  </si>
  <si>
    <t>Glycodelin A (PAEP)</t>
  </si>
  <si>
    <t>Abcam Inc. ab103264</t>
  </si>
  <si>
    <t>1:1000 (W) 1 µg/ml</t>
  </si>
  <si>
    <t>Cell Signaling Technology, 3512</t>
  </si>
  <si>
    <t>1:1000 (W);1:200 (IHC);1:75 (ICC)</t>
  </si>
  <si>
    <t>Connexin32</t>
  </si>
  <si>
    <t>Invitrogen (Thermo Fisher Scientific), 71-0600</t>
  </si>
  <si>
    <t>Thermo Fisher Scientific Cat# 71-0600, RRID:AB_2533972</t>
  </si>
  <si>
    <t>1:500 (W) 0.5 µg/ml</t>
  </si>
  <si>
    <t>RRID:AB_2533972</t>
  </si>
  <si>
    <t>Cell Signaling Technology, 13116</t>
  </si>
  <si>
    <t>1:1000 (W);1:125 (IHC)</t>
  </si>
  <si>
    <t>Fibronectin (FN)</t>
  </si>
  <si>
    <t>Abcam Inc. ab2413</t>
  </si>
  <si>
    <t>Abcam Cat# ab2413, RRID:AB_2262874</t>
  </si>
  <si>
    <t>1:5000 (W);1:250 (IHC,ICC)</t>
  </si>
  <si>
    <t>RRID:AB_2262874</t>
  </si>
  <si>
    <t>CD10</t>
  </si>
  <si>
    <t>Abcam Inc. ab79423</t>
  </si>
  <si>
    <t>Abcam Cat# ab79423, RRID:AB_2146535</t>
  </si>
  <si>
    <t>1:2500 (W) 0.2ug/ml</t>
  </si>
  <si>
    <t>RRID:AB_2146535</t>
  </si>
  <si>
    <t>Dako, M7308</t>
  </si>
  <si>
    <t>1:50) (IHC)</t>
  </si>
  <si>
    <t>Sigma –aldrich,A4700</t>
  </si>
  <si>
    <t>Sigma –aldrich,A2066</t>
  </si>
  <si>
    <t>Cell Signaling Technology, 3700</t>
  </si>
  <si>
    <t>1:600 (ICC)</t>
  </si>
  <si>
    <t>TCF8/ZEB1</t>
  </si>
  <si>
    <t>Cell Signaling Technology, 3396</t>
  </si>
  <si>
    <t>Cell Signaling Technology Cat# 3396, RRID:AB_1904164</t>
  </si>
  <si>
    <t>RRID:AB_1904164</t>
  </si>
  <si>
    <t>Cell Signaling Technology, 5741</t>
  </si>
  <si>
    <t>DDR2</t>
  </si>
  <si>
    <t>Anti-Rabbit IgG (H+L)</t>
  </si>
  <si>
    <t>Cell Signaling Technology, 4412</t>
  </si>
  <si>
    <t>Cell Signaling Technology Cat# 4412, RRID:AB_1904025</t>
  </si>
  <si>
    <t>Alexa Fluor®488 Conjugate</t>
  </si>
  <si>
    <t>1:250 (ICC)</t>
  </si>
  <si>
    <t>RRID:AB_1904025</t>
  </si>
  <si>
    <t>Anti-Mouse IgG(H+L)</t>
  </si>
  <si>
    <t>Cell Signaling Technology,4409</t>
  </si>
  <si>
    <t>Cell Signaling Technology Cat# 4409, RRID:AB_1904022</t>
  </si>
  <si>
    <t>Alexa Fluor®555 Conjugate</t>
  </si>
  <si>
    <t>RRID:AB_1904022</t>
  </si>
  <si>
    <t>Goat anti-mouse IgG (H+L)</t>
  </si>
  <si>
    <t>Thermo Scientific Pierce, 31430</t>
  </si>
  <si>
    <t>Thermo Fisher Scientific Cat# 31430, RRID:AB_228307</t>
  </si>
  <si>
    <t>1:30,000 (W)</t>
  </si>
  <si>
    <t>RRID:AB_228307</t>
  </si>
  <si>
    <t>Goat anti-rabbit IgG (H+L)</t>
  </si>
  <si>
    <t>Thermo Scientific Pierce, 31460</t>
  </si>
  <si>
    <t>phospho-Erk1/2 (Thr202/Tyr204)</t>
  </si>
  <si>
    <t>Randeva, Harpal. Short-Chain Fatty Acid Acetate Stimulates Adipogenesis and Mitochondrial Biogenesis via GPR43 in Brown Adipocytes (42495). 157:5,  1881–1894.</t>
  </si>
  <si>
    <t>10.1210/en.2015-1944</t>
  </si>
  <si>
    <t>p44/42 MAPK (Erk1/2) (137F5) Rabbit mAb #4695</t>
  </si>
  <si>
    <t>Cell Signaling (#4695)</t>
  </si>
  <si>
    <t>Rabbit , monoclonal</t>
  </si>
  <si>
    <t>Phospho-CREB (Ser133) (87G3) Rabbit mAb #9198</t>
  </si>
  <si>
    <t>Cell Signaling (#9198)</t>
  </si>
  <si>
    <t>CREB (48H2) Rabbit mAb #9197</t>
  </si>
  <si>
    <t>Cell Signaling (#9197)</t>
  </si>
  <si>
    <t>Sigma (U6382)</t>
  </si>
  <si>
    <t>Rabbit,  polyclonal</t>
  </si>
  <si>
    <t>PGC-1α</t>
  </si>
  <si>
    <t>PGC-1 Antibody (H-300): sc-13067</t>
  </si>
  <si>
    <t>Santa Cruz (sc-13067)</t>
  </si>
  <si>
    <t>β-Actin Antibody (C4): sc-47778</t>
  </si>
  <si>
    <t>Santa Cruz (sc-47778)</t>
  </si>
  <si>
    <t>Recombinant Hsp32 lacking the membrane spanning region</t>
  </si>
  <si>
    <t>anti-haeme oxygenase type 1</t>
  </si>
  <si>
    <t>StressGen, SPA-895</t>
  </si>
  <si>
    <t>Stressgen Bioreagents Cat# SPA-895, RRID:AB_2314637</t>
  </si>
  <si>
    <t>stern, javier. A Functional Coupling Between Carbon Monoxide and Nitric Oxide Contributes to Increased Vasopressin Neuronal Activity in Heart Failure rats (42495). 157:5, 2052–2066.</t>
  </si>
  <si>
    <t>10.1210/en.2015-1958</t>
  </si>
  <si>
    <t>RRID:AB_2314637</t>
  </si>
  <si>
    <t>nNOS</t>
  </si>
  <si>
    <t>Clone NOS-B1</t>
  </si>
  <si>
    <t>anti-nitric oxide synthase-neuronal</t>
  </si>
  <si>
    <t>Sigma-Aldrich, N2280</t>
  </si>
  <si>
    <t>Sigma-Aldrich Cat# N2280, RRID:AB_260754</t>
  </si>
  <si>
    <t>RRID:AB_260754</t>
  </si>
  <si>
    <t>1:200 IF</t>
  </si>
  <si>
    <t>Cheng, C. Yan. Coordination of Actin- and Microtubule-Based Cytoskeletons Supports Transport of Spermatids and Residual Bodies/Phagosomes During Spermatogenesis in the Rat Testis (42461). 157:4, 1644–1659.</t>
  </si>
  <si>
    <t>10.1210/en.2015-1962</t>
  </si>
  <si>
    <t>EB1</t>
  </si>
  <si>
    <t>Amino acids 239-268 from the N-terminus which is located near the C-terminus of EB1 of human origin</t>
  </si>
  <si>
    <t>Santa Cruz, sc-374474</t>
  </si>
  <si>
    <t>Santa Cruz Biotechnology Cat# sc-374474, RRID:AB_10989267</t>
  </si>
  <si>
    <t>1:200 IHC</t>
  </si>
  <si>
    <t>RRID:AB_10989267</t>
  </si>
  <si>
    <t>Amino acids 133-202 of peptide fragment from the N-terminus, which is located near the C-terminus of EB1 of human origin</t>
  </si>
  <si>
    <t>Santa Cruz, sc-15347</t>
  </si>
  <si>
    <t>Santa Cruz Biotechnology Cat# sc-15347, RRID:AB_2141629</t>
  </si>
  <si>
    <t>1:300 IF</t>
  </si>
  <si>
    <t>RRID:AB_2141629</t>
  </si>
  <si>
    <t>Eps8 aa. 628-821 from the N-terminus</t>
  </si>
  <si>
    <t>A synthetic phosphopeptide from human FAK containing tyrosine 407</t>
  </si>
  <si>
    <t>ThermoFisher Scientific, 44-650G</t>
  </si>
  <si>
    <t>Integrin β1</t>
  </si>
  <si>
    <t>Against peptide fragment at N-terminus of Integrin  β1</t>
  </si>
  <si>
    <t>Santa Cruz, sc-6622</t>
  </si>
  <si>
    <t>Santa Cruz Biotechnology Cat# sc-6622, RRID:AB_2128200</t>
  </si>
  <si>
    <t>RRID:AB_2128200</t>
  </si>
  <si>
    <t>Against a peptide fragment near the C-terminus  of human nectin-3</t>
  </si>
  <si>
    <t>Santa Cruz, sc-14806</t>
  </si>
  <si>
    <t>Santa Cruz Biotechnology Cat# sc-14806, RRID:AB_2174276</t>
  </si>
  <si>
    <t>RRID:AB_2174276</t>
  </si>
  <si>
    <t>Full length native (purified) protein of chicken α-tubulin but this monoclonal antibody recognized epitope of amino acid residues 426-450 from the N-terminus</t>
  </si>
  <si>
    <t>1:500 IHC</t>
  </si>
  <si>
    <t>Walton, Kelly. A Novel, More Efficient Approach to Generate Bioactive Inhibins (). 157:7, 2799–2809.</t>
  </si>
  <si>
    <t>10.1210/en.2015-1963</t>
  </si>
  <si>
    <t>epitope corresponding to amino acids 331-410 mapping near the C-terminus of CYP17A1 of mouse origin</t>
  </si>
  <si>
    <t>CYP17A1 (M80)</t>
  </si>
  <si>
    <t>Santa Cruz, CYP17A1(M-80):sc-66850</t>
  </si>
  <si>
    <t>Kralisch, Susan. Leptin Within the Subphysiological to Physiological Range Dose Dependently Improves Male Reproductive Function in an Obesity Mouse Mode (42524). 157:6,  2461–2468.</t>
  </si>
  <si>
    <t>10.1210/en.2015-1966</t>
  </si>
  <si>
    <t>BU1/75 (ICR1)</t>
  </si>
  <si>
    <t>Abcam (Cambridge, UK), ab6326</t>
  </si>
  <si>
    <t>Thakker, Rajesh. Pasireotide Therapy of Multiple Endocrine Neoplasia Type 1–Associated Neuroendocrine Tumors in Female Mice Deleted for an Men1 Allele Improves Survival and Reduces Tumor Progression (42495). 157:5,  1789–1798.</t>
  </si>
  <si>
    <t>10.1210/en.2015-1965</t>
  </si>
  <si>
    <t>ab7842</t>
  </si>
  <si>
    <t>Abcam (Cambridge, UK), ab7842</t>
  </si>
  <si>
    <t>National Hormone and Peptide Program (Torrence CA, USA)</t>
  </si>
  <si>
    <t>Somatostatin receptor 1</t>
  </si>
  <si>
    <t>orb11421</t>
  </si>
  <si>
    <t>Biorbyt (Cambridge, UK), orb11421</t>
  </si>
  <si>
    <t>Biorbyt Cat# orb11421, RRID:AB_10753284</t>
  </si>
  <si>
    <t>RRID:AB_10753284</t>
  </si>
  <si>
    <t>Somatostatin receptor 2</t>
  </si>
  <si>
    <t>C-ERSDSKQDKSRLNETTETQRT</t>
  </si>
  <si>
    <t>ab9550</t>
  </si>
  <si>
    <t>Abcam (Cambridge, UK), ab9550</t>
  </si>
  <si>
    <t>Abcam Cat# ab9550, RRID:AB_307339</t>
  </si>
  <si>
    <t>RRID:AB_307339</t>
  </si>
  <si>
    <t>Somatostatin receptor 3</t>
  </si>
  <si>
    <t>ABIN685552</t>
  </si>
  <si>
    <t>Antibodies Online (Aachen, Germany), ABIN685552</t>
  </si>
  <si>
    <t>Antibodies-Online Cat# ABIN685552, RRID:AB_11187715</t>
  </si>
  <si>
    <t>RRID:AB_11187715</t>
  </si>
  <si>
    <t>Somatostatin receptor 5</t>
  </si>
  <si>
    <t>ABIN738231</t>
  </si>
  <si>
    <t>Antibodies Online (Aachen, Germany), ABIN738231</t>
  </si>
  <si>
    <t>Antibodies-Online Cat# ABIN738231, RRID:AB_11209373</t>
  </si>
  <si>
    <t>RRID:AB_11209373</t>
  </si>
  <si>
    <t>Cy2 AffiniPure Donkey Anti-Guinea Pig IgG (H+L)</t>
  </si>
  <si>
    <t>Jackson ImmunoResearch (West Grove PA, USA), 706-225-148</t>
  </si>
  <si>
    <t>Jackson ImmunoResearch Labs Cat# 706-225-148, RRID:AB_2340467</t>
  </si>
  <si>
    <t>RRID:AB_2340467</t>
  </si>
  <si>
    <t>rabbit IgG (H+L)</t>
  </si>
  <si>
    <t>Cy2 AffiniPure Donkey Anti-Rabbit IgG (H+L)</t>
  </si>
  <si>
    <t>Jackson ImmunoResearch (West Grove PA, USA), 711-225-152</t>
  </si>
  <si>
    <t>rat IgG (H+L)</t>
  </si>
  <si>
    <t>Cy3 AffiniPure Donkey Anti-Rat IgG (H+L)</t>
  </si>
  <si>
    <t>Jackson ImmunoResearch (West Grove PA, USA), 712-165-153</t>
  </si>
  <si>
    <t>Jackson ImmunoResearch Labs Cat# 712-165-153, RRID:AB_2340667</t>
  </si>
  <si>
    <t>RRID:AB_2340667</t>
  </si>
  <si>
    <t>Jackson ImmunoResearch (West Grove PA, USA), 711-035-152</t>
  </si>
  <si>
    <t>Cleaved Caspase 3 (Asp175)</t>
  </si>
  <si>
    <t>Luciani, Dan. Bcl-2 Regulates Reactive Oxygen Species Signaling and a Redox-Sensitive Mitochondrial Proton Leak in Mouse Pancreatic β-Cells (42524). 157:6, 2270–2281.</t>
  </si>
  <si>
    <t>10.1210/en.2015-1964</t>
  </si>
  <si>
    <t>Prospero homeobox protein 1</t>
  </si>
  <si>
    <t>residues 150-250 of Human PROX1</t>
  </si>
  <si>
    <t>Anti-PROX1 antibody</t>
  </si>
  <si>
    <t>Abcam, ab38692</t>
  </si>
  <si>
    <t>Abcam Cat# ab38692, RRID:AB_2170708</t>
  </si>
  <si>
    <t>IHC and ICC, 1:500 dilution; WB, 1:5000</t>
  </si>
  <si>
    <t>Hiroshi, Kamma. PROX1 Promotes Secretory Granule Formation in Medullary Thyroid Cancer Cells (42426). 157:3,  1289–1298.</t>
  </si>
  <si>
    <t>10.1210/en.2015-1973</t>
  </si>
  <si>
    <t>RRID:AB_2170708</t>
  </si>
  <si>
    <t>Anti-calcitonin polyclonal antibody</t>
  </si>
  <si>
    <t>Nichirei Biosciences, 412091</t>
  </si>
  <si>
    <t>1:10</t>
  </si>
  <si>
    <t>cAMP response element binding protein</t>
  </si>
  <si>
    <t>amino terminus of human CREB-1 protein</t>
  </si>
  <si>
    <t>Cell Signaling Technology, #9197</t>
  </si>
  <si>
    <t>residues surrounding Ser133 of human CREB</t>
  </si>
  <si>
    <t>Phospho-CREB (Ser133)(87G3) Rabbit mAb</t>
  </si>
  <si>
    <t>Cell Signaling Technology, #9198</t>
  </si>
  <si>
    <t>REST</t>
  </si>
  <si>
    <t>region between residues 1050 and the C-terminus of human REST</t>
  </si>
  <si>
    <t>REST THC Antibody</t>
  </si>
  <si>
    <t>BETHYL laboratories, IHC-00141</t>
  </si>
  <si>
    <t>Bethyl Cat# IHC-00141, RRID:AB_2285179</t>
  </si>
  <si>
    <t>IP, 1:50</t>
  </si>
  <si>
    <t>RRID:AB_2285179</t>
  </si>
  <si>
    <t>amino-terminal end of the β-isoform of actin</t>
  </si>
  <si>
    <t>Chromogranin A</t>
  </si>
  <si>
    <t>Chromogranin A Ab-1 (LK2H10)</t>
  </si>
  <si>
    <t>Thermo Fisher Scientific, MS-324</t>
  </si>
  <si>
    <t>tPRL188</t>
  </si>
  <si>
    <t>Anti-tPRL188</t>
  </si>
  <si>
    <t>E. Gordon Grau</t>
  </si>
  <si>
    <t>1:35000</t>
  </si>
  <si>
    <t>Yamaguchi, Yoko. Autocrine positive feedback regulation of prolactin release from tilapia prolactin cells and its modulation by extracellular osmolality. (). 157:8, .</t>
  </si>
  <si>
    <t>10.1210/en.2015-1969</t>
  </si>
  <si>
    <t>tPRL177</t>
  </si>
  <si>
    <t>Anti-tPRL177</t>
  </si>
  <si>
    <t>Sigma-Aldrich, R1131-2ML</t>
  </si>
  <si>
    <t>Sigma-Aldrich Cat# R1131, RRID:AB_261297</t>
  </si>
  <si>
    <t>RRID:AB_261297</t>
  </si>
  <si>
    <t>DNMT3a</t>
  </si>
  <si>
    <t>AA 10-118 of human DNMT3a</t>
  </si>
  <si>
    <t>Anti-DNA Methyltransferase 3a Antibody</t>
  </si>
  <si>
    <t>ThermoFisher/Invitrogen, PA3-16557</t>
  </si>
  <si>
    <t>Thermo Fisher Scientific Cat# PA3-16557, RRID:AB_568519</t>
  </si>
  <si>
    <t>Stevenson, Tyler. Cyclical DNA Methyltransferase 3a Expression Is a Seasonal and Estrus Timer in Reproductive Tissues (42524). 157:6, . 2469–2478.</t>
  </si>
  <si>
    <t>10.1210/en.2015-1988</t>
  </si>
  <si>
    <t>RRID:AB_568519</t>
  </si>
  <si>
    <t>A synthetic peptide corresponding to the C-terimus of human actin.</t>
  </si>
  <si>
    <t>1:200 IB (IB, immunoblotting); 1:25 IP (IP, immunoprecipitation)</t>
  </si>
  <si>
    <t>Cheng, C. Yan. Planar Cell Polarity (PCP) Protein Vangl2 Regulates Ectoplasmic Specialization Dynamics via Its Effects on Actin Microfilaments in the Testes of Male Rats (42495). 157:5,  2140–2159.</t>
  </si>
  <si>
    <t>10.1210/en.2015-1987</t>
  </si>
  <si>
    <t>A synthetic peptide corresponding to the 11 C-terminal amino acids of actin.</t>
  </si>
  <si>
    <t>Cytoskeleton, AAN01</t>
  </si>
  <si>
    <t>Cytoskeleton Cat# AAN01, RRID:AB_10708070</t>
  </si>
  <si>
    <t>1:100 IF-parafin section</t>
  </si>
  <si>
    <t>RRID:AB_10708070</t>
  </si>
  <si>
    <t>Recombinant human Arp3 protein.</t>
  </si>
  <si>
    <t>1:3000 IB; 1:200 IF-tissue; 1:50 IF-cell</t>
  </si>
  <si>
    <t>A MBP(maltose binding protein)-fusion protein acid synthetic peptide mapping a 100 amino acid segment of the C-terminus of chicjen ß-catenin.</t>
  </si>
  <si>
    <t>Thermofisher Scientific, 13-8400</t>
  </si>
  <si>
    <t>Thermo Fisher Scientific Cat# 13-8400, RRID:AB_2313856</t>
  </si>
  <si>
    <t>RRID:AB_2313856</t>
  </si>
  <si>
    <t>ß1-integrin</t>
  </si>
  <si>
    <t>A synthetic peptide corresponding to the N-terminus of human ß1-integrin.</t>
  </si>
  <si>
    <t>Santa Cruz Biotechnology, sc-6622</t>
  </si>
  <si>
    <t>A synthetic peptide corresponding to amino acids 1-300 of human CAR.</t>
  </si>
  <si>
    <t>Thermofisher Scientific, 36-4500</t>
  </si>
  <si>
    <t>Drebrin</t>
  </si>
  <si>
    <t>A synthetic peptide conjugated to KLH (keyhole limpet hemocyanin), corresponding to amino acids 22-42 of human Drebin.</t>
  </si>
  <si>
    <t>Abcam, ab11068</t>
  </si>
  <si>
    <t>Abcam Cat# ab11068, RRID:AB_2230303</t>
  </si>
  <si>
    <t>RRID:AB_2230303</t>
  </si>
  <si>
    <t>BD Transduction Laboratories, 610143</t>
  </si>
  <si>
    <t>1:5000 IB; 1:100 IF-tissue; 1:50 IF-cell; 1:31.25 IP</t>
  </si>
  <si>
    <t>A synthetic peptide corresponding to amino acids 600-707 within an extracellular domain of human E-cadherin.</t>
  </si>
  <si>
    <t>Santa Cruz Biotechnology, sc-7870</t>
  </si>
  <si>
    <t>Santa Cruz Biotechnology Cat# sc-7870, RRID:AB_2076666</t>
  </si>
  <si>
    <t>1:150 IB</t>
  </si>
  <si>
    <t>RRID:AB_2076666</t>
  </si>
  <si>
    <t>A synthetic peptide  corresponding to  the C-terminus of JAM-A of human origin</t>
  </si>
  <si>
    <t>Thermofisher Scientific, 36-1700</t>
  </si>
  <si>
    <t>Laminin-g3</t>
  </si>
  <si>
    <t>A recombinant protein against the doamin I of rat germ cell Laminin-g3</t>
  </si>
  <si>
    <t>Cheng Lab</t>
  </si>
  <si>
    <t>A synthetic peptide against the intracellular doamin of chicken N-cadherin.</t>
  </si>
  <si>
    <t>Thermofisher Scientific, 33-3900</t>
  </si>
  <si>
    <t>1:200 IB; 1:100 IF; 1:62.5 IP</t>
  </si>
  <si>
    <t>Nectin 3</t>
  </si>
  <si>
    <t>A synthetic peptide mapping near the C-terminus of human nectin.</t>
  </si>
  <si>
    <t>Santa Cruz Biotechnology, sc-14806</t>
  </si>
  <si>
    <t>A fusion protein corresponding to the C-terminal 150 amino acid region of human occludin.</t>
  </si>
  <si>
    <t>Thermofisher Scientific, 71-1500</t>
  </si>
  <si>
    <t>Scribble</t>
  </si>
  <si>
    <t>A synthetic peptide against the internal region of human scribble.</t>
  </si>
  <si>
    <t>Santa Cruz Biotechnology, sc-11048</t>
  </si>
  <si>
    <t>Santa Cruz Biotechnology Cat# sc-11048, RRID:AB_2184810</t>
  </si>
  <si>
    <t>1:500 IB;1:100 IF; 1:25 IP</t>
  </si>
  <si>
    <t>RRID:AB_2184810</t>
  </si>
  <si>
    <t>Vangl2</t>
  </si>
  <si>
    <t>A synthetic peptide corresponding to amino acid residues surrounding Gly1237 of human scribble protein.</t>
  </si>
  <si>
    <t>Cell signaling technology, 4475</t>
  </si>
  <si>
    <t>Cell Signaling Technology Cat# 4475S, RRID:AB_10557101</t>
  </si>
  <si>
    <t>1:100 IP-parafin section</t>
  </si>
  <si>
    <t>RRID:AB_10557101</t>
  </si>
  <si>
    <t>A synthetic peptide against amino acids 241-521 of human Vangl2.</t>
  </si>
  <si>
    <t>Novus Biologicals, AF4815</t>
  </si>
  <si>
    <t>R and D Systems Cat# AF4815, RRID:AB_2272693</t>
  </si>
  <si>
    <t>RRID:AB_2272693</t>
  </si>
  <si>
    <t>A synthetic peptide against N-terminal cytoplasmic doamin of human Vangl2.</t>
  </si>
  <si>
    <t>Santa Cruz Biotechnology, sc-46561</t>
  </si>
  <si>
    <t>Santa Cruz Biotechnology Cat# sc-46561, RRID:AB_2213082</t>
  </si>
  <si>
    <t>1:500 IB;1:50 IF-cell; 1:25 IP</t>
  </si>
  <si>
    <t>RRID:AB_2213082</t>
  </si>
  <si>
    <t>A synthetic peptide against the amino acids 241-352 of human Vangl2 .</t>
  </si>
  <si>
    <t>Sigma Aldrich, HPA027043</t>
  </si>
  <si>
    <t>Sigma-Aldrich Cat# HPA027043, RRID:AB_10601709</t>
  </si>
  <si>
    <t>RRID:AB_10601709</t>
  </si>
  <si>
    <t>A 69kD fusion protein corresponding to amino acids 463-1109 of human ZO-1.</t>
  </si>
  <si>
    <t>Thermofisher Scientific, 61-7300</t>
  </si>
  <si>
    <t>Sheep  IgG</t>
  </si>
  <si>
    <t>Donkey anti-rabbit IgG Secondary Antibody, Alexa Fluor 555</t>
  </si>
  <si>
    <t>Thermofisher Scientific, A-31570</t>
  </si>
  <si>
    <t>Thermo Fisher Scientific Cat# A-31570, RRID:AB_2536180</t>
  </si>
  <si>
    <t>1:250 IF-tissue; 1:100 IF-cell</t>
  </si>
  <si>
    <t>RRID:AB_2536180</t>
  </si>
  <si>
    <t>Goat  IgG</t>
  </si>
  <si>
    <t>Donkey anti-mouse IgG Secondary Antibody, Alexa Fluor 555</t>
  </si>
  <si>
    <t>Thermofisher Scientific, A-31572</t>
  </si>
  <si>
    <t>Donkey anti-sheep IgG Secondary Antibody, Alexa Fluor 488</t>
  </si>
  <si>
    <t>Thermofisher Scientific, A-11015</t>
  </si>
  <si>
    <t>1:250 IF-tissue</t>
  </si>
  <si>
    <t>Rabbit  IgG</t>
  </si>
  <si>
    <t>Donkey anti-goat IgG Secondary Antibody, Alexa Fluor 488</t>
  </si>
  <si>
    <t>Thermofisher Scientific, A-11055</t>
  </si>
  <si>
    <t>Mouse  IgG</t>
  </si>
  <si>
    <t>Donkey anti-goat IgG Secondary Antibody, Alexa Fluor 555</t>
  </si>
  <si>
    <t>Thermofisher Scientific, A-21432</t>
  </si>
  <si>
    <t>Donkey anti-rabbit IgG Secondary Antibody, Alexa Fluor 488</t>
  </si>
  <si>
    <t>Thermofisher Scientific, A-21206</t>
  </si>
  <si>
    <t>Donkey anti-mouse IgG Secondary Antibody, Alexa Fluor 488</t>
  </si>
  <si>
    <t>Thermofisher Scientific, A-21202</t>
  </si>
  <si>
    <t>Whole goat  IgG</t>
  </si>
  <si>
    <t>Bovine anti-goat IgG Secondary Antibody, HRP</t>
  </si>
  <si>
    <t>Whole rabbit IgG</t>
  </si>
  <si>
    <t>Bovine anti-rabbit IgG Secondary Antibody, HRP</t>
  </si>
  <si>
    <t>Whole mouse IgG</t>
  </si>
  <si>
    <t>Bovine anti-mouse IgG Secondary Antibody, HRP</t>
  </si>
  <si>
    <t>ab23841, Abcam</t>
  </si>
  <si>
    <t>Sanchez, Edwin.  (). :, .</t>
  </si>
  <si>
    <t>10.1210/en.2015-1996</t>
  </si>
  <si>
    <t>enhanced green fluorescence protein (EGFP)</t>
  </si>
  <si>
    <t>Invitrogen, Burlington, Canada cat # A-11122</t>
  </si>
  <si>
    <t>1:1000 - 1:2000</t>
  </si>
  <si>
    <t>Kieffer, Timothy. Disrupted Leptin Signaling in the Lateral Hypothalamus and Ventral Premammillary Nucleus Alters Insulin and Glucagon Secretion and Protects Against Diet-Induced Obesity (). 157:7, 2671–2685.</t>
  </si>
  <si>
    <t>10.1210/en.2015-1998</t>
  </si>
  <si>
    <t>RRID:AB_2576216</t>
  </si>
  <si>
    <t>phosphorylated STAT3 (Tyr705)</t>
  </si>
  <si>
    <t>anti-p-STAT3(Tyr705)</t>
  </si>
  <si>
    <t>Cell Signaling, Danvers, MA cat #9145</t>
  </si>
  <si>
    <t>Sigma-Aldrich, cat#I8510</t>
  </si>
  <si>
    <t>Sigma-Aldrich, cat#G2654</t>
  </si>
  <si>
    <t>anti-NeuN clone A60</t>
  </si>
  <si>
    <t>Millipore, cat#MAB377</t>
  </si>
  <si>
    <t>MC20</t>
  </si>
  <si>
    <t>Arnal, Jean-François. Role of ERα in the Effect of Estradiol on Cancellous and Cortical Femoral Bone in Growing Female Mice (42524). 157:6,  2533–2544.</t>
  </si>
  <si>
    <t>10.1210/en.2015-1994</t>
  </si>
  <si>
    <t>Giorgino, Francesco. Long-Term Exposure of Pancreatic β-Cells to Palmitate Results in SREBP-1C-Dependent Decreases in GLP-1 Receptor Signaling via CREB and AKT and Insulin Secretory Response (42524). 157:6, 2243–2258.</t>
  </si>
  <si>
    <t>10.1210/en.2015-2003</t>
  </si>
  <si>
    <t> β-Actin (C4)</t>
  </si>
  <si>
    <t>Santa Cruz Biotechnology, INC. ,sc-47778</t>
  </si>
  <si>
    <t>Phospho-Akt (Ser473) (D9E) XPTM Rabbit mAb</t>
  </si>
  <si>
    <t>Phospho-AMPKα (Thr172) Antibody</t>
  </si>
  <si>
    <t>Cell Signaling Technology #2531</t>
  </si>
  <si>
    <t>Cell Signaling Technology #9198</t>
  </si>
  <si>
    <t>Phospho-p44/42 MAPK (Thr202/Tyr204)</t>
  </si>
  <si>
    <t>Cell Signaling Technology #9101</t>
  </si>
  <si>
    <t>Cell Signaling Technology #9102</t>
  </si>
  <si>
    <t>Amino acids 1-335 representing full length GAPDH of human origin</t>
  </si>
  <si>
    <t>GAPDH (FL-335): sc-25778</t>
  </si>
  <si>
    <t>Santa Cruz Biotechnology, INC. sc-25778</t>
  </si>
  <si>
    <t>GIP-R</t>
  </si>
  <si>
    <t>Amino acids 268-337 mapping within an internal region of GIPR of human origin</t>
  </si>
  <si>
    <t>GIPR (H-70): sc-98795</t>
  </si>
  <si>
    <t>Santa Cruz Biotechnology, INC. sc-98795</t>
  </si>
  <si>
    <t>Santa Cruz Biotechnology Cat# sc-98795, RRID:AB_2263289</t>
  </si>
  <si>
    <t>RRID:AB_2263289</t>
  </si>
  <si>
    <t>GLP-1R</t>
  </si>
  <si>
    <t>Amino acids 91-145 mapping within an N-terminal extracellular domain of GLP-1R of human origin</t>
  </si>
  <si>
    <t>GLP-1R (H55): sc-66911</t>
  </si>
  <si>
    <t>Santa Cruz Biotechnology, INC. sc-66911</t>
  </si>
  <si>
    <t>Santa Cruz Biotechnology Cat# sc-66911, RRID:AB_2110037</t>
  </si>
  <si>
    <t>RRID:AB_2110037</t>
  </si>
  <si>
    <t>Cell Signaling Technology #3014</t>
  </si>
  <si>
    <t>Phospho-MEK1/2 (Ser217/221)</t>
  </si>
  <si>
    <t>Phospho-MEK1/2 (Ser217/221) (41G9) Rabbit mAb</t>
  </si>
  <si>
    <t>Cell Signaling Technology #9154</t>
  </si>
  <si>
    <t>MEK1/2 (D1A5) Rabbit mAb</t>
  </si>
  <si>
    <t>Cell Signaling Technology #8727</t>
  </si>
  <si>
    <t>Pdx1 (D59H3) XP® Rabbit mAb</t>
  </si>
  <si>
    <t>Cell Signaling Technology #5679</t>
  </si>
  <si>
    <t>SREBP-1 (C-20): sc-366</t>
  </si>
  <si>
    <t>Santa Cruz Biotechnology, INC. sc-366</t>
  </si>
  <si>
    <t>NASSSRSGLDDINPTVLLKE</t>
  </si>
  <si>
    <t>COX-2  Antibody</t>
  </si>
  <si>
    <t>Cayman (160112)</t>
  </si>
  <si>
    <t>~1:1000</t>
  </si>
  <si>
    <t>Dong, Xuesen. HoxA13 Stimulates Myometrial Cells to Secrete IL-1β and Enhance the Expression of Contraction-Associated Proteins (42495). 157:5, 2129–2139.</t>
  </si>
  <si>
    <t>10.1210/en.2015-2005</t>
  </si>
  <si>
    <t>CX 43</t>
  </si>
  <si>
    <t>GDLSPSKDCGSPKYAYFNGK</t>
  </si>
  <si>
    <t>Connexin 43 Antibody</t>
  </si>
  <si>
    <t>Millipore (P17302)</t>
  </si>
  <si>
    <t>OTR</t>
  </si>
  <si>
    <t>Oxytocin-R Antibody</t>
  </si>
  <si>
    <t>Santa Cruz (sc-33209)</t>
  </si>
  <si>
    <t>Santa Cruz Biotechnology Cat# sc-33209, RRID:AB_2157756</t>
  </si>
  <si>
    <t>RRID:AB_2157756</t>
  </si>
  <si>
    <t>Vinculin  Antibody</t>
  </si>
  <si>
    <t>Sigma-Aldrich (V9131)</t>
  </si>
  <si>
    <t>~1:2000</t>
  </si>
  <si>
    <t>HoxA13</t>
  </si>
  <si>
    <t>HoxA13 Antibody</t>
  </si>
  <si>
    <t>Abcam (ab106503)</t>
  </si>
  <si>
    <t>Abcam Cat# ab106503, RRID:AB_11128701</t>
  </si>
  <si>
    <t>RRID:AB_11128701</t>
  </si>
  <si>
    <t>CD68 Antibody</t>
  </si>
  <si>
    <t>Cell Marque (168M-95)</t>
  </si>
  <si>
    <t>Cell Marque Corp Cat# 168M-95, RRID:AB_1158188</t>
  </si>
  <si>
    <t>~1:100</t>
  </si>
  <si>
    <t>RRID:AB_1158188</t>
  </si>
  <si>
    <t>Phospho-ERK1/2 MAP kinase antibody</t>
  </si>
  <si>
    <t>Quarles, L. Darryl. Evidence for Osteocalcin Binding and Activation of GPRC6A in β-Cells (42495). 157:5,  1866–1880.</t>
  </si>
  <si>
    <t>10.1210/en.2015-2010</t>
  </si>
  <si>
    <t>pERK1/2 MAP kinase antibody</t>
  </si>
  <si>
    <t>Phospho-AMPK-alpha (T172) antibody</t>
  </si>
  <si>
    <t>Phospho-LKB1 (S428) antibody</t>
  </si>
  <si>
    <t>Phospho-PI3 Kinase p85 (Tyr458)p55(Tyr199) antibody</t>
  </si>
  <si>
    <t>AB_659940</t>
  </si>
  <si>
    <t>Santa Cruz Biotechnology, Inc</t>
  </si>
  <si>
    <t>bromodeoxyuridine (BrdU)</t>
  </si>
  <si>
    <t>BrdU antibody, clone BU1/75 (ICR1)</t>
  </si>
  <si>
    <t>AbD Serotec, MCA2060, clone BU1/75 (ICR1)</t>
  </si>
  <si>
    <t>AbD Serotec Cat# MCA2060, RRID:AB_323427</t>
  </si>
  <si>
    <t>Mohr, Margaret. Neurons and Glial Cells Are Added to the Female Rat Anteroventral Periventricular Nucleus During Puberty (42524). 157:6, . 2393–2402.</t>
  </si>
  <si>
    <t>10.1210/en.2015-2012</t>
  </si>
  <si>
    <t>RRID:AB_323427</t>
  </si>
  <si>
    <t>raised against rat PCNA made in the protein A expression vector pR1T2T</t>
  </si>
  <si>
    <t>PCNA antibody, PC10</t>
  </si>
  <si>
    <t>Santa Cruz Biotechnology, SC56</t>
  </si>
  <si>
    <t>Glial fibrillary acidic protein (GFAP)</t>
  </si>
  <si>
    <t>Polyclonal rat anti-GFAP</t>
  </si>
  <si>
    <t>Dako; Z0334</t>
  </si>
  <si>
    <t>Neuronal Nuclei (NeuN)</t>
  </si>
  <si>
    <t>Anti-NeuN antibody, clone A60</t>
  </si>
  <si>
    <t>EMD Millipore, MAB377, clone A60</t>
  </si>
  <si>
    <t>Ionized calcium-binding adapter molecule 1(Iba1)</t>
  </si>
  <si>
    <t>C-terminus of Iba1</t>
  </si>
  <si>
    <t>Anti-Iba, rabbit</t>
  </si>
  <si>
    <t>Wako, 019-1974</t>
  </si>
  <si>
    <t>AB_839504</t>
  </si>
  <si>
    <t>phosphorylated protein kinase B (Akt) (ser473)</t>
  </si>
  <si>
    <t>Signal way Antibody 21054</t>
  </si>
  <si>
    <t>Jin, Tianru.  (). :, .</t>
  </si>
  <si>
    <t>phosphorylated glycogen synthase kinase (GSK) 3β (Ser9)</t>
  </si>
  <si>
    <t>Cell Signaling Technology 9331</t>
  </si>
  <si>
    <t>Cell Signaling Technology 9315</t>
  </si>
  <si>
    <t>PAK1</t>
  </si>
  <si>
    <t>Cell Signaling Technology 2602S</t>
  </si>
  <si>
    <t>Cell Signaling Technology Cat# 2602S, RRID:AB_10694205</t>
  </si>
  <si>
    <t>RRID:AB_10694205</t>
  </si>
  <si>
    <t>Histone3</t>
  </si>
  <si>
    <t>Cell Signaling Technology 2650S</t>
  </si>
  <si>
    <t>Cell Signaling Technology Cat# 2650S, RRID:AB_2115124</t>
  </si>
  <si>
    <t>RRID:AB_2115124</t>
  </si>
  <si>
    <t>Cell Signaling Technology 2382L</t>
  </si>
  <si>
    <t>Cell Signaling Technology Cat# 2382L, RRID:AB_823549</t>
  </si>
  <si>
    <t>RRID:AB_823549</t>
  </si>
  <si>
    <t>Phospho-Tyrosine (p-Tyr)</t>
  </si>
  <si>
    <t>Cell Signaling Technology 9411</t>
  </si>
  <si>
    <t>Santa Cruz Biotechnology sc-25778</t>
  </si>
  <si>
    <t>Santa Cruz Biotechnology sc-21189</t>
  </si>
  <si>
    <t>Santa Cruz Biotechnology Cat# sc-21189, RRID:AB_2146396</t>
  </si>
  <si>
    <t>RRID:AB_2146396</t>
  </si>
  <si>
    <t>Santa Cruz Biotechnology sc-94</t>
  </si>
  <si>
    <t>Santa Cruz Biotechnology sc-7383</t>
  </si>
  <si>
    <t>Santa Cruz Biotechnology sc-8024</t>
  </si>
  <si>
    <t>Santa Cruz Biotechnology Cat# sc-8024, RRID:AB_628049</t>
  </si>
  <si>
    <t>RRID:AB_628049</t>
  </si>
  <si>
    <t>p-PAK1(Thr423)</t>
  </si>
  <si>
    <t>Santa Cruz Biotechnology sc-12925</t>
  </si>
  <si>
    <t>Santa Cruz Biotechnology Cat# sc-12925, RRID:AB_2252060</t>
  </si>
  <si>
    <t>RRID:AB_2252060</t>
  </si>
  <si>
    <t>Retinol-binding protein 4</t>
  </si>
  <si>
    <t>Anti-Retinol-Binding Protein</t>
  </si>
  <si>
    <t>Dako, A0040</t>
  </si>
  <si>
    <t>AB_2630363</t>
  </si>
  <si>
    <t>Yang, Qin. Retinol-Binding Protein 4 Induces Cardiomyocyte Hypertrophy by Activating TLR4/MyD88 Pathway (42524). 157:6,  2282–2293.</t>
  </si>
  <si>
    <t>10.1210/en.2015-2022</t>
  </si>
  <si>
    <t>Glucose transporter-4</t>
  </si>
  <si>
    <t>Anti-GLUT-4 Antibody, C-terminus</t>
  </si>
  <si>
    <t>Millipore, 07-1404</t>
  </si>
  <si>
    <t>β-Actin (D6A8) Rabbit mAb</t>
  </si>
  <si>
    <t>Cell Signaling, 8457</t>
  </si>
  <si>
    <t>LAT1</t>
  </si>
  <si>
    <t>not available</t>
  </si>
  <si>
    <t>Anti Human L-type Amino Acid Transporter 1 (LAT1) Polyclonal Antibody</t>
  </si>
  <si>
    <t>Cosmo Bio, KAL-KE026</t>
  </si>
  <si>
    <t>Cosmo Bio Co Cat# KAL-KE026, RRID:AB_567466</t>
  </si>
  <si>
    <t>Darras, Veerle. Characterization of Chicken Thyroid Hormone Transporters (42524). 157:6, 2560–2574.</t>
  </si>
  <si>
    <t>10.1210/en.2015-2025</t>
  </si>
  <si>
    <t>RRID:AB_567466</t>
  </si>
  <si>
    <t>C-DMIDNDQGSSSPS</t>
  </si>
  <si>
    <t>Anti-BMAL1 antibody-ChIP Grade</t>
  </si>
  <si>
    <t>Abcam, ab3350</t>
  </si>
  <si>
    <t>Abcam Cat# ab3350, RRID:AB_303729</t>
  </si>
  <si>
    <t>Zhai, Qiwei. CLOCK and BMAL1 Regulate Muscle Insulin Sensitivity via SIRT1 in Male Mice (42524). 157:6,  2259–2269.</t>
  </si>
  <si>
    <t>10.1210/en.2015-2027</t>
  </si>
  <si>
    <t>RRID:AB_303729</t>
  </si>
  <si>
    <t>PER2</t>
  </si>
  <si>
    <t>Anti-PER2 antibody</t>
  </si>
  <si>
    <t>Abcam, ab180655</t>
  </si>
  <si>
    <t>AB_2630357</t>
  </si>
  <si>
    <t>CLOCK</t>
  </si>
  <si>
    <t>S(11)SIVDRDDSSIFDGLVEESS(30)C</t>
  </si>
  <si>
    <t>Anti-KAT13D/CLOCK antibody-ChIP Grade</t>
  </si>
  <si>
    <t>Abcam, ab3517</t>
  </si>
  <si>
    <t>Abcam Cat# ab3517, RRID:AB_303866</t>
  </si>
  <si>
    <t>RRID:AB_303866</t>
  </si>
  <si>
    <t>acetyl-RelA</t>
  </si>
  <si>
    <t>Anti-NFκB p65 (acetyl K310) antibody-ChIP Grade</t>
  </si>
  <si>
    <t>Abcam, ab19870</t>
  </si>
  <si>
    <t>Abcam Cat# ab19870, RRID:AB_776753</t>
  </si>
  <si>
    <t>RRID:AB_776753</t>
  </si>
  <si>
    <t>p-Gsk3β</t>
  </si>
  <si>
    <t>SirT1 (1F3) Mouse mAb</t>
  </si>
  <si>
    <t>Cell Sigaling Technology, #9336</t>
  </si>
  <si>
    <t>Cell Sigaling Technology, #8469</t>
  </si>
  <si>
    <t>Cell Signaling Technology Cat# 8469S, RRID:AB_10999470</t>
  </si>
  <si>
    <t>RRID:AB_10999470</t>
  </si>
  <si>
    <t>Acetyl-p53 (Lys379) Antibody</t>
  </si>
  <si>
    <t>Cell Sigaling Technology, #2524</t>
  </si>
  <si>
    <t>acetyl-p53</t>
  </si>
  <si>
    <t>GAPDH (14C11) Rabbit mAb</t>
  </si>
  <si>
    <t>Cell Sigaling Technology, #2570</t>
  </si>
  <si>
    <t>Cell Signaling Technology Cat# 2570S, RRID:AB_823591</t>
  </si>
  <si>
    <t>RRID:AB_823591</t>
  </si>
  <si>
    <t xml:space="preserve">Phospho-IGF-I Receptor </t>
  </si>
  <si>
    <t>Cell Sigaling Technology, #2119</t>
  </si>
  <si>
    <t>Cell Signaling Technology Cat# 2119S, RRID:AB_10695874</t>
  </si>
  <si>
    <t>RRID:AB_10695874</t>
  </si>
  <si>
    <t>p-InsR</t>
  </si>
  <si>
    <t xml:space="preserve">β(Tyr1131)/Insulin Receptor </t>
  </si>
  <si>
    <t>Cell Sigaling Technology, #3021</t>
  </si>
  <si>
    <t>Phospho-Akt (Ser473) (193H12) Rabbit mAb</t>
  </si>
  <si>
    <t>Cell Sigaling Technology, #4058</t>
  </si>
  <si>
    <t>AB_331168</t>
  </si>
  <si>
    <t>RelA</t>
  </si>
  <si>
    <t>NFκB p65 Antibody (C-20)</t>
  </si>
  <si>
    <t>Santa Cruz Biotechnology, sc-372</t>
  </si>
  <si>
    <t>Myosin</t>
  </si>
  <si>
    <t>MF20</t>
  </si>
  <si>
    <t>DSHB Cat# MF 20, RRID:AB_2147781</t>
  </si>
  <si>
    <t>RRID:AB_2147781</t>
  </si>
  <si>
    <t>tissue non-specific alkaline phosphatase</t>
  </si>
  <si>
    <t>ALPase</t>
  </si>
  <si>
    <t>Nigata University,Nigata,Japan</t>
  </si>
  <si>
    <t>Amizuka, Norio. Frequency of Teriparatide Administration Affects the Histological Pattern of Bone Formation in Young Adult Male Mice (). 157:7, 2604–2620.</t>
  </si>
  <si>
    <t>10.1210/en.2015-2028</t>
  </si>
  <si>
    <t>horseradish (HRP)-conjugated anti-rabbit IgG</t>
  </si>
  <si>
    <t>HRP anti-rabbit IgG</t>
  </si>
  <si>
    <t>Dako Cytomation, Glostrup, Denmark, P 0399</t>
  </si>
  <si>
    <t>rabbit anti-osteopontin antisera</t>
  </si>
  <si>
    <t>osteopontin</t>
  </si>
  <si>
    <t>Cosmo Bio, Co., Ltd., Tokyo, Japan, LB-4225</t>
  </si>
  <si>
    <t>Cosmo Bio Co Cat# LSL-LB-4225, RRID:AB_605125</t>
  </si>
  <si>
    <t>RRID:AB_605125</t>
  </si>
  <si>
    <t>rat anti-FGF23 antibody</t>
  </si>
  <si>
    <t>FGF23</t>
  </si>
  <si>
    <t>R&amp;D systems, Inc, MAB26291</t>
  </si>
  <si>
    <t>R and D Systems Cat# MAB26291, RRID:AB_2104623</t>
  </si>
  <si>
    <t>RRID:AB_2104623</t>
  </si>
  <si>
    <t>HRP-conjugated anti-rat IgG</t>
  </si>
  <si>
    <t>HRP anti-rat IgG</t>
  </si>
  <si>
    <t>Life Technologies Co., Carlsbad, California, 61-9520</t>
  </si>
  <si>
    <t>Thermo Fisher Scientific Cat# 61-9520, RRID:AB_2533945</t>
  </si>
  <si>
    <t>RRID:AB_2533945</t>
  </si>
  <si>
    <t>mouse anti-PCNA antibody</t>
  </si>
  <si>
    <t>EMD Chemicals, Inc., San Diego, CA, NA03</t>
  </si>
  <si>
    <t>HRP-conjugated anti-mouse IgG</t>
  </si>
  <si>
    <t>HRP anti-mouse IgG</t>
  </si>
  <si>
    <t>Bethyl Laboratories, Inc., Montgomery, TX, A90-216P</t>
  </si>
  <si>
    <t>Bethyl Cat# A90-216P, RRID:AB_67184</t>
  </si>
  <si>
    <t>RRID:AB_67184</t>
  </si>
  <si>
    <t>ALP-conjugated anti-rabbit IgG</t>
  </si>
  <si>
    <t>ALP anti-rabbit IgG</t>
  </si>
  <si>
    <t>Jackson ImmunoResearch Laboratories, Inc., West Grove, PA, 111-055-003</t>
  </si>
  <si>
    <t>Jackson ImmunoResearch Labs Cat# 111-055-003, RRID:AB_2337947</t>
  </si>
  <si>
    <t>RRID:AB_2337947</t>
  </si>
  <si>
    <t>PMCA3 (ATP2B3)</t>
  </si>
  <si>
    <t>ANSSIEFHPKPQQQREVP</t>
  </si>
  <si>
    <t>PMCA3 ATPase Antibody</t>
  </si>
  <si>
    <t>#PA1-916</t>
  </si>
  <si>
    <t>Thermo Fisher Scientific Cat# PA1-916, RRID:AB_2061588</t>
  </si>
  <si>
    <t>1:100 (IF)      1:1000 (WB)</t>
  </si>
  <si>
    <t>Tauber, Philipp. Cellular Pathophysiology of an Adrenal Adenoma-Associated Mutant of the Plasma Membrane Ca2+-ATPase ATP2B3 (42524). 157:6,  2489–2499.</t>
  </si>
  <si>
    <t>10.1210/en.2015-2029</t>
  </si>
  <si>
    <t>RRID:AB_2061588</t>
  </si>
  <si>
    <t>PMCA4 (ATP2B4)</t>
  </si>
  <si>
    <t>VQNLCSRLKTSPVEGLSGNPADLEK</t>
  </si>
  <si>
    <t>PMCA4 ATPase Antibody (JA9)</t>
  </si>
  <si>
    <t>#MA1-914</t>
  </si>
  <si>
    <t>Thermo Fisher Scientific Cat# MA1-914, RRID:AB_2061596</t>
  </si>
  <si>
    <t>RRID:AB_2061596</t>
  </si>
  <si>
    <t>DAB2 (DISABLED HOMOLOG 2)</t>
  </si>
  <si>
    <t>RQPPAVPARKGEQTSSGTLSAFASYFNSKVGIPQENADHDDFDANQLLNKINEPPKPAPRQVSLPVTKSTDNAFENPFFKDSFGSSQASVASSQPVSSEMYRDPFGNPFA</t>
  </si>
  <si>
    <t>Dab2 (H-110)</t>
  </si>
  <si>
    <t>#13982</t>
  </si>
  <si>
    <t>M4070</t>
  </si>
  <si>
    <t>Saunders, Philippa. A Role for Androgens in Epithelial Proliferation and Formation of Glands in the Mouse Uterus (42495). 157:5, 2116–2128.</t>
  </si>
  <si>
    <t>10.1210/en.2015-2032</t>
  </si>
  <si>
    <t>Fitzgerald</t>
  </si>
  <si>
    <t>20-BS17</t>
  </si>
  <si>
    <t>Fitzgerald Industries International Cat# 20-BS17, RRID:AB_231206</t>
  </si>
  <si>
    <t>RRID:AB_231206</t>
  </si>
  <si>
    <t>Marker of proliferation Ki67</t>
  </si>
  <si>
    <t>MKi17</t>
  </si>
  <si>
    <t>Ab15580</t>
  </si>
  <si>
    <t>Forkhead box protein 2</t>
  </si>
  <si>
    <t>SC9187</t>
  </si>
  <si>
    <t>Santa Cruz Biotechnology Cat# sc-9187, RRID:AB_2104886</t>
  </si>
  <si>
    <t>RRID:AB_2104886</t>
  </si>
  <si>
    <t>Estrogen Receptor-a</t>
  </si>
  <si>
    <t>Novocastra, NCL-L-ER 6F11</t>
  </si>
  <si>
    <t>Bagchi, Indrani. Chronic Exposure to Bisphenol A Affects Uterine Function During Early Pregnancy in Mice (42495). 157:5,  1764–1774.</t>
  </si>
  <si>
    <t>10.1210/en.2015-2031</t>
  </si>
  <si>
    <t>Leukemia Inhibitory Factor</t>
  </si>
  <si>
    <t>LIF</t>
  </si>
  <si>
    <t>R&amp;D systems, AB-449NA</t>
  </si>
  <si>
    <t>d-Prolactin Related protein</t>
  </si>
  <si>
    <t>dPRP</t>
  </si>
  <si>
    <t>Chemicon, Ab 1293</t>
  </si>
  <si>
    <t>Millipore Cat# MAB1293, RRID:AB_94097</t>
  </si>
  <si>
    <t>RRID:AB_94097</t>
  </si>
  <si>
    <t>phospho- ERK1/2 thr177-thr160</t>
  </si>
  <si>
    <t>Santa Cruz, SC-23759-R</t>
  </si>
  <si>
    <t>Santa Cruz Biotechnology Cat# sc-23759-R, RRID:AB_2141287</t>
  </si>
  <si>
    <t>RRID:AB_2141287</t>
  </si>
  <si>
    <t>ki67</t>
  </si>
  <si>
    <t>conslidate BD Biosciences Cat# 550609, RRID:AB_393778 OR BD Biosciences Cat# 550609, RRID:AB_2307388 OR BD Biosciences Cat# 550609, RRID:AB_393778</t>
  </si>
  <si>
    <t>HAND2</t>
  </si>
  <si>
    <t>Santa Cruz, sc-9409 (m-19)</t>
  </si>
  <si>
    <t>Santa Cruz Biotechnology Cat# sc-9409, RRID:AB_2115995</t>
  </si>
  <si>
    <t>RRID:AB_2115995</t>
  </si>
  <si>
    <t>Phospho- Fibroblast growth factor receptor substrate 2</t>
  </si>
  <si>
    <t>p-FRS2</t>
  </si>
  <si>
    <t>R &amp; D systems, AF5126</t>
  </si>
  <si>
    <t>R and D Systems Cat# AF5126, RRID:AB_2106234</t>
  </si>
  <si>
    <t>RRID:AB_2106234</t>
  </si>
  <si>
    <t>Runx1</t>
  </si>
  <si>
    <t>anti-Runx1</t>
  </si>
  <si>
    <t>Murine, monoclonal</t>
  </si>
  <si>
    <t>Lorenzo, Joseph. Runx1 Regulates Myeloid Precursor Differentiation Into Osteoclasts Without Affecting Differentiation Into Antigen Presenting or Phagocytic Cells in Both Males and Females (). 157:8, 3058–3069.</t>
  </si>
  <si>
    <t>10.1210/en.2015-2037</t>
  </si>
  <si>
    <t>anti- β-actin</t>
  </si>
  <si>
    <t>Murine, polyclonal</t>
  </si>
  <si>
    <t>CD45R/B220</t>
  </si>
  <si>
    <t>anti-CD45R/B220</t>
  </si>
  <si>
    <t>e-Biosciences, RA3-6B2</t>
  </si>
  <si>
    <t>anti-CD3</t>
  </si>
  <si>
    <t>e-Biosciences, 145-2C11</t>
  </si>
  <si>
    <t>eBioscience Cat# 14-0031-81, RRID:AB_467048</t>
  </si>
  <si>
    <t>RRID:AB_467048</t>
  </si>
  <si>
    <t>CD11b/Mac-1</t>
  </si>
  <si>
    <t>anti-CD11b/Mac-1</t>
  </si>
  <si>
    <t>e-Biosciences, M1/70</t>
  </si>
  <si>
    <t>1/800</t>
  </si>
  <si>
    <t>e-Biosciences, BM8</t>
  </si>
  <si>
    <t>anti-CD11c</t>
  </si>
  <si>
    <t>e-Biosciences, N418</t>
  </si>
  <si>
    <t>ckit/CD117</t>
  </si>
  <si>
    <t>anti-ckit/CD117</t>
  </si>
  <si>
    <t>e-Biosciences,2B8</t>
  </si>
  <si>
    <t>c-fms/CD115</t>
  </si>
  <si>
    <t>anti-c-fms/CD115</t>
  </si>
  <si>
    <t>e-Biosciences,AFS98</t>
  </si>
  <si>
    <t>Human Growth Hormone Polyclonal Antibody</t>
  </si>
  <si>
    <t>MP Biomedicals, LLc  #11181</t>
  </si>
  <si>
    <t>AB_2334199</t>
  </si>
  <si>
    <t>Mullis, Primus. Rescue of Isolated Growth Hormone Deficiency Type II (IGHD II) via Pharmacologic Modulation of GH-1 Splicing. (). 157:7, .</t>
  </si>
  <si>
    <t>10.1210/en.2015-2038</t>
  </si>
  <si>
    <t>Mouse Monoclonal anti-β-actin</t>
  </si>
  <si>
    <t>Sigma,  #A-1978</t>
  </si>
  <si>
    <t>ASF/SF2</t>
  </si>
  <si>
    <t>Mouse anti-Splicing Factor-2 (ASF/SF2)</t>
  </si>
  <si>
    <t>Invitrogen,  #32-4500</t>
  </si>
  <si>
    <t>Thermo Fisher Scientific Cat# 32-4500, RRID:AB_2533079</t>
  </si>
  <si>
    <t>RRID:AB_2533079</t>
  </si>
  <si>
    <t>SC35</t>
  </si>
  <si>
    <t>Purified Mouse Anti-SC35</t>
  </si>
  <si>
    <t>BD pharmigen, Switzerland #556363</t>
  </si>
  <si>
    <t>BD Biosciences Cat# 556363, RRID:AB_396388</t>
  </si>
  <si>
    <t>RRID:AB_396388</t>
  </si>
  <si>
    <t>Htra2-α</t>
  </si>
  <si>
    <t>Rabbit anti-Htra2-α</t>
  </si>
  <si>
    <t>Institut für Humangenetik, Uniklinik Köln, D-50931 Köln</t>
  </si>
  <si>
    <t>TTF-1</t>
  </si>
  <si>
    <t>anti-TTF1</t>
  </si>
  <si>
    <t>Biopat, Italy, cat.no. PA 0100</t>
  </si>
  <si>
    <t>Biopat Immunotechnologies Cat# PA 0100, RRID:AB_2313674</t>
  </si>
  <si>
    <t>Carr, Frances. Thyroid Hormone Receptor-β (TRβ) Mediates Runt-Related Transcription Factor 2 (Runx2) Expression in Thyroid Cancer Cells: A Novel Signaling Pathway in Thyroid Cancer (). 157:8, 3278–3292.</t>
  </si>
  <si>
    <t>10.1210/en.2015-2046</t>
  </si>
  <si>
    <t>RRID:AB_2313674</t>
  </si>
  <si>
    <t>FOXE1 (TTF2)</t>
  </si>
  <si>
    <t>anti-TTF2</t>
  </si>
  <si>
    <t>Biopat, Italy, cat.no. PA 0200</t>
  </si>
  <si>
    <t>anti-Human Thyroglobulin</t>
  </si>
  <si>
    <t>Dako, Denmark, cat.no. A 0251</t>
  </si>
  <si>
    <t>Dako Cat# A 0251, RRID:AB_10013723</t>
  </si>
  <si>
    <t>RRID:AB_10013723</t>
  </si>
  <si>
    <t>anti-Mouse Ki67 Antigen</t>
  </si>
  <si>
    <t>Dako, Denmark, cat.no. M7249</t>
  </si>
  <si>
    <t>Abcam, UK, cat. no. ab31392</t>
  </si>
  <si>
    <t>Abcam Cat# ab31392, RRID:AB_779051</t>
  </si>
  <si>
    <t>RRID:AB_779051</t>
  </si>
  <si>
    <t>anti-Human Primary Calcitonin</t>
  </si>
  <si>
    <t>Dako, USA, cat.no. IR 515</t>
  </si>
  <si>
    <t>AB_2630355</t>
  </si>
  <si>
    <t>prediluted</t>
  </si>
  <si>
    <t>Rat Immunoglobulins</t>
  </si>
  <si>
    <t>Anti-Rat Immunoglobulins/HRP</t>
  </si>
  <si>
    <t>Dako, Denmark, cat.no. P0450</t>
  </si>
  <si>
    <t>AB_2630354</t>
  </si>
  <si>
    <t>Anti-Rab. Immunoglobulins/HRP</t>
  </si>
  <si>
    <t>Dako, Denmark, cat.no. P0448</t>
  </si>
  <si>
    <t>Alexa Fluor 647</t>
  </si>
  <si>
    <t>Invitrogen, USA, A21247</t>
  </si>
  <si>
    <t>RRID:AB_141778</t>
  </si>
  <si>
    <t>Alexa Fluor 546</t>
  </si>
  <si>
    <t>Invitrogen, USA, A11071</t>
  </si>
  <si>
    <t>RRID:AB_2534115</t>
  </si>
  <si>
    <t>Bmal1</t>
  </si>
  <si>
    <t>BMAL1 Antibody (H-170)</t>
  </si>
  <si>
    <t>Santa Cruz, sc-48790</t>
  </si>
  <si>
    <t>Santa Cruz Biotechnology Cat# sc-48790, RRID:AB_2059609</t>
  </si>
  <si>
    <t>yang, wei. Clock Gene Bmal1 Modulates Human Cartilage Gene Expression by Crosstalk With Sirt1 (). 157:8,  3096–3107.</t>
  </si>
  <si>
    <t>10.1210/en.2015-2042</t>
  </si>
  <si>
    <t>RRID:AB_2059609</t>
  </si>
  <si>
    <t>SirT1 (D1D7)</t>
  </si>
  <si>
    <t>cell signaling technology, #9475</t>
  </si>
  <si>
    <t>Rabbit; mAb</t>
  </si>
  <si>
    <t>Rev-erbα</t>
  </si>
  <si>
    <t>Rev-Erbα (E1Y6D)</t>
  </si>
  <si>
    <t>cell signaling technology, #13418</t>
  </si>
  <si>
    <t>AB_2630359</t>
  </si>
  <si>
    <t>abcam, ab181602</t>
  </si>
  <si>
    <t>AB_2630358</t>
  </si>
  <si>
    <t>per2</t>
  </si>
  <si>
    <t>abcam, ab180655</t>
  </si>
  <si>
    <t>NAMPT</t>
  </si>
  <si>
    <t>Anti-Visfatin antibody</t>
  </si>
  <si>
    <t>abcam, ab45890</t>
  </si>
  <si>
    <t>Abcam Cat# ab45890, RRID:AB_944662</t>
  </si>
  <si>
    <t>RRID:AB_944662</t>
  </si>
  <si>
    <t>col2a1</t>
  </si>
  <si>
    <t>Anti-Collagen II antibody</t>
  </si>
  <si>
    <t>abcam, ab34712</t>
  </si>
  <si>
    <t>Abcam Cat# ab34712, RRID:AB_731688</t>
  </si>
  <si>
    <t>RRID:AB_731688</t>
  </si>
  <si>
    <t>aggrecan</t>
  </si>
  <si>
    <t>Anti-Aggrecan antibody</t>
  </si>
  <si>
    <t>abcam, ab36861</t>
  </si>
  <si>
    <t>Abcam Cat# ab36861, RRID:AB_722655</t>
  </si>
  <si>
    <t>RRID:AB_722655</t>
  </si>
  <si>
    <t>MMP13</t>
  </si>
  <si>
    <t>Anti-MMP13 antibody</t>
  </si>
  <si>
    <t>abcam, ab39012</t>
  </si>
  <si>
    <t>Abcam Cat# ab39012, RRID:AB_776416</t>
  </si>
  <si>
    <t>RRID:AB_776416</t>
  </si>
  <si>
    <t>ADAMTS5</t>
  </si>
  <si>
    <t>Anti-ADAMTS5 antibody</t>
  </si>
  <si>
    <t>abcam, ab41037</t>
  </si>
  <si>
    <t>Abcam Cat# ab41037, RRID:AB_2222327</t>
  </si>
  <si>
    <t>RRID:AB_2222327</t>
  </si>
  <si>
    <t>Rabbit IgG H&amp;L</t>
  </si>
  <si>
    <t>Anti-Rabbit IgG H&amp;L (Alexa Fluor® 488)</t>
  </si>
  <si>
    <t>abcam, ab150077</t>
  </si>
  <si>
    <t>AB_2630356</t>
  </si>
  <si>
    <t>Protein kinase-like endoplasmic reticulum kinase (PERK)</t>
  </si>
  <si>
    <t>Abcam ab65142</t>
  </si>
  <si>
    <t>Abcam Cat# ab65142, RRID:AB_1142220</t>
  </si>
  <si>
    <t>LaPensee, Christopher. ATR-101, a Selective and Potent Inhibitor of Acyl-CoA Acyltransferase 1, Induces Apoptosis in H295R Adrenocortical Cells and in the Adrenal Cortex of Dogs (42495). 157:5,  1775–1788.</t>
  </si>
  <si>
    <t>10.1210/en.2015-2052</t>
  </si>
  <si>
    <t>RRID:AB_1142220</t>
  </si>
  <si>
    <t>HDAC6</t>
  </si>
  <si>
    <t>Amino acids 916-1215 mapping at the C-terminus of HDAC6 of human origin</t>
  </si>
  <si>
    <t>H-300</t>
  </si>
  <si>
    <t>Santa Cruz Biotechnology, catalog # sc-11420</t>
  </si>
  <si>
    <t>Santa Cruz Biotechnology Cat# sc-11420, RRID:AB_2116634</t>
  </si>
  <si>
    <t>Alvarez de la Rosa, Diego. Histone Deacetylase 6–Controlled Hsp90 Acetylation Significantly Alters Mineralocorticoid Receptor Subcellular Dynamics But Not its Transcriptional Activity (42524). 157:6, 2515–2532.</t>
  </si>
  <si>
    <t>10.1210/en.2015-2055</t>
  </si>
  <si>
    <t>RRID:AB_2116634</t>
  </si>
  <si>
    <t>Full lenght Hsp90 isolated from water mold, Achyla ambisexualis</t>
  </si>
  <si>
    <t>AC88</t>
  </si>
  <si>
    <t>Millipore (Calbiochem), catalog # 386040</t>
  </si>
  <si>
    <t>Millipore Cat# 386040, RRID:AB_2121187</t>
  </si>
  <si>
    <t>RRID:AB_2121187</t>
  </si>
  <si>
    <t>Human Hsp90 acetylated at residue K294</t>
  </si>
  <si>
    <t>Synthetic peptide corresponding to amino acids surrounding K294 of human Hsp90α</t>
  </si>
  <si>
    <t>HSP90 K294</t>
  </si>
  <si>
    <t>Rockland Inmunochemicals, catalog # 600-401-981</t>
  </si>
  <si>
    <t>1:200 (IHC)</t>
  </si>
  <si>
    <t>Rat mineralocorticoid receptor amino acids 365-381</t>
  </si>
  <si>
    <t>rMR365 4D6</t>
  </si>
  <si>
    <t>Dr. Celso Gomez-Sanchez (antibody available through the Developmental Studies Hybridoma Bank, product # rMR365 4D6)</t>
  </si>
  <si>
    <t>DSHB Cat# rMR365 4D6, RRID:AB_2267538</t>
  </si>
  <si>
    <t>Undiluted hydridoma supernatant (WB)</t>
  </si>
  <si>
    <t>RRID:AB_2267538</t>
  </si>
  <si>
    <t>Rat mineralocorticoid receptor amino acids 1-18</t>
  </si>
  <si>
    <t>MR1-18 12A7</t>
  </si>
  <si>
    <t>Dr. Celso Gomez-Sanchez (described in Gomez-Sanchez et al. Steroids. 2011 Dec 20; 76(14): 1541–1545)</t>
  </si>
  <si>
    <t>eGFP expressed in E. Coli</t>
  </si>
  <si>
    <t>Dr. Raimundo Freire (described in Refolio et al J Cell Sci 2011, 124: 2488-2500)</t>
  </si>
  <si>
    <t>1:3000 (WB); 1:1000 (IF); 1:200 (PLA)</t>
  </si>
  <si>
    <t>Abcam, catalog # 9484</t>
  </si>
  <si>
    <t>AC-40</t>
  </si>
  <si>
    <t>Sigma-Aldrich, catalog # A3853</t>
  </si>
  <si>
    <t>HA epitope</t>
  </si>
  <si>
    <t>CYPYDVPDYASL</t>
  </si>
  <si>
    <t>HA.11 clone 16B12</t>
  </si>
  <si>
    <t>Covance, catalog # MMS-101R</t>
  </si>
  <si>
    <t>1:1000 (WB); 1:1000 (IF); 1:200 (PLA)</t>
  </si>
  <si>
    <t>IgG heavy chains and all classes of immunoglobulin light chains from rabbit</t>
  </si>
  <si>
    <t>Life Technologies (Molecular Probes), catalog # A-11037</t>
  </si>
  <si>
    <t>IgG heavy chains and all classes of immunoglobulin light chains from mouse</t>
  </si>
  <si>
    <t>Alexa Fluor® 594 Goat Anti-Mouse IgG (H+L) Antibody</t>
  </si>
  <si>
    <t>Life Technologies (Molecular Probes), catalog # A-11005</t>
  </si>
  <si>
    <t>Purified immunoglobulin fractions from normal rabbit serum</t>
  </si>
  <si>
    <t>Amersham ECL Mouse IgG, HRP-Linked Whole Ab</t>
  </si>
  <si>
    <t>GE Healthcare (Amersham), catalog # NA931</t>
  </si>
  <si>
    <t>Purified immunoglobulin fractions from normal mouse serum</t>
  </si>
  <si>
    <t>Amersham ECL Rabbit IgG, HRP-Linked Whole Ab</t>
  </si>
  <si>
    <t>GE Healthcare (Amersham), catalog # NA934</t>
  </si>
  <si>
    <t>GRP94</t>
  </si>
  <si>
    <t>Native chicken Grp94</t>
  </si>
  <si>
    <t>9G10</t>
  </si>
  <si>
    <t>SPA-850, Stressgen Biotechnologies, Victoria, BC</t>
  </si>
  <si>
    <t>1 to 4000</t>
  </si>
  <si>
    <t>Argon, Yair. A Human Variant of Glucose-Regulated Protein 94 That Inefficiently Supports IGF Production (42495). 157:5,  1914–1928.</t>
  </si>
  <si>
    <t>10.1210/en.2015-2058</t>
  </si>
  <si>
    <t>anti-His</t>
  </si>
  <si>
    <t>H-3</t>
  </si>
  <si>
    <t>Santa Cruz Biotechnologies, Santa Cruz, CA</t>
  </si>
  <si>
    <t>Sf-1 (NR5A1)</t>
  </si>
  <si>
    <t>GMAMQSHVPLTTQYQYTAFPGRAIKAECPDYTSSPETLTGYPYPDMYPSASPQPPSLPPLVLELLRCDPDELVVQNKIVTHLQQEQNGRGRLEKPSTFSLMCRMADQTLFSIVEWARSCIFFKELRVGDQMKLLHNCWSELLVLDHIFRQVQHAKEDSILLVTGQEVELSSILSQAEGTLSSLVQRGQELAARLRVLQVDRREIACLKFLLLFNPNVKLLENQAFVEGVQEQVNAALLEYTLSAYPQFQEKFSQLLVRLPELRSLSTQAEDYLCYMHVSGEVPCNNLLIEMLHAKRACV</t>
  </si>
  <si>
    <t>Sf-1</t>
  </si>
  <si>
    <t>our lab</t>
  </si>
  <si>
    <t>AB_2629223</t>
  </si>
  <si>
    <t>Wang, De-Shou. Haploinsufficiency of SF-1 Causes Female to Male Sex Reversal in Nile Tilapia, Oreochromis niloticus (42524). 157:6,  2500–2514.</t>
  </si>
  <si>
    <t>10.1210/en.2015-2049</t>
  </si>
  <si>
    <t>WEHETKHSALHTRIDI</t>
  </si>
  <si>
    <t>Amh</t>
  </si>
  <si>
    <t>MLGLLVLYSEALTLCWTLQPAQDPTVTEYSLPSAKTPSSPSSSSAAAPHAAPCFVEDIFAALRDGVGDSGELTNSSLVLFGFCSQSARSSASVSLDLANKKSSLEVLHPAAVHVSEEEEQGTITLTFDLPRPPSLMTNPVLLLVFENPLARGDLEVAFTSQFLQPNTQAVCISGDTQYVLLTGKSSEGSVNDRWQITAQTKLPHMKQNLKSILIGEKSGSNISMSPLLLFSGGTGTDTRCASGSPPASLQ</t>
  </si>
  <si>
    <t>AB_2629225</t>
  </si>
  <si>
    <t>AB_2629226</t>
  </si>
  <si>
    <t>AB_2629227</t>
  </si>
  <si>
    <t>AB_2629228</t>
  </si>
  <si>
    <t>STRA6</t>
  </si>
  <si>
    <t>Anti-Stra6 antibody</t>
  </si>
  <si>
    <t>Abcam, ab73490</t>
  </si>
  <si>
    <t>Abcam Cat# ab73490, RRID:AB_10672427</t>
  </si>
  <si>
    <t>Shimada, Masayuki. De Novo-Synthesized Retinoic Acid in Ovarian Antral Follicles Enhances FSH-Mediated Ovarian Follicular Cell Differentiation and Female Fertility (42495). 157:5, 2160–2172.</t>
  </si>
  <si>
    <t>10.1210/en.2015-2064</t>
  </si>
  <si>
    <t>RRID:AB_10672427</t>
  </si>
  <si>
    <t>ALDH1a1</t>
  </si>
  <si>
    <t>Anti-ALDH1A1 antibody</t>
  </si>
  <si>
    <t>Abcam, ab52492</t>
  </si>
  <si>
    <t>Abcam Cat# ab52492, RRID:AB_867566</t>
  </si>
  <si>
    <t>RRID:AB_867566</t>
  </si>
  <si>
    <t>ADH1</t>
  </si>
  <si>
    <t>ADH1A/1B/1C antibody</t>
  </si>
  <si>
    <t>Gene Tex, EPR4439</t>
  </si>
  <si>
    <t>ADH5</t>
  </si>
  <si>
    <t>GSNOR, ADH5 polyclonal antibody</t>
  </si>
  <si>
    <t>ProteinTech, 11051-1-AP</t>
  </si>
  <si>
    <t>Proteintech Group Cat# 11051-1-AP, RRID:AB_593422</t>
  </si>
  <si>
    <t>RRID:AB_593422</t>
  </si>
  <si>
    <t>RARg</t>
  </si>
  <si>
    <t>RAR-gamma antibody</t>
  </si>
  <si>
    <t>Signalway Antibody, 23066</t>
  </si>
  <si>
    <t>Signalway Cat# 23066, RRID:AB_11121965</t>
  </si>
  <si>
    <t>RRID:AB_11121965</t>
  </si>
  <si>
    <t>Monoclonal Anti-B-Actin antibody produced in mouse</t>
  </si>
  <si>
    <t>Sigma Chemical Co. A5316</t>
  </si>
  <si>
    <t>CYP26B1</t>
  </si>
  <si>
    <t>CYP26B1 polyclonal Antibody</t>
  </si>
  <si>
    <t>Proteintech Group, Inc, 21555-1-AP</t>
  </si>
  <si>
    <t>Proteintech Group Cat# 21555-1-AP, RRID:AB_10733471</t>
  </si>
  <si>
    <t>RRID:AB_10733471</t>
  </si>
  <si>
    <t>Mitsutake, Norisato. Targeted Foxe1 Overexpression in Mouse Thyroid Causes the Development of Multinodular Goiter But Does Not Promote Carcinogenesis (42495). 157:5,  2182–2195.</t>
  </si>
  <si>
    <t>10.1210/en.2015-2066</t>
  </si>
  <si>
    <t>RRID:AB_2535815</t>
  </si>
  <si>
    <t>RRID:AB_1500774</t>
  </si>
  <si>
    <t>NUCB2</t>
  </si>
  <si>
    <t>Anti-NUCB2 (N-terminal) antibody</t>
  </si>
  <si>
    <t>Sigma, N9414</t>
  </si>
  <si>
    <t>Sigma-Aldrich Cat# N9414, RRID:AB_10610846</t>
  </si>
  <si>
    <t>Nakata, Masanori. Paraventricular NUCB2/Nesfatin-1 Supports Oxytocin and Vasopressin Neurons to Control Feeding Behavior and Fluid Balance in Male Mice (42524). 157:6, 2322–2332.</t>
  </si>
  <si>
    <t>10.1210/en.2015-2082</t>
  </si>
  <si>
    <t>RRID:AB_10610846</t>
  </si>
  <si>
    <t>Anti-Oxytocin</t>
  </si>
  <si>
    <t>Chemicon, AB911</t>
  </si>
  <si>
    <t>synthetic peptide corresponding to the N-terminal region of the human c-Fos proto-oncogene (p55), amino acids 3-16</t>
  </si>
  <si>
    <t>Sigma F7799</t>
  </si>
  <si>
    <t>Sigma-Aldrich Cat# F7799, RRID:AB_259739</t>
  </si>
  <si>
    <t>Gautron, Laurent. Lipopolysacharide Rapidly and Completely Suppresses AgRP Neuron-Mediated Food Intake in Male Mice (42524). 157:6,  2380–2392.</t>
  </si>
  <si>
    <t>10.1210/en.2015-2081</t>
  </si>
  <si>
    <t>RRID:AB_259739</t>
  </si>
  <si>
    <t>Val25-Thr131</t>
  </si>
  <si>
    <t>Mouse AgRP/ART Antibody</t>
  </si>
  <si>
    <t>R&amp;D systems AF634</t>
  </si>
  <si>
    <t>DsRed-Express, a variant of Discosoma sp. Red</t>
  </si>
  <si>
    <t>DsRed Polyclonal Antibody</t>
  </si>
  <si>
    <t>recombinant GFP</t>
  </si>
  <si>
    <t>Chicken anti-GFP</t>
  </si>
  <si>
    <t>cat# GFP-1020 from aves labs</t>
  </si>
  <si>
    <t>anti-vimentin</t>
  </si>
  <si>
    <t>AB5733, Millipore</t>
  </si>
  <si>
    <t>Jasoni, Christine. Maternal Obesity in the Mouse Compromises the Blood-Brain Barrier in the Arcuate Nucleus of Offspring (42524). 157:6, . 2229–2242.</t>
  </si>
  <si>
    <t>10.1210/en.2016-1014</t>
  </si>
  <si>
    <t>anti-ZO1</t>
  </si>
  <si>
    <t>61-7300, Life Technologies</t>
  </si>
  <si>
    <t>anti-MECA32</t>
  </si>
  <si>
    <t>MECA-32, Developmental Studies Hybridoma Bank</t>
  </si>
  <si>
    <t>DSHB Cat# MECA-32, RRID:AB_531797</t>
  </si>
  <si>
    <t>RRID:AB_531797</t>
  </si>
  <si>
    <t>Anti-Pig Insulin</t>
  </si>
  <si>
    <t>Sigma-Aldrich; I8510</t>
  </si>
  <si>
    <t>Lim, Gareth. Ywhaz/14-3-3ζ Deletion Improves Glucose Tolerance Through a GLP-1-Dependent Mechanism (). 157:7, 2649–2659.</t>
  </si>
  <si>
    <t>10.1210/en.2016-1016</t>
  </si>
  <si>
    <t>Monclonal Anti-β-actin antibody produced in mouse</t>
  </si>
  <si>
    <t>Sigma-Aldrich; A5316</t>
  </si>
  <si>
    <t>Monoclonal Anti-β-Tubulin antibody produced in mouse</t>
  </si>
  <si>
    <t>Sigma-Aldrich; T8328</t>
  </si>
  <si>
    <t>Dr. David D'Alessio, Duke</t>
  </si>
  <si>
    <t>Phospho-Akt (ser473)</t>
  </si>
  <si>
    <t>Cell Signaling Technologies; 4060</t>
  </si>
  <si>
    <t>Cell Signaling Technologies; 9272</t>
  </si>
  <si>
    <t>PCNA (PC10) Mouse mAb</t>
  </si>
  <si>
    <t>Cell Signaling Technologies; 2586</t>
  </si>
  <si>
    <t>GFP Tag Antibody</t>
  </si>
  <si>
    <t>Molecular probes, nr: Catalog#: A-6455</t>
  </si>
  <si>
    <t>Molecular Probes Cat# A6455, RRID:AB_221570</t>
  </si>
  <si>
    <t>de Vries, Emmely. The Role of Hypothalamic NF-κB Signaling in the Response of the HPT-Axis to Acute Inflammation in Female Mice (). 157:7,  2947–2956.</t>
  </si>
  <si>
    <t>10.1210/en.2016-1027</t>
  </si>
  <si>
    <t>RRID:AB_221570</t>
  </si>
  <si>
    <t>Green Fluorescent Protein (GFP) Antibody</t>
  </si>
  <si>
    <t>Aves, Cat. No. GFP-1020</t>
  </si>
  <si>
    <t>biotinylated goat anti-chicken IgY</t>
  </si>
  <si>
    <t>Abcam, Cat. No. ab 6876</t>
  </si>
  <si>
    <t>Abcam Cat# ab6876, RRID:AB_954958</t>
  </si>
  <si>
    <t>RRID:AB_954958</t>
  </si>
  <si>
    <t>Goat anti-Rabbit IgG (H+L) Secondary Antibody, Alexa Fluor® 488 conjugate</t>
  </si>
  <si>
    <t>Catalog#: A-11008</t>
  </si>
  <si>
    <t>Rat pituitary growth hormone</t>
  </si>
  <si>
    <t>antiserum created by DR. AF Parlow, Scientific Director, National Hormone and Pituitary Program, Harbor-UCLA Medical Center, http://www.humc.edu/hormones/material.html</t>
  </si>
  <si>
    <t>AB_2629219</t>
  </si>
  <si>
    <t>1 in 1,000,000</t>
  </si>
  <si>
    <t>Jalali, Shahrzad. Role of mTOR Inhibitors in Growth Hormone-Producing Pituitary Adenomas Harboring Different FGFR4 Genotypes. (). 157:8, .</t>
  </si>
  <si>
    <t>10.1210/en.2016-1028</t>
  </si>
  <si>
    <t>Rat pituitary prolactin</t>
  </si>
  <si>
    <t>AB_2629220</t>
  </si>
  <si>
    <t>1 in 600,000</t>
  </si>
  <si>
    <t>Human recombinant peptide corresponding to a 1002 bp Ki-67 cDNA fragment</t>
  </si>
  <si>
    <t>Phospho-S6 Ribosomal Protein (Ser240/244) (D68F8) XP® Rabbit mAb detects endogenous levels of ribosomal protein S6 only when phosphorylated atSer240 and Ser244.</t>
  </si>
  <si>
    <t>p-S6</t>
  </si>
  <si>
    <t>AB_10694233</t>
  </si>
  <si>
    <t>Phospho-4E-BP1 (Thr37/46) (236B4) Rabbit mAb detects endogenous levels of 4E-BP1 only when phosphorylated at Thr37 and/or Thr46</t>
  </si>
  <si>
    <t>AB_560835</t>
  </si>
  <si>
    <t>Monoclonal antibody is produced by immunizing animals with a synthetic peptide corresponding to the amino terminus of human α-tubulin protein</t>
  </si>
  <si>
    <t>Cell Signaling Technology Cat# 3971, RRID:AB_2210204</t>
  </si>
  <si>
    <t>RRID:AB_2210204</t>
  </si>
  <si>
    <t>a-smooth muscle actin</t>
  </si>
  <si>
    <t>Boster, BM0002</t>
  </si>
  <si>
    <t>1:100 (IHC) 1:300 (WB)</t>
  </si>
  <si>
    <t>Zhang, Ju. GPR30 Promotes Prostate Stromal Cell Activation via Suppression of ERα Expression and Its Downstream Signaling Pathway (). 157:8,  3023–3035.</t>
  </si>
  <si>
    <t>10.1210/en.2016-1035</t>
  </si>
  <si>
    <t>Boster, BM0627</t>
  </si>
  <si>
    <t>1:400 (WB)</t>
  </si>
  <si>
    <t>Calponin</t>
  </si>
  <si>
    <t>Calponin 1</t>
  </si>
  <si>
    <t>Santa Cruz, sc-58707</t>
  </si>
  <si>
    <t>Santa Cruz Biotechnology Cat# sc-58707, RRID:AB_781770</t>
  </si>
  <si>
    <t>1:100 (IHC) 1:400 (WB)</t>
  </si>
  <si>
    <t>RRID:AB_781770</t>
  </si>
  <si>
    <t>CD44</t>
  </si>
  <si>
    <t>Abcam, ab51037</t>
  </si>
  <si>
    <t>Abcam Cat# ab51037, RRID:AB_868936</t>
  </si>
  <si>
    <t>1:100 (IHC/IF) 1:2000 (WB)</t>
  </si>
  <si>
    <t>RRID:AB_868936</t>
  </si>
  <si>
    <t>Cell Signaling, 3570</t>
  </si>
  <si>
    <t>Cell Signaling Technology Cat# 3570, RRID:AB_2076465</t>
  </si>
  <si>
    <t>RRID:AB_2076465</t>
  </si>
  <si>
    <t>Amino acids 1-300</t>
  </si>
  <si>
    <t>Abcam, ab108398</t>
  </si>
  <si>
    <t>Abcam Cat# ab108398, RRID:AB_10863604</t>
  </si>
  <si>
    <t>1:100 (IHC/IF) 1:1000 (WB)</t>
  </si>
  <si>
    <t>RRID:AB_10863604</t>
  </si>
  <si>
    <t>FAP</t>
  </si>
  <si>
    <t>Fibroblast activation protein, alpha</t>
  </si>
  <si>
    <t>Abcam, ab53066</t>
  </si>
  <si>
    <t>Abcam Cat# ab53066, RRID:AB_880077</t>
  </si>
  <si>
    <t>1:100 (IHC/IF) 1:500 (WB)</t>
  </si>
  <si>
    <t>RRID:AB_880077</t>
  </si>
  <si>
    <t>Santa Cruz, sc-65398</t>
  </si>
  <si>
    <t>Santa Cruz Biotechnology Cat# sc-65398, RRID:AB_831316</t>
  </si>
  <si>
    <t>RRID:AB_831316</t>
  </si>
  <si>
    <t>Amino acids 307-375</t>
  </si>
  <si>
    <t>Abcam, ab154069</t>
  </si>
  <si>
    <t>AB_2630351</t>
  </si>
  <si>
    <t>MYH11</t>
  </si>
  <si>
    <t>Santa Cruz, sc-6956</t>
  </si>
  <si>
    <t>Santa Cruz Biotechnology Cat# sc-6956, RRID:AB_670119</t>
  </si>
  <si>
    <t>1:100 (IHC) 1:500 (WB)</t>
  </si>
  <si>
    <t>RRID:AB_670119</t>
  </si>
  <si>
    <t>SM22a</t>
  </si>
  <si>
    <t>N-terminus amino acids 16-90</t>
  </si>
  <si>
    <t>Transgelin</t>
  </si>
  <si>
    <t>Santa Cruz, sc-50446</t>
  </si>
  <si>
    <t>Santa Cruz Biotechnology Cat# sc-50446, RRID:AB_2199370</t>
  </si>
  <si>
    <t>RRID:AB_2199370</t>
  </si>
  <si>
    <t>SMemb</t>
  </si>
  <si>
    <t>Nonmuscle myosin heavy chain</t>
  </si>
  <si>
    <t>Yamasa, 7602</t>
  </si>
  <si>
    <t>1:1000 (IHC/IF) 1:2000 (WB)</t>
  </si>
  <si>
    <t>polymerized porcine glucagon</t>
  </si>
  <si>
    <t>K79bB10</t>
  </si>
  <si>
    <t>Abcam ab10988</t>
  </si>
  <si>
    <t>Abcam Cat# ab10988, RRID:AB_297642</t>
  </si>
  <si>
    <t>Schulz, Laura. Maternal Hyperleptinemia Improves Offspring Insulin Sensitivity in Mice (). 157:7, 2636–2648.</t>
  </si>
  <si>
    <t>10.1210/en.2016-1039</t>
  </si>
  <si>
    <t>RRID:AB_297642</t>
  </si>
  <si>
    <t>synthetic peptide derived from within aa 1-100 of human insulin</t>
  </si>
  <si>
    <t>Abcam ab63820</t>
  </si>
  <si>
    <t>anti-CD11b PE</t>
  </si>
  <si>
    <t>eBioscience, CA, USA; 12‐0112</t>
  </si>
  <si>
    <t>eBioscience Cat# 12-0112-81, RRID:AB_465546</t>
  </si>
  <si>
    <t>Young, Morag. Cardiac Tissue Injury and Remodeling Is Dependent Upon MR Regulation of Activation Pathways in Cardiac Tissue Macrophages (). 157:7, 213–3223.</t>
  </si>
  <si>
    <t>10.1210/en.2016-1040</t>
  </si>
  <si>
    <t>RRID:AB_465546</t>
  </si>
  <si>
    <t>anti-CD45 APC</t>
  </si>
  <si>
    <t>BD Biosciences, CA, USA; 559864</t>
  </si>
  <si>
    <t>BD Biosciences Cat# 559864, RRID:AB_398672</t>
  </si>
  <si>
    <t>RRID:AB_398672</t>
  </si>
  <si>
    <t>CD3ε</t>
  </si>
  <si>
    <t>anti-CD3ε PE CF594</t>
  </si>
  <si>
    <t>BD Biosciences, CA, USA; 562286</t>
  </si>
  <si>
    <t>BD Biosciences Cat# 562286, RRID:AB_11153307</t>
  </si>
  <si>
    <t>Hamster monoclonal</t>
  </si>
  <si>
    <t>RRID:AB_11153307</t>
  </si>
  <si>
    <t>CD90.2</t>
  </si>
  <si>
    <t>anti-CD90.2 FITC</t>
  </si>
  <si>
    <t>eBioscience, CA, USA; 11-0903</t>
  </si>
  <si>
    <t xml:space="preserve">eBioscience Cat# 11-0903-81, RRID:AB_465156 </t>
  </si>
  <si>
    <t>RRID:AB_465156</t>
  </si>
  <si>
    <t>anti-CD16/CD32</t>
  </si>
  <si>
    <t>BD Biosciences, CA, USA; 553141</t>
  </si>
  <si>
    <t>BD Biosciences Cat# 553141, RRID:AB_394656</t>
  </si>
  <si>
    <t>RRID:AB_394656</t>
  </si>
  <si>
    <t>phospho-JNK antibody</t>
  </si>
  <si>
    <t>Cell Signaling, MA, USA; 9251</t>
  </si>
  <si>
    <t>JNK antibody</t>
  </si>
  <si>
    <t>Cell Signaling, MA, USA; 9252</t>
  </si>
  <si>
    <t>phospho-p38</t>
  </si>
  <si>
    <t>phospho-p38 antibody</t>
  </si>
  <si>
    <t>Cell Signaling, MA, USA; 9211</t>
  </si>
  <si>
    <t>p38 antibody</t>
  </si>
  <si>
    <t>Cell Signaling, MA, USA; 9212</t>
  </si>
  <si>
    <t>phospho-ERK1/2 antibody</t>
  </si>
  <si>
    <t>Cell Signaling, MA, USA; 9101</t>
  </si>
  <si>
    <t>ERK1/2 antibody</t>
  </si>
  <si>
    <t>Cell Signaling, MA, USA; 9102</t>
  </si>
  <si>
    <t>phospho-IκBα</t>
  </si>
  <si>
    <t>phospho-IκBα antibody</t>
  </si>
  <si>
    <t>Cell Signaling, MA, USA; 2859</t>
  </si>
  <si>
    <t>Rabbit monoclonal/polyclonal</t>
  </si>
  <si>
    <t>IκBα antibody</t>
  </si>
  <si>
    <t>Cell Signaling, MA, USA; 4814</t>
  </si>
  <si>
    <t>Cell Signaling Technology Cat# 4814, RRID:AB_390781</t>
  </si>
  <si>
    <t>RRID:AB_390781</t>
  </si>
  <si>
    <t>mouse PAC1R</t>
  </si>
  <si>
    <t>KRKWRSWKVNRYFTMDFKHRHPSLA</t>
  </si>
  <si>
    <t>a-PAC1R</t>
  </si>
  <si>
    <t>Seiji S Shioda</t>
  </si>
  <si>
    <t>Gereben, Balázs. Pituitary Adenylate Cyclase-Activating Polypeptide (PACAP) Regulates the Hypothalamo-Pituitary-Thyroid (HPT) Axis via Type 2 Deiodinase in Male Mice (42524). 157:6, p. 2356–2366.</t>
  </si>
  <si>
    <t>10.1210/en.2016-1043</t>
  </si>
  <si>
    <t>mouse vimentin</t>
  </si>
  <si>
    <t>a-vimentin</t>
  </si>
  <si>
    <t>Santa Cruz (C-20), sc-7557</t>
  </si>
  <si>
    <t>Santa Cruz Biotechnology Cat# sc-7557, RRID:AB_793998</t>
  </si>
  <si>
    <t>RRID:AB_793998</t>
  </si>
  <si>
    <t>mouse GFAP</t>
  </si>
  <si>
    <t>a-GFAP</t>
  </si>
  <si>
    <t>Santa Cruz (C-19), sc-6170</t>
  </si>
  <si>
    <t>human PAC1R</t>
  </si>
  <si>
    <t>N-terminal intracellular (94% homology with mouse and rat)</t>
  </si>
  <si>
    <t>Sigma P8872</t>
  </si>
  <si>
    <t>Sigma-Aldrich Cat# P8872, RRID:AB_261981</t>
  </si>
  <si>
    <t>RRID:AB_261981</t>
  </si>
  <si>
    <t>AB_2629221</t>
  </si>
  <si>
    <t>Wray, Susan. Galanin Activates G Protein Gated Inwardly Rectifying Potassium Channels and Suppresses Kisspeptin-10 Activation of GnRH Neurons (). 157:8,  3197–3212.</t>
  </si>
  <si>
    <t>10.1210/en.2016-1064</t>
  </si>
  <si>
    <t>AB_2629222</t>
  </si>
  <si>
    <t>Galanin</t>
  </si>
  <si>
    <t>James Hyde</t>
  </si>
  <si>
    <t>Human Active Caspase-3 fragment</t>
  </si>
  <si>
    <t>Anti- Active Caspase-3  Clone  C92-605</t>
  </si>
  <si>
    <t>Furlow, J.. Trialkyltin Rexinoid-X Receptor Agonists Selectively Potentiate Thyroid Hormone Induced Programs of Xenopus laevis Metamorphosis (). 157:7, . 2712–2723.</t>
  </si>
  <si>
    <t>10.1210/en.2016-1062</t>
  </si>
  <si>
    <t>A-11008</t>
  </si>
  <si>
    <t>goat polyclonal IgG</t>
  </si>
  <si>
    <t>PGRMC1</t>
  </si>
  <si>
    <t>anti-PGRMC1</t>
  </si>
  <si>
    <t>Sigma, HPA002877</t>
  </si>
  <si>
    <t>Pru, James. Conditional Ablation of Progesterone Receptor Membrane Component 1 Results in Subfertility in the Female and Development of Endometrial Cysts. (). 157:8, .</t>
  </si>
  <si>
    <t>10.1210/en.2016-1081</t>
  </si>
  <si>
    <t>ERalpha</t>
  </si>
  <si>
    <t>Santa Cruz, SC-542</t>
  </si>
  <si>
    <t>SP2</t>
  </si>
  <si>
    <t>Thermo, RM-9102</t>
  </si>
  <si>
    <t>AB_2630350</t>
  </si>
  <si>
    <t>Santa Cruz, SC-2040</t>
  </si>
  <si>
    <t>Anti-Akt</t>
  </si>
  <si>
    <t>Cell Signaling Tech., #4691</t>
  </si>
  <si>
    <t>Dees, William. Manganese-Stimulated Kisspeptin Is Mediated by the IGF-1/Akt/Mammalian Target of Rapamycin Pathway in the Prepubertal Female Rat (). 157:8, 3233–3241.</t>
  </si>
  <si>
    <t>10.1210/en.2016-1090</t>
  </si>
  <si>
    <t>Anti-p-Akt</t>
  </si>
  <si>
    <t>Cell Signaling Tech., #4060</t>
  </si>
  <si>
    <t>Anti-ß-actin</t>
  </si>
  <si>
    <t>Sigma Aldrich, #A1978</t>
  </si>
  <si>
    <t>Anti-IGF-1Rß</t>
  </si>
  <si>
    <t>Cell Signaling Tech., #9750</t>
  </si>
  <si>
    <t>p-IGF-1Rß</t>
  </si>
  <si>
    <t>Anti-p-IGF-1Rß</t>
  </si>
  <si>
    <t>Cell Signaling Tech., #6113</t>
  </si>
  <si>
    <t>Cell Signaling Technology Cat# 6113S, RRID:AB_10545762</t>
  </si>
  <si>
    <t>RRID:AB_10545762</t>
  </si>
  <si>
    <t>Kisspeptin (KISS-1)</t>
  </si>
  <si>
    <t>Anti-kisspeptin (KISS-1)</t>
  </si>
  <si>
    <t>Novus Biologicals, #NBP1-45672</t>
  </si>
  <si>
    <t>Novus Cat# NBP1-45672, RRID:AB_10009110</t>
  </si>
  <si>
    <t>3µg/ml</t>
  </si>
  <si>
    <t>RRID:AB_10009110</t>
  </si>
  <si>
    <t>Cell Signaling Tech., #2983</t>
  </si>
  <si>
    <t>Anti-p-mTOR</t>
  </si>
  <si>
    <t>Cell Signaling Tech., #5536</t>
  </si>
  <si>
    <t>Rheb</t>
  </si>
  <si>
    <t>Anti-Rheb</t>
  </si>
  <si>
    <t>Abcam, Ab25873</t>
  </si>
  <si>
    <t>Abcam Cat# ab25873, RRID:AB_448867</t>
  </si>
  <si>
    <t>1µg/ml</t>
  </si>
  <si>
    <t>RRID:AB_448867</t>
  </si>
  <si>
    <t>Tuberin/TSC2</t>
  </si>
  <si>
    <t>Anti-Tuberin/TSC2</t>
  </si>
  <si>
    <t>Cell Signaling Tech., #4308</t>
  </si>
  <si>
    <t>Cell Signaling Technology Cat# 4308S, RRID:AB_10547134</t>
  </si>
  <si>
    <t>RRID:AB_10547134</t>
  </si>
  <si>
    <t>p-Tuberin/TSC2</t>
  </si>
  <si>
    <t>Anti-p-Tuberin/TSC2</t>
  </si>
  <si>
    <t>Cell Signaling Tech., #3617</t>
  </si>
  <si>
    <t>Cell Signaling Technology Cat# 3617S, RRID:AB_490956</t>
  </si>
  <si>
    <t>RRID:AB_490956</t>
  </si>
  <si>
    <t>Simmen, Rosalia. High-Fat Diet Promotion of Endometriosis in an Immunocompetent Mouse Model is Associated With Altered Peripheral and Ectopic Lesion Redox and Inflammatory Status (). 157:7, 2870–2882.</t>
  </si>
  <si>
    <t>10.1210/en.2016-1092</t>
  </si>
  <si>
    <t>not commercial available</t>
  </si>
  <si>
    <t>Höfig, Carolin. Thermoregulatory and Cardiovascular Consequences of a Transient Thyrotoxicosis and Recovery in Male Mice (). 157:7,  2957–2967.</t>
  </si>
  <si>
    <t>10.1210/en.2016-1095</t>
  </si>
  <si>
    <t>residues near the carboxy terminus of human GAPDH</t>
  </si>
  <si>
    <t>Cell Signaling Technology, #5174</t>
  </si>
  <si>
    <t>residues around Ser473 of mouse Akt</t>
  </si>
  <si>
    <t>Phospho-Akt (Ser473) (587F11) Mouse mAb</t>
  </si>
  <si>
    <t>Cell Signaling Technology, #4051</t>
  </si>
  <si>
    <t>(C)RYDEQLHGARPRRV (human D3 amino acid residues 265–278)</t>
  </si>
  <si>
    <t>Type 3 deiodinase; antibody no. 676</t>
  </si>
  <si>
    <t>prof.dr. T.J. Visser, Erasmus MC, Rotterdam; manufactured as described in G.G. Kuiper et al; Endocrinology 2003.</t>
  </si>
  <si>
    <t>van der Spek, Anne. The Thyroid Hormone Inactivating Enzyme Type 3 Deiodinase is Present in Bactericidal Granules and the Cytoplasm of Human Neutrophils (). 157:8,  3293–3305.</t>
  </si>
  <si>
    <t>10.1210/en.2016-1103</t>
  </si>
  <si>
    <t>(53-KPEPEVELNSEGEEVP-68); C-terminus of protein</t>
  </si>
  <si>
    <t>Type 3 deiodinase; antibody no. 718</t>
  </si>
  <si>
    <t>Manufactured by dr. M. Dentice and prof.dr. D. Salvatore as described in S.A. Huang et al; JCEM 2003.</t>
  </si>
  <si>
    <t>Santa Cruz clone I-19 (#sc-1616-R)</t>
  </si>
  <si>
    <t>Goat-anti-rabbit HRP-conjugated</t>
  </si>
  <si>
    <t>Dako (#P0448)</t>
  </si>
  <si>
    <t>Goat Ig</t>
  </si>
  <si>
    <t>Rabbit-anti-goat HRP-conjugated</t>
  </si>
  <si>
    <t>Dako (#P0449)</t>
  </si>
  <si>
    <t>Myeloperoxidase</t>
  </si>
  <si>
    <t>FITC-conjugated anti-myeloperoxidase</t>
  </si>
  <si>
    <t>Novus Biologicals clone CLB-MPO-1/1 (#NBP1-50084)</t>
  </si>
  <si>
    <t>Novus Cat# NBP1-50084, RRID:AB_10012274</t>
  </si>
  <si>
    <t>Mouse monoclonal (IgG2a)</t>
  </si>
  <si>
    <t>1:12.5</t>
  </si>
  <si>
    <t>RRID:AB_10012274</t>
  </si>
  <si>
    <t>Lactoferrin</t>
  </si>
  <si>
    <t>Anti-lactoferrin</t>
  </si>
  <si>
    <t>Abcam clone 2B8 (#ab10110)</t>
  </si>
  <si>
    <t>Abcam Cat# ab10110, RRID:AB_296855</t>
  </si>
  <si>
    <t>Mouse monoclonal (IgG1)</t>
  </si>
  <si>
    <t>RRID:AB_296855</t>
  </si>
  <si>
    <t>Matrix metallopeptidase 9</t>
  </si>
  <si>
    <t>Anti-MMP9</t>
  </si>
  <si>
    <t>Abcam clone 56-2A4 (#ab58803)</t>
  </si>
  <si>
    <t>Abcam Cat# ab58803, RRID:AB_944235</t>
  </si>
  <si>
    <t>RRID:AB_944235</t>
  </si>
  <si>
    <t>Anti-human serum albumin</t>
  </si>
  <si>
    <t>Sigma-Aldrich clone HSA-9 (#A2672)</t>
  </si>
  <si>
    <t>Sigma-Aldrich Cat# A2672, RRID:AB_258016</t>
  </si>
  <si>
    <t>RRID:AB_258016</t>
  </si>
  <si>
    <t>Goat-anti-rabbit</t>
  </si>
  <si>
    <t>Life Technologies (#A-11011)</t>
  </si>
  <si>
    <t>Goat-anti-mouse IgG1</t>
  </si>
  <si>
    <t>Life technologies (#A-21235)</t>
  </si>
  <si>
    <t>Rabbit-anti-myeloperoxidase</t>
  </si>
  <si>
    <t>Dako (#A0398)</t>
  </si>
  <si>
    <t>1:14,000</t>
  </si>
  <si>
    <t>Rabbit-anti-lactoferrin</t>
  </si>
  <si>
    <t>Cappel Laboratories (#02011092)</t>
  </si>
  <si>
    <t>CD16</t>
  </si>
  <si>
    <t>APC-eFluor 780 conjugated anti-CD16</t>
  </si>
  <si>
    <t>eBioscience (#47-0168-41)</t>
  </si>
  <si>
    <t>eBioscience Cat# 47-0168-41, RRID:AB_11219083</t>
  </si>
  <si>
    <t>RRID:AB_11219083</t>
  </si>
  <si>
    <t>CD49d</t>
  </si>
  <si>
    <t>PE-conjugated anti-CD49d</t>
  </si>
  <si>
    <t>eBioscience (#12-0499-41)</t>
  </si>
  <si>
    <t>eBioscience Cat# 12-0499-41, RRID:AB_10804522</t>
  </si>
  <si>
    <t>RRID:AB_10804522</t>
  </si>
  <si>
    <t>CD63</t>
  </si>
  <si>
    <t>PE-conjugated anti-CD63</t>
  </si>
  <si>
    <t>BD Pharmigen (#556050)</t>
  </si>
  <si>
    <t>AB_396321</t>
  </si>
  <si>
    <t>Mouse monoclonal (IgG1, K)</t>
  </si>
  <si>
    <t>PerCP-Cy5.5 conjugated anti-CD66b</t>
  </si>
  <si>
    <t>BD Pharmigen (#562254)</t>
  </si>
  <si>
    <t>BD Biosciences Cat# 562254, RRID:AB_11154419</t>
  </si>
  <si>
    <t>Mouse monoclonal (IgM, K)</t>
  </si>
  <si>
    <t>RRID:AB_11154419</t>
  </si>
  <si>
    <t>Guinea Pig; polycolonal</t>
  </si>
  <si>
    <t>Johnson, James. Caloric Restriction Paradoxically Increases Adiposity in Mice With Genetically Reduced Insulin (). 157:7,  2724–2734.</t>
  </si>
  <si>
    <t>10.1210/en.2016-1102</t>
  </si>
  <si>
    <t>Mouse anti-GIP (3.65H)</t>
  </si>
  <si>
    <t>Dr. A. Buchan</t>
  </si>
  <si>
    <t>Goat anti-guinea pig</t>
  </si>
  <si>
    <t>A-21450 - ThermoFisher</t>
  </si>
  <si>
    <t>Thermo Fisher Scientific Cat# A-21450, RRID:AB_141882</t>
  </si>
  <si>
    <t>Goat; polycolonal</t>
  </si>
  <si>
    <t>RRID:AB_141882</t>
  </si>
  <si>
    <t>Goat anti-Mouse IgG (H+L) Secondary Antibody, Alexa Fluor® 488 conjugate</t>
  </si>
  <si>
    <t>A-11001 - ThermoFisher</t>
  </si>
  <si>
    <t>Phenylethanolamine N-methyltransferase (PNMT)</t>
  </si>
  <si>
    <t>Enzo Life Science BML-PZ1040-0050</t>
  </si>
  <si>
    <t>Enzo Life Sciences Cat# BML-PZ1040-0050, RRID:AB_2052225</t>
  </si>
  <si>
    <t>Pellegata, Natalia. Morphology, Biochemistry, and Pathophysiology of MENX-Related Pheochromocytoma Recapitulate the Clinical Features (). 157:7,  3157–3166.</t>
  </si>
  <si>
    <t>10.1210/en.2016-1108</t>
  </si>
  <si>
    <t>RRID:AB_2052225</t>
  </si>
  <si>
    <t>Ly6G-phycoerythrin (PE) antibody</t>
  </si>
  <si>
    <t>BioLegend, 127617</t>
  </si>
  <si>
    <t>BioLegend Cat# 127617, RRID:AB_1877262</t>
  </si>
  <si>
    <t>neat, flow cytometry</t>
  </si>
  <si>
    <t>Chapman, Karen. 11β-Hydroxysteroid Dehydrogenase Type 1 Is Expressed in Neutrophils and Restrains an Inflammatory Response in Male Mice (). 157:7, 2928–2936.</t>
  </si>
  <si>
    <t>10.1210/en.2016-1118</t>
  </si>
  <si>
    <t>RRID:AB_1877262</t>
  </si>
  <si>
    <t>CD11b-PerCP Cy5.5</t>
  </si>
  <si>
    <t>Biolegend 301327</t>
  </si>
  <si>
    <t>BioLegend Cat# 301327, RRID:AB_10900072</t>
  </si>
  <si>
    <t>RRID:AB_10900072</t>
  </si>
  <si>
    <t>CD11b-PerCP Pacific blue</t>
  </si>
  <si>
    <t>Biolegend 101233</t>
  </si>
  <si>
    <t>BioLegend Cat# 101233, RRID:AB_10896949</t>
  </si>
  <si>
    <t>RRID:AB_10896949</t>
  </si>
  <si>
    <t>Ly6B.2</t>
  </si>
  <si>
    <t>7/4-Alexa-647</t>
  </si>
  <si>
    <t>AbD Serotec, MCA771A647</t>
  </si>
  <si>
    <t>AbD Serotec Cat# MCA771A647, RRID:AB_322437</t>
  </si>
  <si>
    <t>RRID:AB_322437</t>
  </si>
  <si>
    <t>recombinant mouse 11b-HSD1 protein</t>
  </si>
  <si>
    <t>generated in house; ref Peixoto et al 2008 Endocrinology 149:1861-8</t>
  </si>
  <si>
    <t>anti-Bmi-1</t>
  </si>
  <si>
    <t>Abcam, ab38295</t>
  </si>
  <si>
    <t>Abcam Cat# ab38295, RRID:AB_725719</t>
  </si>
  <si>
    <t>Brubaker, Patricia. Glucagon-Like Peptide-2 Requires a Full Complement of Bmi-1 for Its Proliferative Effects in the Murine Small Intestine (). 157:7, 2660–2670.</t>
  </si>
  <si>
    <t>10.1210/en.2016-1127</t>
  </si>
  <si>
    <t>RRID:AB_725719</t>
  </si>
  <si>
    <t>Thermo Fisher Scientific Inc., B35128</t>
  </si>
  <si>
    <t>Thermo Fisher Scientific Cat# B35128, RRID:AB_2536432</t>
  </si>
  <si>
    <t>mouse monocolonal</t>
  </si>
  <si>
    <t>RRID:AB_2536432</t>
  </si>
  <si>
    <t>Sucrase-isomaltase</t>
  </si>
  <si>
    <t>anti-sucrase-isomaltase</t>
  </si>
  <si>
    <t>Santa Cruz, sc-393470</t>
  </si>
  <si>
    <t>AB_2630348</t>
  </si>
  <si>
    <t>green fluorescent protein</t>
  </si>
  <si>
    <t>Life Technologies, Eugene, OR (A10262)</t>
  </si>
  <si>
    <t>Thermo Fisher Scientific Cat# A10262, RRID:AB_2534023</t>
  </si>
  <si>
    <t>Chicken IgY</t>
  </si>
  <si>
    <t>de Kloet, Annette. Angiotensin Type-2 Receptors Influence the Activity of Vasopressin Neurons in the Paraventricular Nucleus of the Hypothalamus in Male Mice (). 157:7, 3167–3180.</t>
  </si>
  <si>
    <t>10.1210/en.2016-1131</t>
  </si>
  <si>
    <t>RRID:AB_2534023</t>
  </si>
  <si>
    <t>oxytocin-neurophysin</t>
  </si>
  <si>
    <t>Purified rat OT-neurophysin</t>
  </si>
  <si>
    <t>OT-NP</t>
  </si>
  <si>
    <t>Dr. H. Gainer, National Institute of Health, (PS-38)</t>
  </si>
  <si>
    <t>H. Gainer, National Institute of Neurological Disorders and Stroke Cat# PS-38, RRID:AB_2315026</t>
  </si>
  <si>
    <t>RRID:AB_2315026</t>
  </si>
  <si>
    <t>vasopressin-neurophysin</t>
  </si>
  <si>
    <t>Purified rat AVP-neurophysin</t>
  </si>
  <si>
    <t>AVP-NP</t>
  </si>
  <si>
    <t>Dr. H. Gainer, National Institute of Health, (PS-41)</t>
  </si>
  <si>
    <t>H. Gainer, National Institute of Neurological Disorders and Stroke Cat# PS41, RRID:AB_2313960</t>
  </si>
  <si>
    <t>RRID:AB_2313960</t>
  </si>
  <si>
    <t>Fluoro-Gold</t>
  </si>
  <si>
    <t>Fluoro-gold</t>
  </si>
  <si>
    <t>FG</t>
  </si>
  <si>
    <t>Millipore, (AB153)</t>
  </si>
  <si>
    <t>Millipore Cat# AB153, RRID:AB_90738</t>
  </si>
  <si>
    <t>RRID:AB_90738</t>
  </si>
  <si>
    <t>Cheng, C. Yan. Formin 1 Regulates Microtubule and F-Actin Organization to Support Spermatid Transport During Spermatogenesis in the Rat Testis (). 157:8,  2894–2908.</t>
  </si>
  <si>
    <t>10.1210/en.2016-1133</t>
  </si>
  <si>
    <t>Synthetic peptide surrounding Leu 110 of human Akt1</t>
  </si>
  <si>
    <t>Akt1 Rabbit mAb</t>
  </si>
  <si>
    <t>Cell Signaling Technology, 2938S</t>
  </si>
  <si>
    <t>Cell Signaling Technology Cat# 2938S, RRID:AB_915788</t>
  </si>
  <si>
    <t>Synthetic peptide corresponding to residues of human Akt2</t>
  </si>
  <si>
    <t>Akt2 Rabbit mAb</t>
  </si>
  <si>
    <t>Cell Signaling Technology,2946S</t>
  </si>
  <si>
    <t>1:1000 IB; 1:500 IF</t>
  </si>
  <si>
    <t>Synthetic peptide conjugated to KLH derived from within residues proprietary immunogen policy</t>
  </si>
  <si>
    <t>Anti-beta Tubulin antibody</t>
  </si>
  <si>
    <t>Abcam, ab6046</t>
  </si>
  <si>
    <t>Detyrosinated-a-tubulin</t>
  </si>
  <si>
    <t>A 10 residue synthetic peptide of the C terminal domain of human alpha tubulin</t>
  </si>
  <si>
    <t>Anti-Detyrosinated alpha tubulin antibody</t>
  </si>
  <si>
    <t>Abcam, ab48389</t>
  </si>
  <si>
    <t>Abcam Cat# ab48389, RRID:AB_869990</t>
  </si>
  <si>
    <t>1:500, IF 1:100</t>
  </si>
  <si>
    <t>RRID:AB_869990</t>
  </si>
  <si>
    <t>Human EB1 aa.107-286</t>
  </si>
  <si>
    <t>Purified mouse anti-EB1</t>
  </si>
  <si>
    <t>BD Biosciences Cat# 610534, RRID:AB_397891</t>
  </si>
  <si>
    <t>1:100 IF (cells)</t>
  </si>
  <si>
    <t>RRID:AB_397891</t>
  </si>
  <si>
    <t>aa.133-202 mapping near the C-terminus of EB1 of human origin</t>
  </si>
  <si>
    <t>EB1(H-70)</t>
  </si>
  <si>
    <t>Santa Cruz Biotechnology, sc-15347</t>
  </si>
  <si>
    <t>1:500 IB, 1:100 IF (tissue)</t>
  </si>
  <si>
    <t>Katanin p-80</t>
  </si>
  <si>
    <t>aa.356-655 mapping at the C-terminus of Katanin p80 B1 of human origin</t>
  </si>
  <si>
    <t>Katanin p80 B1</t>
  </si>
  <si>
    <t>Santa Cruz Biotechnology, sc-292216</t>
  </si>
  <si>
    <t>Santa Cruz Biotechnology Cat# sc-292216, RRID:AB_10918793</t>
  </si>
  <si>
    <t>RRID:AB_10918793</t>
  </si>
  <si>
    <t>MARK4</t>
  </si>
  <si>
    <t>Synthetic peptide corresponding to the sequence surrounding Cys514 of human MARK4</t>
  </si>
  <si>
    <t>MARK4 Antibody</t>
  </si>
  <si>
    <t>Cell Signaling Technology, 4834S</t>
  </si>
  <si>
    <t>Cell Signaling Technology Cat# 4834, RRID:AB_2140610</t>
  </si>
  <si>
    <t>RRID:AB_2140610</t>
  </si>
  <si>
    <t>mDia1</t>
  </si>
  <si>
    <t>At the C-terminus of Dia 1 of human orgin</t>
  </si>
  <si>
    <t>Dia 1(C-20)</t>
  </si>
  <si>
    <t>Santa Cruz Biotechnology, sc-10885</t>
  </si>
  <si>
    <t>Santa Cruz Biotechnology Cat# sc-10885, RRID:AB_2092924</t>
  </si>
  <si>
    <t>RRID:AB_2092924</t>
  </si>
  <si>
    <t>p-Akt1-Thr308</t>
  </si>
  <si>
    <t>Sythetic phosphopeptide corresponding to residues around Thr308 of mouse Akt</t>
  </si>
  <si>
    <t>Phospho-Akt(Thr308)rabbit mAb</t>
  </si>
  <si>
    <t>Cell Signaling Technology, 2965S</t>
  </si>
  <si>
    <t>p-Akt1-Ser473</t>
  </si>
  <si>
    <t>Sythetic phosphopeptide corresponding to residues around Ser473 of human Akt</t>
  </si>
  <si>
    <t>Phospho-Akt(Ser473)rabbit mAb</t>
  </si>
  <si>
    <t>p-Akt2-Ser474</t>
  </si>
  <si>
    <t>Sythetic phosphopeptide corresponding to residues around Ser474 of human Akt2</t>
  </si>
  <si>
    <t>Cell Signaling Technology, 8599S</t>
  </si>
  <si>
    <t>AB_2630347</t>
  </si>
  <si>
    <t>Rabbit monoconal</t>
  </si>
  <si>
    <t>Thermo Fisher Scientific Cat# A21429, RRID:AB_10562893</t>
  </si>
  <si>
    <t>RRID:AB_10562893</t>
  </si>
  <si>
    <t>Synthetic peptide corresponding to C terminus of mouse CD31.</t>
  </si>
  <si>
    <t>Abcam Ltd, ab28364</t>
  </si>
  <si>
    <t>Smith, Lee.   Sertoli Cells Modulate Testicular Vascular Network Development, Structure, and Function to Influence Circulating Testosterone Concentrations in Adult Male Mice (42524). 157:6, 2479–2488.</t>
  </si>
  <si>
    <t>10.1210/en.2016-1156</t>
  </si>
  <si>
    <t>Von Willebrand Factor</t>
  </si>
  <si>
    <t>VWF</t>
  </si>
  <si>
    <t>Dako, A0082</t>
  </si>
  <si>
    <t>DDX4</t>
  </si>
  <si>
    <t>Synthetic peptide conjugated to KLH derived from within residues 700 to the C-terminus of Human DDX4/MVH.</t>
  </si>
  <si>
    <t>Abcam Ltd, ab13840</t>
  </si>
  <si>
    <t>Abcam Cat# ab13840, RRID:AB_443012</t>
  </si>
  <si>
    <t>RRID:AB_443012</t>
  </si>
  <si>
    <t>cleaved caspase3</t>
  </si>
  <si>
    <t>Antibody detects endogenous levels of the large fragment (17/19 kDa) of activated caspase-3 resulting from cleavage adjacent to Asp175.</t>
  </si>
  <si>
    <t>Cleaved caspase3</t>
  </si>
  <si>
    <t>Cell signalling (NEB) #9661</t>
  </si>
  <si>
    <t>rat annexin A5</t>
  </si>
  <si>
    <t>NP_037264</t>
  </si>
  <si>
    <t>MS-2</t>
  </si>
  <si>
    <t>Kawaminami, Mitsumori. Prolactin Suppression of Gonadotropin-Releasing Hormone Initiation of Mammary Gland Involution in Female Rats (). 157:7,  2750–2758.</t>
  </si>
  <si>
    <t>10.1210/en.2016-1180</t>
  </si>
  <si>
    <t>N.A.</t>
  </si>
  <si>
    <t>rabbit gamma globulin</t>
  </si>
  <si>
    <t>Santa Cruz Biotechnology, Inc., CA</t>
  </si>
  <si>
    <t>β-casein</t>
  </si>
  <si>
    <t>FL-231</t>
  </si>
  <si>
    <t>Santa Cruz Biotechnology Cat# sc-30042, RRID:AB_2084343</t>
  </si>
  <si>
    <t>RRID:AB_2084343</t>
  </si>
  <si>
    <t>Anti-Estrogen Receptor α Antibody</t>
  </si>
  <si>
    <t>Ohlsson, Claes. Female Mice Lacking Estrogen Receptor-α in Hypothalamic Proopiomelanocortin (POMC) Neurons Display Enhanced Estrogenic Response on Cortical Bone Mass (). 157:8,  3242–3252.</t>
  </si>
  <si>
    <t>10.1210/en.2016-1181</t>
  </si>
  <si>
    <t>MSKGEELFTGVVPILVELDGDVNGHKFSVSGEGEGDATYGKLTLKFICTT
GKLPVPWPTL
VTTFSYGVQCFSRYPDHMKQHDFFKSAMPEGYVQERTIFFKDDGNYKTRA
EVKFEGDTLV
NRIELKGIDFKEDGNILGHKLEYNYNSHNVYIMADKQKNGIKVNFKIRHN
IEDGSVQLAD
HYQQNTPIGDGPVLLPDNHYLSTQSALSKDPNEKRDHMVLLEFVTAAGIT
HGMDELYK</t>
  </si>
  <si>
    <t>Anti-GFP antibody (FITC)</t>
  </si>
  <si>
    <t>ab6662</t>
  </si>
  <si>
    <t>Abcam Cat# ab6662, RRID:AB_305635</t>
  </si>
  <si>
    <t>RRID:AB_305635</t>
  </si>
  <si>
    <t>Donkey anti-Rabbit IgG (H+L) Secondary Antibody</t>
  </si>
  <si>
    <t>Estrogen Receptor Alpha</t>
  </si>
  <si>
    <t>ERa Antibody H-184</t>
  </si>
  <si>
    <t>Santa Cruz (sc-7207)</t>
  </si>
  <si>
    <t>Grissom, Elin. Evidence for Ligand-Independent Activation of Hippocampal Estrogen Receptor-α by IGF-1 in Hippocampus of Ovariectomized Rats (). 157:8, 3149–3156.</t>
  </si>
  <si>
    <t>10.1210/en.2016-1197</t>
  </si>
  <si>
    <t>Phospho-Estrogen Receptor Alpha S118</t>
  </si>
  <si>
    <t>phospho-ERa S118</t>
  </si>
  <si>
    <t>Millipore (07-487)</t>
  </si>
  <si>
    <t>Millipore Cat# 07-487, RRID:AB_310658</t>
  </si>
  <si>
    <t>RRID:AB_310658</t>
  </si>
  <si>
    <t>Phospho-Estrogen Receptor Alpha S167</t>
  </si>
  <si>
    <t>phospho-ERa S167</t>
  </si>
  <si>
    <t>Millipore (07-481)</t>
  </si>
  <si>
    <t>Millipore Cat# 07-481, RRID:AB_310652</t>
  </si>
  <si>
    <t>RRID:AB_310652</t>
  </si>
  <si>
    <t>Steroid Receptor Coactivator-1</t>
  </si>
  <si>
    <t>Anti-SRC-1</t>
  </si>
  <si>
    <t>Millipore (05-522)</t>
  </si>
  <si>
    <t>Millipore Cat# 05-522, RRID:AB_2235899</t>
  </si>
  <si>
    <t>RRID:AB_2235899</t>
  </si>
  <si>
    <t>Brain-Derived Neurotrophic Growth Factor</t>
  </si>
  <si>
    <t>Santa Cruz (sc-546)</t>
  </si>
  <si>
    <t>Choline Acetyltransferase</t>
  </si>
  <si>
    <t>Anti-ChAT</t>
  </si>
  <si>
    <t>Millipore (AB143)</t>
  </si>
  <si>
    <t>Millipore Cat# AB143, RRID:AB_2079760</t>
  </si>
  <si>
    <t>RRID:AB_2079760</t>
  </si>
  <si>
    <t>Post-Synaptic Density-95</t>
  </si>
  <si>
    <t>Anti-PSD-95</t>
  </si>
  <si>
    <t>Millipore (AB9634)</t>
  </si>
  <si>
    <t>Millipore Cat# AB9634, RRID:AB_571093</t>
  </si>
  <si>
    <t>RRID:AB_571093</t>
  </si>
  <si>
    <t>B-Cell Lymphoma 2</t>
  </si>
  <si>
    <t>BCL-2</t>
  </si>
  <si>
    <t>Santa Cruz(sc-492)</t>
  </si>
  <si>
    <t>Tp53RK</t>
  </si>
  <si>
    <t>Anti-Tp53RK</t>
  </si>
  <si>
    <t>Abcam, ab37606</t>
  </si>
  <si>
    <t>Abcam Cat# ab37606, RRID:AB_777503</t>
  </si>
  <si>
    <t>1;500</t>
  </si>
  <si>
    <t>Nogueiras, Ruben. Pharmacological and Genetic Manipulation of p53 in Brown Fat at Adult But Not Embryonic Stages Regulates Thermogenesis and Body Weight in Male Mice (). 157:7,  2735–2749.</t>
  </si>
  <si>
    <t>10.1210/en.2016-1209</t>
  </si>
  <si>
    <t>RRID:AB_777503</t>
  </si>
  <si>
    <t>Cell Signaling,#2524</t>
  </si>
  <si>
    <t>phospho-p53</t>
  </si>
  <si>
    <t>Phospho-p53 (Ser15) Antibody </t>
  </si>
  <si>
    <t>Cell Signaling, #9284</t>
  </si>
  <si>
    <t>BMP7 Antibody </t>
  </si>
  <si>
    <t>Cell Signaling, 4693</t>
  </si>
  <si>
    <t>Cell Signaling Technology Cat# 4693S, RRID:AB_2063962</t>
  </si>
  <si>
    <t>RRID:AB_2063962</t>
  </si>
  <si>
    <t>1;10000</t>
  </si>
  <si>
    <t>Anti-PRDM16 antibody</t>
  </si>
  <si>
    <t>Abcam, ab106410</t>
  </si>
  <si>
    <t>β3-adrenoreceptor</t>
  </si>
  <si>
    <t>Anti-beta 3 Adrenergic Receptor antibody</t>
  </si>
  <si>
    <t>Abcam, ab94506</t>
  </si>
  <si>
    <t>Anti-FGF21 antibody</t>
  </si>
  <si>
    <t>Abcam, ab64857</t>
  </si>
  <si>
    <t>Monoclonal Anti-α-Tubulin</t>
  </si>
  <si>
    <t>Sigma Aldrich, T5168</t>
  </si>
  <si>
    <t>maouse, monoclonal</t>
  </si>
  <si>
    <t>rat TSH</t>
  </si>
  <si>
    <t>NIDDK reagents; Bethesda, MD</t>
  </si>
  <si>
    <t>RIA - 1:1500000</t>
  </si>
  <si>
    <t>Joseph-Bravo, Patricia. Neonatal Maternal Separation Alters, in a Sex-Specific Manner, the Expression of TRH, of TRH-Degrading Ectoenzyme in the Rat Hypothalamus, and the Response of the Thyroid Axis to Starvation (). 157:8, 3253–3265.</t>
  </si>
  <si>
    <t>10.1210/en.2016-1239</t>
  </si>
  <si>
    <t>leptin</t>
  </si>
  <si>
    <t>Crystal Chem Inc; Downers Grove, IL</t>
  </si>
  <si>
    <t>Catalog #90040</t>
  </si>
  <si>
    <t>ELISA kit</t>
  </si>
  <si>
    <t>Catalog #90060</t>
  </si>
  <si>
    <t>corticosterone</t>
  </si>
  <si>
    <t>corticosterone-3-cmo-urease</t>
  </si>
  <si>
    <t>Millipore # AB1297</t>
  </si>
  <si>
    <t>Millipore Cat# AB1297, RRID:AB_90543</t>
  </si>
  <si>
    <t>1;60000</t>
  </si>
  <si>
    <t>RRID:AB_90543</t>
  </si>
  <si>
    <t>Total T4</t>
  </si>
  <si>
    <t>Diagnóstica Internacional Zapopan, Mexico</t>
  </si>
  <si>
    <t>mouse-monoclonal / goat anti-IgG mouse</t>
  </si>
  <si>
    <t>Total T3</t>
  </si>
  <si>
    <t>Rahmouni, Kamal. mTORC1 Signaling Contributes to Drinking But Not Blood Pressure Responses to Brain Angiotensin II (). 157:8, 3140–3148.</t>
  </si>
  <si>
    <t>10.1210/en.2016-1243</t>
  </si>
  <si>
    <t>1/1,000 (IHC)</t>
  </si>
  <si>
    <t>c-Fos Antibody (K-25)</t>
  </si>
  <si>
    <t>Santa Cruz Biotechnology, sc-253</t>
  </si>
  <si>
    <t>Santa Cruz Biotechnology Cat# sc-253, RRID:AB_2231996</t>
  </si>
  <si>
    <t>1/2,000 (IHC)</t>
  </si>
  <si>
    <t>RRID:AB_2231996</t>
  </si>
  <si>
    <t>amino acids 781-1080 of GLI-1 of human origin</t>
  </si>
  <si>
    <t>GLI1</t>
  </si>
  <si>
    <t>sc-20687, Santa Cruz</t>
  </si>
  <si>
    <t>Santa Cruz Biotechnology Cat# sc-20687, RRID:AB_2111764</t>
  </si>
  <si>
    <t>Tang, Chao. Upregulation of 11β-hydroxysteroid dehydrogenase type 2 expression by Hedgehog ligand contributes to the conversion of cortisol into cortisone. (). 157:8, .</t>
  </si>
  <si>
    <t>10.1210/en.2016-1286</t>
  </si>
  <si>
    <t>RRID:AB_2111764</t>
  </si>
  <si>
    <t>peptide corresponding to Human Gli2</t>
  </si>
  <si>
    <t>RNDVHLRTPLLKENGDSEAGTEPGGPESTEASSTSQAVEDCLHVRAIKTE</t>
  </si>
  <si>
    <t>GLI2</t>
  </si>
  <si>
    <t>ab26056, Abcam Ltd., Cambridge, UK</t>
  </si>
  <si>
    <t>Abcam Cat# ab26056, RRID:AB_2111901</t>
  </si>
  <si>
    <t>RRID:AB_2111901</t>
  </si>
  <si>
    <t>Synthetic peptide conjugated to KLH derived from within residues 1 - 100 of Human Gli3</t>
  </si>
  <si>
    <t>GLI3</t>
  </si>
  <si>
    <t>ab69838, Abcam Ltd., Cambridge, UK</t>
  </si>
  <si>
    <t>Abcam Cat# ab69838, RRID:AB_1566258</t>
  </si>
  <si>
    <t>RRID:AB_1566258</t>
  </si>
  <si>
    <t>DYKDDDDK Tag (D6W5B)</t>
  </si>
  <si>
    <t>#14793, Cell Signaling Technology</t>
  </si>
  <si>
    <t>Cell Signaling Technology Cat# 14793, RRID:AB_2572291</t>
  </si>
  <si>
    <t>RRID:AB_2572291</t>
  </si>
  <si>
    <t>His-probe Antibody (H-15)</t>
  </si>
  <si>
    <t>HIS</t>
  </si>
  <si>
    <t>sc-803, Santa Cruz</t>
  </si>
  <si>
    <t>Santa Cruz Biotechnology Cat# sc-803, RRID:AB_631655</t>
  </si>
  <si>
    <t>RRID:AB_631655</t>
  </si>
  <si>
    <t>amino acids 261-405 mapping at the C-terminus of 11β-HSD2 of human origin</t>
  </si>
  <si>
    <t>11β-HSD2</t>
  </si>
  <si>
    <t>sc-20176, Santa Cruz</t>
  </si>
  <si>
    <t>Santa Cruz Biotechnology Cat# sc-20176, RRID:AB_2233199</t>
  </si>
  <si>
    <t>RRID:AB_2233199</t>
  </si>
  <si>
    <t>epitope mapping within the tandem repeat domain of the large subunit of RNA polymerase II (RPB1) of mouse origin</t>
  </si>
  <si>
    <t>POL-II</t>
  </si>
  <si>
    <t>sc-900, Santa Cruz</t>
  </si>
  <si>
    <t>Santa Cruz Biotechnology Cat# sc-900, RRID:AB_2167474</t>
  </si>
  <si>
    <t>RRID:AB_2167474</t>
  </si>
  <si>
    <t>a slightly modified synthetic peptide corresponding to β-cytoplasmic actin</t>
  </si>
  <si>
    <t>sc-69879, Santa Cruz</t>
  </si>
  <si>
    <t>Anti-Cortisol Antiserum</t>
  </si>
  <si>
    <t>Krius Pty Ltd Product Code: C-3368</t>
  </si>
  <si>
    <t>Rao, . Ewes With Divergent Cortisol Responses to ACTH Exhibit Functional Differences in the Hypothalamo-Pituitary-Adrenal (HPA) Axis. (). 157:9, 3540-3549.</t>
  </si>
  <si>
    <t>10.1210/en.2016-1287</t>
  </si>
  <si>
    <t>ACTH Kit</t>
  </si>
  <si>
    <t>Simens Healthcare Pty Ltd        Australia (Catalogue Number: LKAC1)</t>
  </si>
  <si>
    <t>Primary -                                Murine Monoclonal                           Seconday -                            Rabbit Polyclonal</t>
  </si>
  <si>
    <t>full length recombinant</t>
  </si>
  <si>
    <t>ER 6F11</t>
  </si>
  <si>
    <t>Leica, ORG-8871</t>
  </si>
  <si>
    <t>Sikora, Matthew. Endocrine response phenotypes are altered by charcoal-stripped serum variability. (). :, .</t>
  </si>
  <si>
    <t>10.1210/en.2016-1297</t>
  </si>
  <si>
    <t>clone AC-15, ascites fluid</t>
  </si>
  <si>
    <t>Mouse IgG, HRP-linked whole Ab</t>
  </si>
  <si>
    <t>GE/Amersham, NA931</t>
  </si>
  <si>
    <t>anti-cfos</t>
  </si>
  <si>
    <t>SC 52, Santa Cruz Biotechnology, Santa Cruz, CA</t>
  </si>
  <si>
    <t>rabbit poly clonal</t>
  </si>
  <si>
    <t>1 in 1000; 1 in 10,000</t>
  </si>
  <si>
    <t>Andrews, Zane. Des-acyl ghrelin and Ghrelin O-Acyltransferase regulate Hypothalamic-Pituitary-Adrenal axis activation and anxiety in response to acute stress. (42586). :, .</t>
  </si>
  <si>
    <t>10.1210/en.2016-1306</t>
  </si>
  <si>
    <t>Calbiochem, cat. PC38</t>
  </si>
  <si>
    <t>rat anti-CRH</t>
  </si>
  <si>
    <t>Advaced Targeting System; AB-02</t>
  </si>
  <si>
    <t>anti-digoxigenin</t>
  </si>
  <si>
    <t>Roche, #11093274910</t>
  </si>
  <si>
    <t>Sigma-Adrich, G2654</t>
  </si>
  <si>
    <t>Mouse, Mono</t>
  </si>
  <si>
    <t>Rozance, Paul. Chronically Increased Amino Acids Improve Insulin Secretion, Pancreatic Vascularity and Islet Size in Growth Restricted Fetal Sheep. (42590). :, .</t>
  </si>
  <si>
    <t>10.1210/en.2016-1328</t>
  </si>
  <si>
    <t>Guinea Pig, Poly</t>
  </si>
  <si>
    <t>Rabbit, Poly</t>
  </si>
  <si>
    <t>Phosphorylated Histone 3</t>
  </si>
  <si>
    <t>pHH3</t>
  </si>
  <si>
    <t>Upstate (Now Millipore), 06-775</t>
  </si>
  <si>
    <t>Millipore Cat# 06-775, RRID:AB_310250</t>
  </si>
  <si>
    <t>RRID:AB_310250</t>
  </si>
  <si>
    <t>Jackson Immuno Research, 715-545-150</t>
  </si>
  <si>
    <t>Donkey, Poly</t>
  </si>
  <si>
    <t>Jackson Immuno Research, 711-585-152</t>
  </si>
  <si>
    <t>Jackson Immuno Research, 706-155-148</t>
  </si>
  <si>
    <t>Jackson ImmunoResearch Labs Cat# 706-155-148, RRID:AB_2340458</t>
  </si>
  <si>
    <t>RRID:AB_2340458</t>
  </si>
  <si>
    <t>Glucokinase</t>
  </si>
  <si>
    <t>Abcam, ab88056</t>
  </si>
  <si>
    <t>Abcam Cat# ab88056, RRID:AB_10673863</t>
  </si>
  <si>
    <t>RRID:AB_10673863</t>
  </si>
  <si>
    <t>Santa Cruz, sc-7580</t>
  </si>
  <si>
    <t>Santa Cruz Biotechnology Cat# sc-7580, RRID:AB_641066</t>
  </si>
  <si>
    <t>Goat, Poly</t>
  </si>
  <si>
    <t>RRID:AB_641066</t>
  </si>
  <si>
    <t>Santa Cruz, sc-507</t>
  </si>
  <si>
    <t>MP Biomedicals, 869133</t>
  </si>
  <si>
    <t>Thermo Fisher Scientific Cat# ICN691001, RRID:AB_2336056 OR MP Biomedicals Cat# 08691002, RRID:AB_2335304</t>
  </si>
  <si>
    <t>sc-52; Santa Cruz Biotechnology, Inc</t>
  </si>
  <si>
    <t>RATNER, C. Effects of Peripheral Neurotensin on Appetite Regulation and Its Role in Gastric Bypass Surgery. (42571). :, 2016-1329.</t>
  </si>
  <si>
    <t>10.1210/en.2016-1329</t>
  </si>
  <si>
    <t>Primary rabbit anti-AR polyclonal antibody</t>
  </si>
  <si>
    <t>N-20:sc-816, Santa Cruz</t>
  </si>
  <si>
    <t>Babajko, Sylvie.  (). :, .</t>
  </si>
  <si>
    <t>10.1210/en.2016-1342</t>
  </si>
  <si>
    <t>secondary goat anti-IgG coupled to Alexa Fluor 594 antibody</t>
  </si>
  <si>
    <t>A-11072, Life Technologies</t>
  </si>
  <si>
    <t>Thermo Fisher Scientific Cat# A-11072, RRID:AB_2534116</t>
  </si>
  <si>
    <t>RRID:AB_2534116</t>
  </si>
  <si>
    <t>C-terminal region of human ERK 1/2.</t>
  </si>
  <si>
    <t>ERK 1/2 Polyclonal Antibody</t>
  </si>
  <si>
    <t>Signalway Antibody, 40903</t>
  </si>
  <si>
    <t>AB_2630346</t>
  </si>
  <si>
    <t>Peng, Chun. Neurokinin B Exerts Direct Effects on the Ovary to Stimulate Estradiol Production. (). :, 3355-3365.</t>
  </si>
  <si>
    <t>10.1210/en.2016-1354</t>
  </si>
  <si>
    <t>Phosphorylated sites at Threonine 202 and Tyrosine 204(F-L-T(p)-E-Y(p)-V-A) .</t>
  </si>
  <si>
    <t>ERK1/2 (Phospho-Thr202/Tyr204) Antibody</t>
  </si>
  <si>
    <t>Signalway Antibody, 12082</t>
  </si>
  <si>
    <t>AB_2630345</t>
  </si>
  <si>
    <t>Full recombinant protein</t>
  </si>
  <si>
    <t>CREB (86B10) Mouse mAb</t>
  </si>
  <si>
    <t>Cell Signaling, 9104S</t>
  </si>
  <si>
    <t>Cell Signaling Technology Cat# 9104S, RRID:AB_10691832</t>
  </si>
  <si>
    <t>RRID:AB_10691832</t>
  </si>
  <si>
    <t>Phosphor-CREB</t>
  </si>
  <si>
    <t>Phosphorylated site at Ser133</t>
  </si>
  <si>
    <t>Phospho-CREB (Ser133) (1B6) Mouse mAb</t>
  </si>
  <si>
    <t>Cell Signaling, 9196S</t>
  </si>
  <si>
    <t>a synthetic peptide corresponding to residues near the carboxy terminus of human aromatase protein.</t>
  </si>
  <si>
    <t>Aromatase (D5Q2Y) Rabbit mAb</t>
  </si>
  <si>
    <t>Cell Signaling, 14528</t>
  </si>
  <si>
    <t>AB_2630344</t>
  </si>
  <si>
    <t>Anti-b-Actin antibody,</t>
  </si>
  <si>
    <t>Hypocretin Receptor Type 2 (HCRTR2)</t>
  </si>
  <si>
    <t>anti-HCRTR2</t>
  </si>
  <si>
    <t>R&amp;D Systems, Inc.</t>
  </si>
  <si>
    <t>R and D Systems Cat# MAB5246, RRID:AB_2117946 OR R and D Systems Cat# MAB52461, RRID:AB_2264043</t>
  </si>
  <si>
    <t>Wayne, Nancy. Morphological and Physiological Interactions between GnRH3 and Hypocretin/Orexin Neuronal Systems in Zebrafish (Danio rerio). (). :, .</t>
  </si>
  <si>
    <t>10.1210/en.2016-1381</t>
  </si>
  <si>
    <t>GLP-1 Antibody (C-17)</t>
  </si>
  <si>
    <t>Santa Cruz Biotrechnology, sc-7782</t>
  </si>
  <si>
    <t>Pais, Ramona. Angiotensin II type 1 receptor dependent GLP-1 and PYY secretion in mice and humans. (). :, .</t>
  </si>
  <si>
    <t>10.1210/en.2016-1384</t>
  </si>
  <si>
    <t>Angiotenin II type 1 receptor</t>
  </si>
  <si>
    <t>AT1 Antibody (306)</t>
  </si>
  <si>
    <t>Santa Cruz Biotrechnology, sc-579</t>
  </si>
  <si>
    <t>LOX</t>
  </si>
  <si>
    <t>anti-LOX</t>
  </si>
  <si>
    <t>Abcam, ab174316</t>
  </si>
  <si>
    <t>AB_2630343</t>
  </si>
  <si>
    <t>1/500 for WB, 1/100 for IF</t>
  </si>
  <si>
    <t>Sun, Kang. Inhibition of lysyl oxidase by cortisol regeneration in human amnion: Implications for rupture of fetal membranes. (). :, .</t>
  </si>
  <si>
    <t>10.1210/en.2016-1406</t>
  </si>
  <si>
    <t>anti-GR</t>
  </si>
  <si>
    <t>Santa crzu, sc-1003</t>
  </si>
  <si>
    <t>11beta-HSD1</t>
  </si>
  <si>
    <t>anti-HSD11B1</t>
  </si>
  <si>
    <t>Abcam, ab157223</t>
  </si>
  <si>
    <t>AB_2630342</t>
  </si>
  <si>
    <t>Origene, TA302508</t>
  </si>
  <si>
    <t>OriGene Cat# TA302508, RRID:AB_2248461</t>
  </si>
  <si>
    <t>RRID:AB_2248461</t>
  </si>
  <si>
    <t>cPLA2a</t>
  </si>
  <si>
    <t>Santa cruz, sc-454</t>
  </si>
  <si>
    <t>Santa cruz, sc-1745</t>
  </si>
  <si>
    <t>Santa cruz, sc-6260</t>
  </si>
  <si>
    <t>Santa cruz, sc-23876</t>
  </si>
  <si>
    <t>Santa Cruz Biotechnology Cat# sc-23876, RRID:AB_2265604</t>
  </si>
  <si>
    <t>RRID:AB_2265604</t>
  </si>
  <si>
    <t>Proteintech, 60004-1</t>
  </si>
  <si>
    <t>Proteintech Group Cat# 60004-1-Ig, RRID:AB_2107436</t>
  </si>
  <si>
    <t>RRID:AB_2107436</t>
  </si>
  <si>
    <t>purified immunoglobulin</t>
  </si>
  <si>
    <t>Anti-Insulin antibody, Mouse monoclonal</t>
  </si>
  <si>
    <t>Sigma-Aldrich, SAB4200691 SIGMA, clone K36AC10, batch 014M4750</t>
  </si>
  <si>
    <t>Hogan, Meghan. Inhibition of Insulin-Degrading Enzyme Does Not Increase Islet Amyloid Deposition in Vitro. (). :, 3462 - 3468.</t>
  </si>
  <si>
    <t>10.1210/en.2016-1410</t>
  </si>
  <si>
    <t>goat anti-GFP</t>
  </si>
  <si>
    <t>Abcam, Cambridge, MA (ab5450)</t>
  </si>
  <si>
    <t>Tal, Reshef. A murine 5-fluorouracil-based submyeloablation model for the study of bone marrow-derived cell trafficking in reproduction. (). :, .</t>
  </si>
  <si>
    <t>10.1210/en.2016-1418</t>
  </si>
  <si>
    <t>Rabbit anti-goat IgG</t>
  </si>
  <si>
    <t>Vector Laboratories, Burlingame, CA (PK-4005)</t>
  </si>
  <si>
    <t>Vector Laboratories Cat# PK-4005, RRID:AB_2336814</t>
  </si>
  <si>
    <t>RRID:AB_2336814</t>
  </si>
  <si>
    <t>Rat anti-DC45</t>
  </si>
  <si>
    <t>Abcam, Cambridge, MA (ab25386)</t>
  </si>
  <si>
    <t>Abcam Cat# ab25386, RRID:AB_470499</t>
  </si>
  <si>
    <t>1 in 300</t>
  </si>
  <si>
    <t>RRID:AB_470499</t>
  </si>
  <si>
    <t>Rabbit anti-CD31</t>
  </si>
  <si>
    <t>Abcam, Cambridge, MA (ab28364)</t>
  </si>
  <si>
    <t>Rabbit anti-CK</t>
  </si>
  <si>
    <t>Abcam, Cambridge, MA (ab9377)</t>
  </si>
  <si>
    <t>Abcam Cat# ab9377, RRID:AB_307222</t>
  </si>
  <si>
    <t>RRID:AB_307222</t>
  </si>
  <si>
    <t>Donkey anti-rabbit AF564</t>
  </si>
  <si>
    <t>Life Technologies (A10042)</t>
  </si>
  <si>
    <t>Donkey anti-goat AF488</t>
  </si>
  <si>
    <t>Life Technologies (A11055)</t>
  </si>
  <si>
    <t>Anti-LC3 antibody</t>
  </si>
  <si>
    <t>sigma, L7543</t>
  </si>
  <si>
    <t>Sigma-Aldrich Cat# L7543, RRID:AB_796155</t>
  </si>
  <si>
    <t>10.1210/en.2016-1479</t>
  </si>
  <si>
    <t>RRID:AB_796155</t>
  </si>
  <si>
    <t>Anti-mTOR antibody</t>
  </si>
  <si>
    <t>millipore,07-231</t>
  </si>
  <si>
    <t>Millipore Cat# 07-231, RRID:AB_310451</t>
  </si>
  <si>
    <t>RRID:AB_310451</t>
  </si>
  <si>
    <t>Anti-mTOR (S2448) antibody</t>
  </si>
  <si>
    <t>abcam,ab51044</t>
  </si>
  <si>
    <t>Abcam Cat# ab51044, RRID:AB_2247119</t>
  </si>
  <si>
    <t>rabbit; polyoclonal</t>
  </si>
  <si>
    <t>RRID:AB_2247119</t>
  </si>
  <si>
    <t>p70 S6 Kinase 2 Antibody</t>
  </si>
  <si>
    <t>cell signaling, #2708</t>
  </si>
  <si>
    <t>phospho-p70s6k</t>
  </si>
  <si>
    <t>Phospho-p70 S6 Kinase (Thr389) antibody</t>
  </si>
  <si>
    <t>cell signaling,#9234</t>
  </si>
  <si>
    <t>phospho-ULK1</t>
  </si>
  <si>
    <t>Phospho-ULK1 (Ser757) antibody</t>
  </si>
  <si>
    <t>cell signaling，#6888</t>
  </si>
  <si>
    <t>SQSTM1</t>
  </si>
  <si>
    <t>SQSTM1 Polyclonal Antibody</t>
  </si>
  <si>
    <t>bioss bs-2951R</t>
  </si>
  <si>
    <t>Bioss Inc Cat# bs-2951R, RRID:AB_11095735</t>
  </si>
  <si>
    <t>RRID:AB_11095735</t>
  </si>
  <si>
    <t>APG5L Polyclonal Antibody</t>
  </si>
  <si>
    <t>bios bs-4005R</t>
  </si>
  <si>
    <t>Bioss Inc Cat# bs-4005R, RRID:AB_10855716</t>
  </si>
  <si>
    <t>RRID:AB_10855716</t>
  </si>
  <si>
    <t>Cathepsin L</t>
  </si>
  <si>
    <t>Anti-Cathepsin L antibody</t>
  </si>
  <si>
    <t>abcam; ab133641</t>
  </si>
  <si>
    <t>AB_2630341</t>
  </si>
  <si>
    <t>f4/80</t>
  </si>
  <si>
    <t>eBioscience, 14-4801</t>
  </si>
  <si>
    <t>eBioscience Cat# 14-4801, RRID:AB_2314387</t>
  </si>
  <si>
    <t>Zhao , H. The Vitamin D Receptor Regulates Tissue Resident Macrophage Response to Injury. (). :, .</t>
  </si>
  <si>
    <t>10.1210/en.2016-1474</t>
  </si>
  <si>
    <t>RRID:AB_2314387</t>
  </si>
  <si>
    <t>arginase</t>
  </si>
  <si>
    <t>Santa Cruz, sc-18351</t>
  </si>
  <si>
    <t>Santa Cruz Biotechnology Cat# sc-18351, RRID:AB_2258542</t>
  </si>
  <si>
    <t>RRID:AB_2258542</t>
  </si>
  <si>
    <t>RELM-a</t>
  </si>
  <si>
    <t>Abcam, ab39626</t>
  </si>
  <si>
    <t>Abcam Cat# ab39626, RRID:AB_777652</t>
  </si>
  <si>
    <t>RRID:AB_777652</t>
  </si>
  <si>
    <t>TNF-a</t>
  </si>
  <si>
    <t>Abcam, ab9739</t>
  </si>
  <si>
    <t>Abcam Cat# ab9739, RRID:AB_308774</t>
  </si>
  <si>
    <t>RRID:AB_308774</t>
  </si>
  <si>
    <t>CD11b-APC</t>
  </si>
  <si>
    <t>BD Biosciences, 553312</t>
  </si>
  <si>
    <t>BD Biosciences Cat# 553312, RRID:AB_398535</t>
  </si>
  <si>
    <t>RRID:AB_398535</t>
  </si>
  <si>
    <t>f4/80-PE</t>
  </si>
  <si>
    <t>R&amp;D, FAB5580P</t>
  </si>
  <si>
    <t>R and D Systems Cat# FAB5580P, RRID:AB_2044655</t>
  </si>
  <si>
    <t>RRID:AB_2044655</t>
  </si>
  <si>
    <t>RRID:AB_2622231</t>
  </si>
  <si>
    <t>A. Caraty, INRA - French National Institute for Agricultural Research; Paris; France RRID:AB_2622231</t>
  </si>
  <si>
    <t>Thermo Fisher Scientific Cat# A-31558, RRID:AB_2536173</t>
  </si>
  <si>
    <t>RRID:AB_2536173</t>
  </si>
  <si>
    <t>Novus Cat# NB 400-142, RRID:AB_525065</t>
  </si>
  <si>
    <t>RRID:AB_525065</t>
  </si>
  <si>
    <t>Thermo Fisher Scientific Cat# A-21431, RRID:AB_2535852</t>
  </si>
  <si>
    <t>AB_2629224</t>
  </si>
  <si>
    <t>RRID:AB_2619630</t>
  </si>
  <si>
    <t>RRID:AB_2622226</t>
  </si>
  <si>
    <t>RRID:AB_2622227</t>
  </si>
  <si>
    <t>RRID:AB_2622228</t>
  </si>
  <si>
    <t>RRID:AB_2622229</t>
  </si>
  <si>
    <t>RRID:AB_2622230</t>
  </si>
  <si>
    <t>RRID:AB_2629221</t>
  </si>
  <si>
    <t>RRID:AB_2629222</t>
  </si>
  <si>
    <t>RRID:AB_2629223</t>
  </si>
  <si>
    <t>RRID:AB_2629224</t>
  </si>
  <si>
    <t>RRID:AB_2629225</t>
  </si>
  <si>
    <t>RRID:AB_2629226</t>
  </si>
  <si>
    <t>RRID:AB_2629227</t>
  </si>
  <si>
    <t>RRID:AB_2629228</t>
  </si>
  <si>
    <t>RRID:AB_2629282</t>
  </si>
  <si>
    <t>RRID:AB_2630341</t>
  </si>
  <si>
    <t>RRID:AB_2630342</t>
  </si>
  <si>
    <t>RRID:AB_2630343</t>
  </si>
  <si>
    <t>RRID:AB_2630344</t>
  </si>
  <si>
    <t>RRID:AB_2630345</t>
  </si>
  <si>
    <t>RRID:AB_2630346</t>
  </si>
  <si>
    <t>RRID:AB_2630348</t>
  </si>
  <si>
    <t>RRID:AB_2630350</t>
  </si>
  <si>
    <t>RRID:AB_2630351</t>
  </si>
  <si>
    <t>RRID:AB_2630354</t>
  </si>
  <si>
    <t>RRID:AB_2630355</t>
  </si>
  <si>
    <t>RRID:AB_2630356</t>
  </si>
  <si>
    <t>RRID:AB_2630357</t>
  </si>
  <si>
    <t>RRID:AB_2630358</t>
  </si>
  <si>
    <t>RRID:AB_2630359</t>
  </si>
  <si>
    <t>RRID:AB_2630363</t>
  </si>
  <si>
    <t>RRID:AB_396321</t>
  </si>
  <si>
    <t>Pel-Freez Biologicals Cat#P40101-150, RRID:AB_2617184</t>
  </si>
  <si>
    <t>Sigma-Aldrich Cat#SAB1301059, RRID:AB_2619620</t>
  </si>
  <si>
    <t>Novus Cat# NB100-122, RRID:AB_10002593</t>
  </si>
  <si>
    <t>RRID:AB_2619620</t>
  </si>
  <si>
    <t>RRID:AB_2255229</t>
  </si>
  <si>
    <t>American Type Culture Collection (ATCC) Cat# crl-2121, RRID:AB_2255229</t>
  </si>
  <si>
    <t>Beckman Coulter Cat# IM1544, RRID:AB_131635</t>
  </si>
  <si>
    <t>Beckman Coulter Cat# IM1344, RRID:AB_131617</t>
  </si>
  <si>
    <t>Innovative Research Cat# A11071, RRID:AB_1500774</t>
  </si>
  <si>
    <t>eBioscience Cat# 11-0349-42, RRID:AB_1518732</t>
  </si>
  <si>
    <t>Millipore Cat# MAB5278, RRID:AB_2207684</t>
  </si>
  <si>
    <t>Cell Signaling Technology Cat# 2083S, RRID:AB_2249475</t>
  </si>
  <si>
    <t>Millipore Cat# MAB351, RRID:AB_2263126</t>
  </si>
  <si>
    <t>Cell Signaling Technology Cat# 3021S, RRID:AB_331578</t>
  </si>
  <si>
    <t>Cell Signaling Technology Cat# 9234L, RRID:AB_2269801</t>
  </si>
  <si>
    <t>eBioscience Cat# 17-0451-83, RRID:AB_469393</t>
  </si>
  <si>
    <t>Millipore Cat# 07-626, RRID:AB_310762</t>
  </si>
  <si>
    <t>Novus Cat# NB 100-449, RRID:AB_350341</t>
  </si>
  <si>
    <t>Thermo Fisher Scientific Cat# A-11071, RRID:AB_2534115</t>
  </si>
  <si>
    <t>Thermo Fisher Scientific Cat# A-11078, RRID:AB_2534122</t>
  </si>
  <si>
    <t>Thermo Fisher Scientific Cat# A-21247, RRID:AB_2535815</t>
  </si>
  <si>
    <t>Thermo Fisher Scientific Cat# A-21428, RRID:AB_2535849</t>
  </si>
  <si>
    <t>Thermo Fisher Scientific Cat# A-11122, RRID:AB_2576216</t>
  </si>
  <si>
    <t>Molecular Probes Cat# A21247, RRID:AB_141778</t>
  </si>
  <si>
    <t>Thermo Fisher Scientific Cat# A-21434, RRID:AB_2535855</t>
  </si>
  <si>
    <t>A.F. Parlow, National Institute of Health; Maryland; USA Cat# Rat pituitary growth hormone, RRID:AB_2629219</t>
  </si>
  <si>
    <t>A.F. Parlow, National Hormone and Pituitary Program, National Institute of Health; Maryland; USA RRID:AB_2629219</t>
  </si>
  <si>
    <t>A.F. Parlow, National Hormone and Pituitary Program, National Institute of Health; Maryland; USA RRID:AB_2314008</t>
  </si>
  <si>
    <t>A.F. Parlow, National Hormone and Pituitary Program, National Institute of Health; Maryland; USA RRID:AB_2629220</t>
  </si>
  <si>
    <t>Standard Name</t>
  </si>
  <si>
    <r>
      <t xml:space="preserve">ANTIBODIES PUBLISHED IN </t>
    </r>
    <r>
      <rPr>
        <i/>
        <sz val="11"/>
        <color rgb="FF000000"/>
        <rFont val="Calibri"/>
        <family val="2"/>
      </rPr>
      <t xml:space="preserve">ENDOCRINOLOGY </t>
    </r>
    <r>
      <rPr>
        <sz val="11"/>
        <color rgb="FF000000"/>
        <rFont val="Calibri"/>
      </rPr>
      <t>FROM JANUARY 2013 TO 1 SEPTEMBER 2016.  ANTIBODIES PUBLISHED AFTER 1 SEPTEMBER 2016 CAN BE FOUND IN THE ANTIBODY REGISTRY, ANTIBODYREGISTRY.ORG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</si>
</sst>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font>
    <font>
      <b/>
      <sz val="11"/>
      <color rgb="FF000000"/>
      <name val="Calibri"/>
    </font>
    <font>
      <sz val="11"/>
      <color rgb="FFFF0000"/>
      <name val="Calibri"/>
    </font>
    <font>
      <u/>
      <sz val="11"/>
      <color theme="10"/>
      <name val="Calibri"/>
    </font>
    <font>
      <i/>
      <sz val="11"/>
      <color rgb="FF000000"/>
      <name val="Calibri"/>
      <family val="2"/>
    </font>
    <font>
      <sz val="11"/>
      <color rgb="FF000000"/>
      <name val="Calibri"/>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9">
    <xf numFmtId="0" fontId="0" fillId="0" borderId="0" xfId="0" applyFont="1" applyAlignment="1"/>
    <xf numFmtId="0" fontId="1" fillId="0" borderId="1" xfId="0" applyFont="1" applyBorder="1" applyAlignment="1">
      <alignment horizontal="left" vertical="center"/>
    </xf>
    <xf numFmtId="0" fontId="0" fillId="0" borderId="1" xfId="0" applyFont="1" applyBorder="1" applyAlignment="1">
      <alignment horizontal="left" vertical="center"/>
    </xf>
    <xf numFmtId="0" fontId="1" fillId="0" borderId="0" xfId="0" applyFont="1" applyAlignment="1"/>
    <xf numFmtId="0" fontId="0" fillId="0" borderId="1" xfId="0" applyFont="1" applyBorder="1" applyAlignment="1">
      <alignment horizontal="left"/>
    </xf>
    <xf numFmtId="0" fontId="0" fillId="0" borderId="0" xfId="0" applyFont="1" applyAlignment="1">
      <alignment horizontal="left" vertical="center"/>
    </xf>
    <xf numFmtId="0" fontId="3" fillId="0" borderId="1" xfId="1" applyBorder="1" applyAlignment="1">
      <alignment horizontal="left" vertical="center"/>
    </xf>
    <xf numFmtId="0" fontId="1" fillId="0" borderId="1" xfId="0" applyFont="1" applyBorder="1" applyAlignment="1">
      <alignment horizontal="left"/>
    </xf>
    <xf numFmtId="0" fontId="5" fillId="0" borderId="1" xfId="0" applyFont="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965200</xdr:colOff>
      <xdr:row>42</xdr:row>
      <xdr:rowOff>1460500</xdr:rowOff>
    </xdr:to>
    <xdr:sp macro="" textlink="">
      <xdr:nvSpPr>
        <xdr:cNvPr id="1144" name="Rectangle 120" hidden="1">
          <a:extLst>
            <a:ext uri="{FF2B5EF4-FFF2-40B4-BE49-F238E27FC236}">
              <a16:creationId xmlns:a16="http://schemas.microsoft.com/office/drawing/2014/main" id="{00000000-0008-0000-0000-000078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1</xdr:row>
      <xdr:rowOff>0</xdr:rowOff>
    </xdr:from>
    <xdr:to>
      <xdr:col>6</xdr:col>
      <xdr:colOff>723900</xdr:colOff>
      <xdr:row>42</xdr:row>
      <xdr:rowOff>1095375</xdr:rowOff>
    </xdr:to>
    <xdr:sp macro="" textlink="">
      <xdr:nvSpPr>
        <xdr:cNvPr id="2" name="AutoShape 120">
          <a:extLst>
            <a:ext uri="{FF2B5EF4-FFF2-40B4-BE49-F238E27FC236}">
              <a16:creationId xmlns:a16="http://schemas.microsoft.com/office/drawing/2014/main" id="{00000000-0008-0000-0000-000002000000}"/>
            </a:ext>
          </a:extLst>
        </xdr:cNvPr>
        <xdr:cNvSpPr>
          <a:spLocks noChangeArrowheads="1"/>
        </xdr:cNvSpPr>
      </xdr:nvSpPr>
      <xdr:spPr bwMode="auto">
        <a:xfrm>
          <a:off x="0" y="0"/>
          <a:ext cx="8601075" cy="8401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723900</xdr:colOff>
      <xdr:row>41</xdr:row>
      <xdr:rowOff>1095375</xdr:rowOff>
    </xdr:to>
    <xdr:sp macro="" textlink="">
      <xdr:nvSpPr>
        <xdr:cNvPr id="3" name="AutoShape 120">
          <a:extLst>
            <a:ext uri="{FF2B5EF4-FFF2-40B4-BE49-F238E27FC236}">
              <a16:creationId xmlns:a16="http://schemas.microsoft.com/office/drawing/2014/main" id="{F34BD0C0-B080-42D7-A735-92C238FD0793}"/>
            </a:ext>
          </a:extLst>
        </xdr:cNvPr>
        <xdr:cNvSpPr>
          <a:spLocks noChangeArrowheads="1"/>
        </xdr:cNvSpPr>
      </xdr:nvSpPr>
      <xdr:spPr bwMode="auto">
        <a:xfrm>
          <a:off x="0" y="0"/>
          <a:ext cx="8601075" cy="8401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723900</xdr:colOff>
      <xdr:row>41</xdr:row>
      <xdr:rowOff>1095375</xdr:rowOff>
    </xdr:to>
    <xdr:sp macro="" textlink="">
      <xdr:nvSpPr>
        <xdr:cNvPr id="4" name="AutoShape 120">
          <a:extLst>
            <a:ext uri="{FF2B5EF4-FFF2-40B4-BE49-F238E27FC236}">
              <a16:creationId xmlns:a16="http://schemas.microsoft.com/office/drawing/2014/main" id="{5328B1C3-8240-4A13-9335-F170A754A07B}"/>
            </a:ext>
          </a:extLst>
        </xdr:cNvPr>
        <xdr:cNvSpPr>
          <a:spLocks noChangeArrowheads="1"/>
        </xdr:cNvSpPr>
      </xdr:nvSpPr>
      <xdr:spPr bwMode="auto">
        <a:xfrm>
          <a:off x="0" y="0"/>
          <a:ext cx="8601075" cy="840105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cellsignal.com/products/4695.html" TargetMode="External"/><Relationship Id="rId7" Type="http://schemas.openxmlformats.org/officeDocument/2006/relationships/printerSettings" Target="../printerSettings/printerSettings1.bin"/><Relationship Id="rId2" Type="http://schemas.openxmlformats.org/officeDocument/2006/relationships/hyperlink" Target="http://www.cellsignal.com/products/4370.html" TargetMode="External"/><Relationship Id="rId1" Type="http://schemas.openxmlformats.org/officeDocument/2006/relationships/hyperlink" Target="http://www.abcam.com/calcium-sensing-receptor-antibody-ab18200.html" TargetMode="External"/><Relationship Id="rId6" Type="http://schemas.openxmlformats.org/officeDocument/2006/relationships/hyperlink" Target="http://www.scbt.com/datasheet-6254-p-jnk-g-7-antibody.html" TargetMode="External"/><Relationship Id="rId5" Type="http://schemas.openxmlformats.org/officeDocument/2006/relationships/hyperlink" Target="http://www.millipore.com/catalogue/item/ab3849" TargetMode="External"/><Relationship Id="rId10" Type="http://schemas.openxmlformats.org/officeDocument/2006/relationships/comments" Target="../comments1.xml"/><Relationship Id="rId4" Type="http://schemas.openxmlformats.org/officeDocument/2006/relationships/hyperlink" Target="http://www.ncbi.nlm.nih.gov/pubmed/24248465"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481"/>
  <sheetViews>
    <sheetView tabSelected="1" workbookViewId="0">
      <pane ySplit="2" topLeftCell="A28" activePane="bottomLeft" state="frozen"/>
      <selection pane="bottomLeft"/>
    </sheetView>
  </sheetViews>
  <sheetFormatPr defaultColWidth="15.140625" defaultRowHeight="15.95" customHeight="1" x14ac:dyDescent="0.25"/>
  <cols>
    <col min="1" max="1" width="21.140625" style="2" customWidth="1"/>
    <col min="2" max="2" width="17.85546875" style="2" customWidth="1"/>
    <col min="3" max="3" width="24" style="2" customWidth="1"/>
    <col min="4" max="4" width="26.140625" style="2" customWidth="1"/>
    <col min="5" max="5" width="19.7109375" style="4" customWidth="1"/>
    <col min="6" max="6" width="20.140625" style="4" customWidth="1"/>
    <col min="7" max="7" width="20.140625" style="4" hidden="1" customWidth="1"/>
    <col min="8" max="8" width="21.42578125" style="4" customWidth="1"/>
    <col min="9" max="9" width="9.140625" style="4" customWidth="1"/>
    <col min="10" max="10" width="15.7109375" style="4" hidden="1" customWidth="1"/>
    <col min="11" max="11" width="7.85546875" style="4" hidden="1" customWidth="1"/>
    <col min="12" max="12" width="17.140625" customWidth="1"/>
    <col min="13" max="13" width="97.42578125" style="2" customWidth="1"/>
  </cols>
  <sheetData>
    <row r="1" spans="1:13" ht="15.95" customHeight="1" x14ac:dyDescent="0.25">
      <c r="A1" s="8" t="s">
        <v>21370</v>
      </c>
    </row>
    <row r="2" spans="1:13" s="3" customFormat="1" ht="15.95" customHeight="1" x14ac:dyDescent="0.25">
      <c r="A2" s="1" t="s">
        <v>0</v>
      </c>
      <c r="B2" s="1" t="s">
        <v>1</v>
      </c>
      <c r="C2" s="1" t="s">
        <v>2</v>
      </c>
      <c r="D2" s="1" t="s">
        <v>3</v>
      </c>
      <c r="E2" s="7" t="s">
        <v>4</v>
      </c>
      <c r="F2" s="7" t="s">
        <v>5</v>
      </c>
      <c r="G2" s="7" t="s">
        <v>6</v>
      </c>
      <c r="H2" s="7" t="s">
        <v>7</v>
      </c>
      <c r="I2" s="7" t="s">
        <v>8</v>
      </c>
      <c r="J2" s="7" t="s">
        <v>9</v>
      </c>
      <c r="K2" s="7"/>
      <c r="L2" s="1" t="s">
        <v>9</v>
      </c>
      <c r="M2" s="1" t="s">
        <v>21369</v>
      </c>
    </row>
    <row r="3" spans="1:13" ht="15.95" customHeight="1" x14ac:dyDescent="0.25">
      <c r="A3" s="2" t="s">
        <v>15149</v>
      </c>
      <c r="D3" s="2" t="s">
        <v>15150</v>
      </c>
      <c r="E3" s="4" t="s">
        <v>396</v>
      </c>
      <c r="F3" s="4">
        <v>1.4305555560000001</v>
      </c>
      <c r="G3" s="4" t="s">
        <v>15151</v>
      </c>
      <c r="H3" s="4" t="s">
        <v>15152</v>
      </c>
      <c r="I3" s="4">
        <v>26492470</v>
      </c>
      <c r="J3" s="4" t="s">
        <v>3472</v>
      </c>
      <c r="K3" s="4" t="str">
        <f t="shared" ref="K3:K66" si="0">CONCATENATE("http://scicrunch.org/resolver/",J3)</f>
        <v>http://scicrunch.org/resolver/RRID:AB_2315112</v>
      </c>
      <c r="L3" s="6" t="str">
        <f t="shared" ref="L3:L66" si="1">HYPERLINK(K3,J3)</f>
        <v>RRID:AB_2315112</v>
      </c>
      <c r="M3" s="2" t="s">
        <v>3470</v>
      </c>
    </row>
    <row r="4" spans="1:13" ht="15.95" customHeight="1" x14ac:dyDescent="0.25">
      <c r="A4" s="2" t="s">
        <v>5052</v>
      </c>
      <c r="C4" s="2" t="s">
        <v>5053</v>
      </c>
      <c r="D4" s="2" t="s">
        <v>5054</v>
      </c>
      <c r="E4" s="4" t="s">
        <v>5049</v>
      </c>
      <c r="F4" s="4" t="s">
        <v>4616</v>
      </c>
      <c r="G4" s="4" t="s">
        <v>4617</v>
      </c>
      <c r="H4" s="4" t="s">
        <v>4618</v>
      </c>
      <c r="I4" s="4">
        <v>24971611</v>
      </c>
      <c r="J4" s="4" t="s">
        <v>5056</v>
      </c>
      <c r="K4" s="4" t="str">
        <f t="shared" si="0"/>
        <v>http://scicrunch.org/resolver/RRID:AB_10831194</v>
      </c>
      <c r="L4" s="6" t="str">
        <f t="shared" si="1"/>
        <v>RRID:AB_10831194</v>
      </c>
      <c r="M4" s="2" t="s">
        <v>5055</v>
      </c>
    </row>
    <row r="5" spans="1:13" ht="15.95" customHeight="1" x14ac:dyDescent="0.25">
      <c r="A5" s="2" t="s">
        <v>17103</v>
      </c>
      <c r="C5" s="2" t="s">
        <v>17104</v>
      </c>
      <c r="D5" s="2" t="s">
        <v>17097</v>
      </c>
      <c r="E5" s="4" t="s">
        <v>17105</v>
      </c>
      <c r="F5" s="4" t="s">
        <v>308</v>
      </c>
      <c r="G5" s="4" t="s">
        <v>17091</v>
      </c>
      <c r="H5" s="4" t="s">
        <v>17092</v>
      </c>
      <c r="I5" s="4">
        <v>26389690</v>
      </c>
      <c r="K5" s="4" t="str">
        <f t="shared" si="0"/>
        <v>http://scicrunch.org/resolver/</v>
      </c>
      <c r="L5" s="6">
        <f t="shared" si="1"/>
        <v>0</v>
      </c>
    </row>
    <row r="6" spans="1:13" ht="15.95" customHeight="1" x14ac:dyDescent="0.25">
      <c r="A6" s="2" t="s">
        <v>2306</v>
      </c>
      <c r="B6" s="2" t="s">
        <v>2307</v>
      </c>
      <c r="C6" s="2" t="s">
        <v>2308</v>
      </c>
      <c r="D6" s="2" t="s">
        <v>2309</v>
      </c>
      <c r="E6" s="4" t="s">
        <v>206</v>
      </c>
      <c r="G6" s="4" t="s">
        <v>2028</v>
      </c>
      <c r="H6" s="4" t="s">
        <v>2029</v>
      </c>
      <c r="I6" s="4">
        <v>23671260</v>
      </c>
      <c r="J6" s="4" t="s">
        <v>2311</v>
      </c>
      <c r="K6" s="4" t="str">
        <f t="shared" si="0"/>
        <v>http://scicrunch.org/resolver/RRID:AB_1622409</v>
      </c>
      <c r="L6" s="6" t="str">
        <f t="shared" si="1"/>
        <v>RRID:AB_1622409</v>
      </c>
      <c r="M6" s="2" t="s">
        <v>2310</v>
      </c>
    </row>
    <row r="7" spans="1:13" ht="15.95" customHeight="1" x14ac:dyDescent="0.25">
      <c r="A7" s="2" t="s">
        <v>21194</v>
      </c>
      <c r="C7" s="2" t="s">
        <v>21195</v>
      </c>
      <c r="D7" s="2" t="s">
        <v>21196</v>
      </c>
      <c r="E7" s="4" t="s">
        <v>206</v>
      </c>
      <c r="F7" s="4" t="s">
        <v>125</v>
      </c>
      <c r="G7" s="4" t="s">
        <v>11900</v>
      </c>
      <c r="H7" s="4" t="s">
        <v>21191</v>
      </c>
      <c r="I7" s="4">
        <v>27533889</v>
      </c>
      <c r="J7" s="4" t="s">
        <v>21324</v>
      </c>
      <c r="K7" s="4" t="str">
        <f t="shared" si="0"/>
        <v>http://scicrunch.org/resolver/RRID:AB_2630342</v>
      </c>
      <c r="L7" s="6" t="str">
        <f t="shared" si="1"/>
        <v>RRID:AB_2630342</v>
      </c>
      <c r="M7" s="2" t="s">
        <v>21197</v>
      </c>
    </row>
    <row r="8" spans="1:13" ht="15.95" customHeight="1" x14ac:dyDescent="0.25">
      <c r="A8" s="2" t="s">
        <v>21194</v>
      </c>
      <c r="C8" s="2" t="s">
        <v>21195</v>
      </c>
      <c r="D8" s="2" t="s">
        <v>21198</v>
      </c>
      <c r="E8" s="4" t="s">
        <v>372</v>
      </c>
      <c r="F8" s="4" t="s">
        <v>308</v>
      </c>
      <c r="G8" s="4" t="s">
        <v>11900</v>
      </c>
      <c r="H8" s="4" t="s">
        <v>21191</v>
      </c>
      <c r="I8" s="4">
        <v>27533889</v>
      </c>
      <c r="J8" s="4" t="s">
        <v>21200</v>
      </c>
      <c r="K8" s="4" t="str">
        <f t="shared" si="0"/>
        <v>http://scicrunch.org/resolver/RRID:AB_2248461</v>
      </c>
      <c r="L8" s="6" t="str">
        <f t="shared" si="1"/>
        <v>RRID:AB_2248461</v>
      </c>
      <c r="M8" s="2" t="s">
        <v>21199</v>
      </c>
    </row>
    <row r="9" spans="1:13" ht="15.95" customHeight="1" x14ac:dyDescent="0.25">
      <c r="A9" s="2" t="s">
        <v>6134</v>
      </c>
      <c r="B9" s="2" t="s">
        <v>6127</v>
      </c>
      <c r="C9" s="2" t="s">
        <v>6135</v>
      </c>
      <c r="D9" s="2" t="s">
        <v>6136</v>
      </c>
      <c r="E9" s="4" t="s">
        <v>1811</v>
      </c>
      <c r="F9" s="4" t="s">
        <v>269</v>
      </c>
      <c r="G9" s="4" t="s">
        <v>6131</v>
      </c>
      <c r="H9" s="4" t="s">
        <v>6132</v>
      </c>
      <c r="I9" s="4">
        <v>24169559</v>
      </c>
      <c r="J9" s="4" t="s">
        <v>6138</v>
      </c>
      <c r="K9" s="4" t="str">
        <f t="shared" si="0"/>
        <v>http://scicrunch.org/resolver/RRID:AB_2617149</v>
      </c>
      <c r="L9" s="6" t="str">
        <f t="shared" si="1"/>
        <v>RRID:AB_2617149</v>
      </c>
      <c r="M9" s="2" t="s">
        <v>6137</v>
      </c>
    </row>
    <row r="10" spans="1:13" ht="15.95" customHeight="1" x14ac:dyDescent="0.25">
      <c r="A10" s="2" t="s">
        <v>6134</v>
      </c>
      <c r="B10" s="2" t="s">
        <v>20815</v>
      </c>
      <c r="C10" s="2" t="s">
        <v>6134</v>
      </c>
      <c r="D10" s="2" t="s">
        <v>20816</v>
      </c>
      <c r="E10" s="4" t="s">
        <v>13448</v>
      </c>
      <c r="F10" s="4" t="s">
        <v>20798</v>
      </c>
      <c r="G10" s="4" t="s">
        <v>11900</v>
      </c>
      <c r="H10" s="4" t="s">
        <v>20800</v>
      </c>
      <c r="I10" s="4">
        <v>27145012</v>
      </c>
      <c r="K10" s="4" t="str">
        <f t="shared" si="0"/>
        <v>http://scicrunch.org/resolver/</v>
      </c>
      <c r="L10" s="6">
        <f t="shared" si="1"/>
        <v>0</v>
      </c>
    </row>
    <row r="11" spans="1:13" ht="15.95" customHeight="1" x14ac:dyDescent="0.25">
      <c r="A11" s="2" t="s">
        <v>8974</v>
      </c>
      <c r="B11" s="2" t="s">
        <v>8975</v>
      </c>
      <c r="C11" s="2" t="s">
        <v>8976</v>
      </c>
      <c r="D11" s="2" t="s">
        <v>8977</v>
      </c>
      <c r="E11" s="4" t="s">
        <v>2041</v>
      </c>
      <c r="F11" s="4" t="s">
        <v>14</v>
      </c>
      <c r="G11" s="4" t="s">
        <v>6131</v>
      </c>
      <c r="H11" s="4" t="s">
        <v>6132</v>
      </c>
      <c r="I11" s="4">
        <v>24169559</v>
      </c>
      <c r="J11" s="4" t="s">
        <v>8979</v>
      </c>
      <c r="K11" s="4" t="str">
        <f t="shared" si="0"/>
        <v>http://scicrunch.org/resolver/RRID:AB_2119650</v>
      </c>
      <c r="L11" s="6" t="str">
        <f t="shared" si="1"/>
        <v>RRID:AB_2119650</v>
      </c>
      <c r="M11" s="2" t="s">
        <v>8978</v>
      </c>
    </row>
    <row r="12" spans="1:13" ht="15.95" customHeight="1" x14ac:dyDescent="0.25">
      <c r="A12" s="2" t="s">
        <v>18100</v>
      </c>
      <c r="C12" s="2" t="s">
        <v>18100</v>
      </c>
      <c r="D12" s="2" t="s">
        <v>18101</v>
      </c>
      <c r="E12" s="4" t="s">
        <v>6201</v>
      </c>
      <c r="F12" s="4" t="s">
        <v>348</v>
      </c>
      <c r="G12" s="4" t="s">
        <v>18076</v>
      </c>
      <c r="H12" s="4" t="s">
        <v>18102</v>
      </c>
      <c r="I12" s="4">
        <v>26465199</v>
      </c>
      <c r="K12" s="4" t="str">
        <f t="shared" si="0"/>
        <v>http://scicrunch.org/resolver/</v>
      </c>
      <c r="L12" s="6">
        <f t="shared" si="1"/>
        <v>0</v>
      </c>
    </row>
    <row r="13" spans="1:13" ht="15.95" customHeight="1" x14ac:dyDescent="0.25">
      <c r="A13" s="2" t="s">
        <v>1570</v>
      </c>
      <c r="C13" s="2" t="s">
        <v>1571</v>
      </c>
      <c r="D13" s="2" t="s">
        <v>1572</v>
      </c>
      <c r="E13" s="4" t="s">
        <v>13</v>
      </c>
      <c r="F13" s="4" t="s">
        <v>1574</v>
      </c>
      <c r="G13" s="4" t="s">
        <v>405</v>
      </c>
      <c r="H13" s="4" t="s">
        <v>1575</v>
      </c>
      <c r="I13" s="4">
        <v>23766132</v>
      </c>
      <c r="J13" s="4" t="s">
        <v>1576</v>
      </c>
      <c r="K13" s="4" t="str">
        <f t="shared" si="0"/>
        <v>http://scicrunch.org/resolver/RRID:AB_731458</v>
      </c>
      <c r="L13" s="6" t="str">
        <f t="shared" si="1"/>
        <v>RRID:AB_731458</v>
      </c>
      <c r="M13" s="2" t="s">
        <v>1573</v>
      </c>
    </row>
    <row r="14" spans="1:13" ht="15.95" customHeight="1" x14ac:dyDescent="0.25">
      <c r="A14" s="2" t="s">
        <v>13964</v>
      </c>
      <c r="C14" s="2" t="s">
        <v>10533</v>
      </c>
      <c r="D14" s="2" t="s">
        <v>13965</v>
      </c>
      <c r="E14" s="4" t="s">
        <v>49</v>
      </c>
      <c r="F14" s="4" t="s">
        <v>13966</v>
      </c>
      <c r="G14" s="4" t="s">
        <v>13962</v>
      </c>
      <c r="H14" s="4" t="s">
        <v>13963</v>
      </c>
      <c r="I14" s="4">
        <v>25594701</v>
      </c>
      <c r="J14" s="4" t="s">
        <v>10537</v>
      </c>
      <c r="K14" s="4" t="str">
        <f t="shared" si="0"/>
        <v>http://scicrunch.org/resolver/RRID:AB_628091</v>
      </c>
      <c r="L14" s="6" t="str">
        <f t="shared" si="1"/>
        <v>RRID:AB_628091</v>
      </c>
      <c r="M14" s="2" t="s">
        <v>10536</v>
      </c>
    </row>
    <row r="15" spans="1:13" ht="15.95" customHeight="1" x14ac:dyDescent="0.25">
      <c r="A15" s="2" t="s">
        <v>2295</v>
      </c>
      <c r="B15" s="2" t="s">
        <v>2296</v>
      </c>
      <c r="C15" s="2" t="s">
        <v>2297</v>
      </c>
      <c r="D15" s="2" t="s">
        <v>2298</v>
      </c>
      <c r="E15" s="4" t="s">
        <v>206</v>
      </c>
      <c r="G15" s="4" t="s">
        <v>2028</v>
      </c>
      <c r="H15" s="4" t="s">
        <v>2029</v>
      </c>
      <c r="I15" s="4">
        <v>23671260</v>
      </c>
      <c r="J15" s="4" t="s">
        <v>2300</v>
      </c>
      <c r="K15" s="4" t="str">
        <f t="shared" si="0"/>
        <v>http://scicrunch.org/resolver/RRID:AB_1874594</v>
      </c>
      <c r="L15" s="6" t="str">
        <f t="shared" si="1"/>
        <v>RRID:AB_1874594</v>
      </c>
      <c r="M15" s="2" t="s">
        <v>2299</v>
      </c>
    </row>
    <row r="16" spans="1:13" ht="15.95" customHeight="1" x14ac:dyDescent="0.25">
      <c r="A16" s="2" t="s">
        <v>2362</v>
      </c>
      <c r="B16" s="2">
        <v>54593</v>
      </c>
      <c r="C16" s="2" t="s">
        <v>2363</v>
      </c>
      <c r="D16" s="2" t="s">
        <v>2364</v>
      </c>
      <c r="E16" s="4" t="s">
        <v>206</v>
      </c>
      <c r="G16" s="4" t="s">
        <v>2028</v>
      </c>
      <c r="H16" s="4" t="s">
        <v>2029</v>
      </c>
      <c r="I16" s="4">
        <v>23671260</v>
      </c>
      <c r="J16" s="4" t="s">
        <v>2366</v>
      </c>
      <c r="K16" s="4" t="str">
        <f t="shared" si="0"/>
        <v>http://scicrunch.org/resolver/RRID:AB_2107438</v>
      </c>
      <c r="L16" s="6" t="str">
        <f t="shared" si="1"/>
        <v>RRID:AB_2107438</v>
      </c>
      <c r="M16" s="2" t="s">
        <v>2365</v>
      </c>
    </row>
    <row r="17" spans="1:13" ht="15.95" customHeight="1" x14ac:dyDescent="0.25">
      <c r="A17" s="2" t="s">
        <v>2301</v>
      </c>
      <c r="B17" s="2" t="s">
        <v>2302</v>
      </c>
      <c r="C17" s="2" t="s">
        <v>2303</v>
      </c>
      <c r="D17" s="2" t="s">
        <v>2298</v>
      </c>
      <c r="E17" s="4" t="s">
        <v>206</v>
      </c>
      <c r="G17" s="4" t="s">
        <v>2028</v>
      </c>
      <c r="H17" s="4" t="s">
        <v>2029</v>
      </c>
      <c r="I17" s="4">
        <v>23671260</v>
      </c>
      <c r="J17" s="4" t="s">
        <v>2305</v>
      </c>
      <c r="K17" s="4" t="str">
        <f t="shared" si="0"/>
        <v>http://scicrunch.org/resolver/RRID:AB_1874600</v>
      </c>
      <c r="L17" s="6" t="str">
        <f t="shared" si="1"/>
        <v>RRID:AB_1874600</v>
      </c>
      <c r="M17" s="2" t="s">
        <v>2304</v>
      </c>
    </row>
    <row r="18" spans="1:13" ht="15.95" customHeight="1" x14ac:dyDescent="0.25">
      <c r="A18" s="2" t="s">
        <v>7238</v>
      </c>
      <c r="B18" s="2" t="s">
        <v>7239</v>
      </c>
      <c r="C18" s="2" t="s">
        <v>7240</v>
      </c>
      <c r="D18" s="2" t="s">
        <v>701</v>
      </c>
      <c r="E18" s="4" t="s">
        <v>206</v>
      </c>
      <c r="G18" s="4" t="s">
        <v>2028</v>
      </c>
      <c r="H18" s="4" t="s">
        <v>2029</v>
      </c>
      <c r="I18" s="4">
        <v>23671260</v>
      </c>
      <c r="J18" s="4" t="s">
        <v>7242</v>
      </c>
      <c r="K18" s="4" t="str">
        <f t="shared" si="0"/>
        <v>http://scicrunch.org/resolver/RRID:AB_2189210</v>
      </c>
      <c r="L18" s="6" t="str">
        <f t="shared" si="1"/>
        <v>RRID:AB_2189210</v>
      </c>
      <c r="M18" s="2" t="s">
        <v>7241</v>
      </c>
    </row>
    <row r="19" spans="1:13" ht="15.95" customHeight="1" x14ac:dyDescent="0.25">
      <c r="A19" s="2" t="s">
        <v>7267</v>
      </c>
      <c r="B19" s="2" t="s">
        <v>7268</v>
      </c>
      <c r="C19" s="2" t="s">
        <v>7269</v>
      </c>
      <c r="D19" s="2" t="s">
        <v>7270</v>
      </c>
      <c r="E19" s="4" t="s">
        <v>206</v>
      </c>
      <c r="G19" s="4" t="s">
        <v>2028</v>
      </c>
      <c r="H19" s="4" t="s">
        <v>2029</v>
      </c>
      <c r="I19" s="4">
        <v>23671260</v>
      </c>
      <c r="J19" s="4" t="s">
        <v>7272</v>
      </c>
      <c r="K19" s="4" t="str">
        <f t="shared" si="0"/>
        <v>http://scicrunch.org/resolver/RRID:AB_2286063</v>
      </c>
      <c r="L19" s="6" t="str">
        <f t="shared" si="1"/>
        <v>RRID:AB_2286063</v>
      </c>
      <c r="M19" s="2" t="s">
        <v>7271</v>
      </c>
    </row>
    <row r="20" spans="1:13" ht="15.95" customHeight="1" x14ac:dyDescent="0.25">
      <c r="A20" s="2" t="s">
        <v>15059</v>
      </c>
      <c r="C20" s="2" t="s">
        <v>15060</v>
      </c>
      <c r="D20" s="2" t="s">
        <v>15061</v>
      </c>
      <c r="E20" s="4" t="s">
        <v>13</v>
      </c>
      <c r="F20" s="4" t="s">
        <v>14</v>
      </c>
      <c r="G20" s="4" t="s">
        <v>15062</v>
      </c>
      <c r="H20" s="4" t="s">
        <v>15063</v>
      </c>
      <c r="I20" s="4">
        <v>25774556</v>
      </c>
      <c r="K20" s="4" t="str">
        <f t="shared" si="0"/>
        <v>http://scicrunch.org/resolver/</v>
      </c>
      <c r="L20" s="6">
        <f t="shared" si="1"/>
        <v>0</v>
      </c>
    </row>
    <row r="21" spans="1:13" ht="15.95" customHeight="1" x14ac:dyDescent="0.25">
      <c r="A21" s="2" t="s">
        <v>18993</v>
      </c>
      <c r="C21" s="2" t="s">
        <v>18994</v>
      </c>
      <c r="D21" s="2" t="s">
        <v>18995</v>
      </c>
      <c r="E21" s="4" t="s">
        <v>561</v>
      </c>
      <c r="F21" s="4" t="s">
        <v>11741</v>
      </c>
      <c r="G21" s="4" t="s">
        <v>11900</v>
      </c>
      <c r="H21" s="4" t="s">
        <v>18935</v>
      </c>
      <c r="I21" s="4">
        <v>27119753</v>
      </c>
      <c r="K21" s="4" t="str">
        <f t="shared" si="0"/>
        <v>http://scicrunch.org/resolver/</v>
      </c>
      <c r="L21" s="6">
        <f t="shared" si="1"/>
        <v>0</v>
      </c>
    </row>
    <row r="22" spans="1:13" ht="15.95" customHeight="1" x14ac:dyDescent="0.25">
      <c r="A22" s="2" t="s">
        <v>8046</v>
      </c>
      <c r="B22" s="2" t="s">
        <v>576</v>
      </c>
      <c r="C22" s="2" t="s">
        <v>8047</v>
      </c>
      <c r="D22" s="2" t="s">
        <v>8048</v>
      </c>
      <c r="E22" s="4" t="s">
        <v>8050</v>
      </c>
      <c r="F22" s="4" t="s">
        <v>1174</v>
      </c>
      <c r="G22" s="4" t="s">
        <v>7793</v>
      </c>
      <c r="H22" s="4" t="s">
        <v>7794</v>
      </c>
      <c r="I22" s="4">
        <v>23766127</v>
      </c>
      <c r="J22" s="4" t="s">
        <v>8051</v>
      </c>
      <c r="K22" s="4" t="str">
        <f t="shared" si="0"/>
        <v>http://scicrunch.org/resolver/RRID:AB_2279878</v>
      </c>
      <c r="L22" s="6" t="str">
        <f t="shared" si="1"/>
        <v>RRID:AB_2279878</v>
      </c>
      <c r="M22" s="2" t="s">
        <v>8049</v>
      </c>
    </row>
    <row r="23" spans="1:13" ht="15.95" customHeight="1" x14ac:dyDescent="0.25">
      <c r="A23" s="2" t="s">
        <v>6918</v>
      </c>
      <c r="C23" s="2" t="s">
        <v>6919</v>
      </c>
      <c r="D23" s="2" t="s">
        <v>6920</v>
      </c>
      <c r="E23" s="4" t="s">
        <v>206</v>
      </c>
      <c r="F23" s="4">
        <v>2000</v>
      </c>
      <c r="G23" s="4" t="s">
        <v>2754</v>
      </c>
      <c r="H23" s="4" t="s">
        <v>2755</v>
      </c>
      <c r="I23" s="4">
        <v>24108072</v>
      </c>
      <c r="K23" s="4" t="str">
        <f t="shared" si="0"/>
        <v>http://scicrunch.org/resolver/</v>
      </c>
      <c r="L23" s="6">
        <f t="shared" si="1"/>
        <v>0</v>
      </c>
    </row>
    <row r="24" spans="1:13" ht="15.95" customHeight="1" x14ac:dyDescent="0.25">
      <c r="A24" s="2" t="s">
        <v>12789</v>
      </c>
      <c r="C24" s="2" t="s">
        <v>12790</v>
      </c>
      <c r="D24" s="2" t="s">
        <v>12791</v>
      </c>
      <c r="E24" s="4" t="s">
        <v>21</v>
      </c>
      <c r="F24" s="4" t="s">
        <v>656</v>
      </c>
      <c r="G24" s="4" t="s">
        <v>12764</v>
      </c>
      <c r="H24" s="4" t="s">
        <v>12765</v>
      </c>
      <c r="I24" s="4">
        <v>25635621</v>
      </c>
      <c r="K24" s="4" t="str">
        <f t="shared" si="0"/>
        <v>http://scicrunch.org/resolver/</v>
      </c>
      <c r="L24" s="6">
        <f t="shared" si="1"/>
        <v>0</v>
      </c>
    </row>
    <row r="25" spans="1:13" ht="15.95" customHeight="1" x14ac:dyDescent="0.25">
      <c r="A25" s="2" t="s">
        <v>6978</v>
      </c>
      <c r="B25" s="2" t="s">
        <v>6979</v>
      </c>
      <c r="C25" s="2" t="s">
        <v>6978</v>
      </c>
      <c r="D25" s="2" t="s">
        <v>6980</v>
      </c>
      <c r="E25" s="4" t="s">
        <v>170</v>
      </c>
      <c r="F25" s="4" t="s">
        <v>5577</v>
      </c>
      <c r="G25" s="4" t="s">
        <v>6502</v>
      </c>
      <c r="H25" s="4" t="s">
        <v>6503</v>
      </c>
      <c r="I25" s="4">
        <v>23861372</v>
      </c>
      <c r="K25" s="4" t="str">
        <f t="shared" si="0"/>
        <v>http://scicrunch.org/resolver/</v>
      </c>
      <c r="L25" s="6">
        <f t="shared" si="1"/>
        <v>0</v>
      </c>
    </row>
    <row r="26" spans="1:13" ht="15.95" customHeight="1" x14ac:dyDescent="0.25">
      <c r="A26" s="2" t="s">
        <v>17810</v>
      </c>
      <c r="B26" s="2" t="s">
        <v>5769</v>
      </c>
      <c r="C26" s="2" t="s">
        <v>17811</v>
      </c>
      <c r="D26" s="2" t="s">
        <v>17812</v>
      </c>
      <c r="E26" s="4" t="s">
        <v>497</v>
      </c>
      <c r="F26" s="4" t="s">
        <v>269</v>
      </c>
      <c r="G26" s="4" t="s">
        <v>17807</v>
      </c>
      <c r="H26" s="4" t="s">
        <v>17808</v>
      </c>
      <c r="I26" s="4">
        <v>26824363</v>
      </c>
      <c r="J26" s="4" t="s">
        <v>17814</v>
      </c>
      <c r="K26" s="4" t="str">
        <f t="shared" si="0"/>
        <v>http://scicrunch.org/resolver/RRID:AB_2118199</v>
      </c>
      <c r="L26" s="6" t="str">
        <f t="shared" si="1"/>
        <v>RRID:AB_2118199</v>
      </c>
      <c r="M26" s="2" t="s">
        <v>17813</v>
      </c>
    </row>
    <row r="27" spans="1:13" ht="15.95" customHeight="1" x14ac:dyDescent="0.25">
      <c r="A27" s="2" t="s">
        <v>12110</v>
      </c>
      <c r="C27" s="2" t="s">
        <v>12111</v>
      </c>
      <c r="D27" s="2" t="s">
        <v>7526</v>
      </c>
      <c r="E27" s="4" t="s">
        <v>12112</v>
      </c>
      <c r="F27" s="4">
        <v>3000</v>
      </c>
      <c r="G27" s="4" t="s">
        <v>12113</v>
      </c>
      <c r="H27" s="4" t="s">
        <v>12114</v>
      </c>
      <c r="I27" s="4">
        <v>25560828</v>
      </c>
      <c r="J27" s="4" t="s">
        <v>7529</v>
      </c>
      <c r="K27" s="4" t="str">
        <f t="shared" si="0"/>
        <v>http://scicrunch.org/resolver/RRID:AB_177459</v>
      </c>
      <c r="L27" s="6" t="str">
        <f t="shared" si="1"/>
        <v>RRID:AB_177459</v>
      </c>
      <c r="M27" s="2" t="s">
        <v>7527</v>
      </c>
    </row>
    <row r="28" spans="1:13" ht="15.95" customHeight="1" x14ac:dyDescent="0.25">
      <c r="A28" s="2" t="s">
        <v>7524</v>
      </c>
      <c r="B28" s="2" t="s">
        <v>7525</v>
      </c>
      <c r="D28" s="2" t="s">
        <v>7526</v>
      </c>
      <c r="E28" s="4" t="s">
        <v>13</v>
      </c>
      <c r="F28" s="4" t="s">
        <v>278</v>
      </c>
      <c r="G28" s="4" t="s">
        <v>2050</v>
      </c>
      <c r="H28" s="4" t="s">
        <v>7528</v>
      </c>
      <c r="I28" s="4">
        <v>24712875</v>
      </c>
      <c r="J28" s="4" t="s">
        <v>7529</v>
      </c>
      <c r="K28" s="4" t="str">
        <f t="shared" si="0"/>
        <v>http://scicrunch.org/resolver/RRID:AB_177459</v>
      </c>
      <c r="L28" s="6" t="str">
        <f t="shared" si="1"/>
        <v>RRID:AB_177459</v>
      </c>
      <c r="M28" s="2" t="s">
        <v>7527</v>
      </c>
    </row>
    <row r="29" spans="1:13" ht="15.95" customHeight="1" x14ac:dyDescent="0.25">
      <c r="A29" s="2" t="s">
        <v>5863</v>
      </c>
      <c r="B29" s="2" t="s">
        <v>576</v>
      </c>
      <c r="C29" s="2" t="s">
        <v>576</v>
      </c>
      <c r="D29" s="2" t="s">
        <v>5864</v>
      </c>
      <c r="E29" s="4" t="s">
        <v>5865</v>
      </c>
      <c r="F29" s="4" t="s">
        <v>1131</v>
      </c>
      <c r="G29" s="4" t="s">
        <v>2020</v>
      </c>
      <c r="H29" s="4" t="s">
        <v>2021</v>
      </c>
      <c r="I29" s="4">
        <v>24506073</v>
      </c>
      <c r="K29" s="4" t="str">
        <f t="shared" si="0"/>
        <v>http://scicrunch.org/resolver/</v>
      </c>
      <c r="L29" s="6">
        <f t="shared" si="1"/>
        <v>0</v>
      </c>
    </row>
    <row r="30" spans="1:13" ht="15.95" customHeight="1" x14ac:dyDescent="0.25">
      <c r="A30" s="2" t="s">
        <v>5863</v>
      </c>
      <c r="C30" s="2" t="s">
        <v>15064</v>
      </c>
      <c r="D30" s="2" t="s">
        <v>15065</v>
      </c>
      <c r="E30" s="4" t="s">
        <v>13</v>
      </c>
      <c r="F30" s="4" t="s">
        <v>14</v>
      </c>
      <c r="G30" s="4" t="s">
        <v>11900</v>
      </c>
      <c r="H30" s="4" t="s">
        <v>15063</v>
      </c>
      <c r="I30" s="4">
        <v>25774556</v>
      </c>
      <c r="K30" s="4" t="str">
        <f t="shared" si="0"/>
        <v>http://scicrunch.org/resolver/</v>
      </c>
      <c r="L30" s="6">
        <f t="shared" si="1"/>
        <v>0</v>
      </c>
    </row>
    <row r="31" spans="1:13" ht="15.95" customHeight="1" x14ac:dyDescent="0.25">
      <c r="A31" s="2" t="s">
        <v>5863</v>
      </c>
      <c r="C31" s="2" t="s">
        <v>15064</v>
      </c>
      <c r="D31" s="2" t="s">
        <v>16573</v>
      </c>
      <c r="E31" s="4" t="s">
        <v>206</v>
      </c>
      <c r="F31" s="4" t="s">
        <v>4433</v>
      </c>
      <c r="G31" s="4" t="s">
        <v>11900</v>
      </c>
      <c r="H31" s="4" t="s">
        <v>16543</v>
      </c>
      <c r="I31" s="4">
        <v>26653568</v>
      </c>
      <c r="J31" s="4" t="s">
        <v>16575</v>
      </c>
      <c r="K31" s="4" t="str">
        <f t="shared" si="0"/>
        <v>http://scicrunch.org/resolver/RRID:AB_1658783</v>
      </c>
      <c r="L31" s="6" t="str">
        <f t="shared" si="1"/>
        <v>RRID:AB_1658783</v>
      </c>
      <c r="M31" s="2" t="s">
        <v>16574</v>
      </c>
    </row>
    <row r="32" spans="1:13" ht="15.95" customHeight="1" x14ac:dyDescent="0.25">
      <c r="A32" s="2" t="s">
        <v>13429</v>
      </c>
      <c r="C32" s="2" t="s">
        <v>13430</v>
      </c>
      <c r="D32" s="2" t="s">
        <v>13431</v>
      </c>
      <c r="E32" s="4" t="s">
        <v>12198</v>
      </c>
      <c r="F32" s="4" t="s">
        <v>1354</v>
      </c>
      <c r="G32" s="4" t="s">
        <v>13422</v>
      </c>
      <c r="H32" s="4" t="s">
        <v>13423</v>
      </c>
      <c r="I32" s="4">
        <v>25933105</v>
      </c>
      <c r="J32" s="4" t="s">
        <v>8051</v>
      </c>
      <c r="K32" s="4" t="str">
        <f t="shared" si="0"/>
        <v>http://scicrunch.org/resolver/RRID:AB_2279878</v>
      </c>
      <c r="L32" s="6" t="str">
        <f t="shared" si="1"/>
        <v>RRID:AB_2279878</v>
      </c>
      <c r="M32" s="2" t="s">
        <v>8049</v>
      </c>
    </row>
    <row r="33" spans="1:13" ht="15.95" customHeight="1" x14ac:dyDescent="0.25">
      <c r="A33" s="2" t="s">
        <v>4850</v>
      </c>
      <c r="C33" s="2" t="s">
        <v>4851</v>
      </c>
      <c r="D33" s="2" t="s">
        <v>4852</v>
      </c>
      <c r="E33" s="4" t="s">
        <v>21</v>
      </c>
      <c r="F33" s="4">
        <v>1.4305555555555556</v>
      </c>
      <c r="G33" s="4" t="s">
        <v>2827</v>
      </c>
      <c r="H33" s="4" t="s">
        <v>2455</v>
      </c>
      <c r="I33" s="4">
        <v>23715867</v>
      </c>
      <c r="J33" s="4" t="s">
        <v>31</v>
      </c>
      <c r="K33" s="4" t="str">
        <f t="shared" si="0"/>
        <v>http://scicrunch.org/resolver/RRID:AB_330744</v>
      </c>
      <c r="L33" s="6" t="str">
        <f t="shared" si="1"/>
        <v>RRID:AB_330744</v>
      </c>
      <c r="M33" s="2" t="s">
        <v>30</v>
      </c>
    </row>
    <row r="34" spans="1:13" ht="15.95" customHeight="1" x14ac:dyDescent="0.25">
      <c r="A34" s="2" t="s">
        <v>3708</v>
      </c>
      <c r="C34" s="2" t="s">
        <v>3709</v>
      </c>
      <c r="D34" s="2" t="s">
        <v>3710</v>
      </c>
      <c r="E34" s="4" t="s">
        <v>13</v>
      </c>
      <c r="F34" s="4">
        <v>1000</v>
      </c>
      <c r="G34" s="4" t="s">
        <v>2754</v>
      </c>
      <c r="H34" s="4" t="s">
        <v>2755</v>
      </c>
      <c r="I34" s="4">
        <v>24108072</v>
      </c>
      <c r="J34" s="4" t="s">
        <v>3712</v>
      </c>
      <c r="K34" s="4" t="str">
        <f t="shared" si="0"/>
        <v>http://scicrunch.org/resolver/RRID:AB_331692</v>
      </c>
      <c r="L34" s="6" t="str">
        <f t="shared" si="1"/>
        <v>RRID:AB_331692</v>
      </c>
      <c r="M34" s="2" t="s">
        <v>3711</v>
      </c>
    </row>
    <row r="35" spans="1:13" ht="15.95" customHeight="1" x14ac:dyDescent="0.25">
      <c r="A35" s="2" t="s">
        <v>4334</v>
      </c>
      <c r="C35" s="2" t="s">
        <v>4334</v>
      </c>
      <c r="D35" s="2" t="s">
        <v>18552</v>
      </c>
      <c r="E35" s="4" t="s">
        <v>1607</v>
      </c>
      <c r="F35" s="4" t="s">
        <v>1174</v>
      </c>
      <c r="G35" s="4" t="s">
        <v>11900</v>
      </c>
      <c r="H35" s="4" t="s">
        <v>18524</v>
      </c>
      <c r="I35" s="4">
        <v>27049667</v>
      </c>
      <c r="J35" s="4" t="s">
        <v>3712</v>
      </c>
      <c r="K35" s="4" t="str">
        <f t="shared" si="0"/>
        <v>http://scicrunch.org/resolver/RRID:AB_331692</v>
      </c>
      <c r="L35" s="6" t="str">
        <f t="shared" si="1"/>
        <v>RRID:AB_331692</v>
      </c>
      <c r="M35" s="2" t="s">
        <v>3711</v>
      </c>
    </row>
    <row r="36" spans="1:13" ht="15.95" customHeight="1" x14ac:dyDescent="0.25">
      <c r="A36" s="2" t="s">
        <v>12115</v>
      </c>
      <c r="C36" s="2" t="s">
        <v>12116</v>
      </c>
      <c r="D36" s="2" t="s">
        <v>12117</v>
      </c>
      <c r="E36" s="4" t="s">
        <v>170</v>
      </c>
      <c r="F36" s="4">
        <v>4000</v>
      </c>
      <c r="G36" s="4" t="s">
        <v>12113</v>
      </c>
      <c r="H36" s="4" t="s">
        <v>12114</v>
      </c>
      <c r="I36" s="4">
        <v>25560828</v>
      </c>
      <c r="J36" s="4" t="s">
        <v>21322</v>
      </c>
      <c r="K36" s="4" t="str">
        <f t="shared" si="0"/>
        <v>http://scicrunch.org/resolver/RRID:AB_2629282</v>
      </c>
      <c r="L36" s="6" t="str">
        <f t="shared" si="1"/>
        <v>RRID:AB_2629282</v>
      </c>
      <c r="M36" s="2" t="s">
        <v>12118</v>
      </c>
    </row>
    <row r="37" spans="1:13" ht="15.95" customHeight="1" x14ac:dyDescent="0.25">
      <c r="A37" s="2" t="s">
        <v>7914</v>
      </c>
      <c r="C37" s="2" t="s">
        <v>7915</v>
      </c>
      <c r="D37" s="2" t="s">
        <v>7916</v>
      </c>
      <c r="E37" s="4" t="s">
        <v>286</v>
      </c>
      <c r="F37" s="4" t="s">
        <v>594</v>
      </c>
      <c r="G37" s="4" t="s">
        <v>2933</v>
      </c>
      <c r="H37" s="4" t="s">
        <v>2934</v>
      </c>
      <c r="I37" s="4">
        <v>24773344</v>
      </c>
      <c r="J37" s="4" t="s">
        <v>7918</v>
      </c>
      <c r="K37" s="4" t="str">
        <f t="shared" si="0"/>
        <v>http://scicrunch.org/resolver/RRID:AB_604859</v>
      </c>
      <c r="L37" s="6" t="str">
        <f t="shared" si="1"/>
        <v>RRID:AB_604859</v>
      </c>
      <c r="M37" s="2" t="s">
        <v>7917</v>
      </c>
    </row>
    <row r="38" spans="1:13" ht="15.95" customHeight="1" x14ac:dyDescent="0.25">
      <c r="A38" s="2" t="s">
        <v>15698</v>
      </c>
      <c r="C38" s="2" t="s">
        <v>15699</v>
      </c>
      <c r="D38" s="2" t="s">
        <v>15700</v>
      </c>
      <c r="E38" s="4" t="s">
        <v>13412</v>
      </c>
      <c r="F38" s="4" t="s">
        <v>14</v>
      </c>
      <c r="G38" s="4" t="s">
        <v>15701</v>
      </c>
      <c r="H38" s="4" t="s">
        <v>15702</v>
      </c>
      <c r="I38" s="4">
        <v>26083875</v>
      </c>
      <c r="K38" s="4" t="str">
        <f t="shared" si="0"/>
        <v>http://scicrunch.org/resolver/</v>
      </c>
      <c r="L38" s="6">
        <f t="shared" si="1"/>
        <v>0</v>
      </c>
    </row>
    <row r="39" spans="1:13" ht="15.95" customHeight="1" x14ac:dyDescent="0.25">
      <c r="A39" s="2" t="s">
        <v>5708</v>
      </c>
      <c r="C39" s="2" t="s">
        <v>2333</v>
      </c>
      <c r="D39" s="2" t="s">
        <v>5709</v>
      </c>
      <c r="E39" s="4" t="s">
        <v>286</v>
      </c>
      <c r="F39" s="4" t="s">
        <v>189</v>
      </c>
      <c r="G39" s="4" t="s">
        <v>1423</v>
      </c>
      <c r="H39" s="4" t="s">
        <v>1424</v>
      </c>
      <c r="I39" s="4">
        <v>24189144</v>
      </c>
      <c r="J39" s="4" t="s">
        <v>5711</v>
      </c>
      <c r="K39" s="4" t="str">
        <f t="shared" si="0"/>
        <v>http://scicrunch.org/resolver/RRID:AB_10013660</v>
      </c>
      <c r="L39" s="6" t="str">
        <f t="shared" si="1"/>
        <v>RRID:AB_10013660</v>
      </c>
      <c r="M39" s="2" t="s">
        <v>5710</v>
      </c>
    </row>
    <row r="40" spans="1:13" ht="15.95" customHeight="1" x14ac:dyDescent="0.25">
      <c r="A40" s="2" t="s">
        <v>15562</v>
      </c>
      <c r="C40" s="2" t="s">
        <v>15563</v>
      </c>
      <c r="D40" s="2" t="s">
        <v>15076</v>
      </c>
      <c r="E40" s="4" t="s">
        <v>2701</v>
      </c>
      <c r="F40" s="4" t="s">
        <v>1678</v>
      </c>
      <c r="G40" s="4" t="s">
        <v>11900</v>
      </c>
      <c r="H40" s="4" t="s">
        <v>15554</v>
      </c>
      <c r="I40" s="4">
        <v>26505114</v>
      </c>
      <c r="J40" s="4" t="s">
        <v>14812</v>
      </c>
      <c r="K40" s="4" t="str">
        <f t="shared" si="0"/>
        <v>http://scicrunch.org/resolver/RRID:AB_305426</v>
      </c>
      <c r="L40" s="6" t="str">
        <f t="shared" si="1"/>
        <v>RRID:AB_305426</v>
      </c>
      <c r="M40" s="2" t="s">
        <v>14810</v>
      </c>
    </row>
    <row r="41" spans="1:13" ht="15.95" customHeight="1" x14ac:dyDescent="0.25">
      <c r="A41" s="2" t="s">
        <v>11762</v>
      </c>
      <c r="B41" s="2" t="s">
        <v>11763</v>
      </c>
      <c r="C41" s="2" t="s">
        <v>11764</v>
      </c>
      <c r="D41" s="2" t="s">
        <v>11765</v>
      </c>
      <c r="E41" s="4" t="s">
        <v>593</v>
      </c>
      <c r="F41" s="4" t="s">
        <v>11767</v>
      </c>
      <c r="G41" s="4" t="s">
        <v>11750</v>
      </c>
      <c r="H41" s="4" t="s">
        <v>11751</v>
      </c>
      <c r="I41" s="4">
        <v>25714810</v>
      </c>
      <c r="J41" s="4" t="s">
        <v>11768</v>
      </c>
      <c r="K41" s="4" t="str">
        <f t="shared" si="0"/>
        <v>http://scicrunch.org/resolver/RRID:AB_2556553</v>
      </c>
      <c r="L41" s="6" t="str">
        <f t="shared" si="1"/>
        <v>RRID:AB_2556553</v>
      </c>
      <c r="M41" s="2" t="s">
        <v>11766</v>
      </c>
    </row>
    <row r="42" spans="1:13" ht="15.95" customHeight="1" x14ac:dyDescent="0.25">
      <c r="A42" s="2" t="s">
        <v>11713</v>
      </c>
      <c r="C42" s="2" t="s">
        <v>11714</v>
      </c>
      <c r="D42" s="2" t="s">
        <v>11715</v>
      </c>
      <c r="E42" s="4" t="s">
        <v>286</v>
      </c>
      <c r="F42" s="4" t="s">
        <v>142</v>
      </c>
      <c r="G42" s="4" t="s">
        <v>7156</v>
      </c>
      <c r="H42" s="4" t="s">
        <v>7157</v>
      </c>
      <c r="I42" s="4">
        <v>24517229</v>
      </c>
      <c r="K42" s="4" t="str">
        <f t="shared" si="0"/>
        <v>http://scicrunch.org/resolver/</v>
      </c>
      <c r="L42" s="6">
        <f t="shared" si="1"/>
        <v>0</v>
      </c>
    </row>
    <row r="43" spans="1:13" ht="15.95" customHeight="1" x14ac:dyDescent="0.25">
      <c r="A43" s="2" t="s">
        <v>10752</v>
      </c>
      <c r="C43" s="2" t="s">
        <v>10753</v>
      </c>
      <c r="D43" s="2" t="s">
        <v>10754</v>
      </c>
      <c r="E43" s="4" t="s">
        <v>2046</v>
      </c>
      <c r="F43" s="4" t="s">
        <v>10756</v>
      </c>
      <c r="G43" s="4" t="s">
        <v>880</v>
      </c>
      <c r="H43" s="4" t="s">
        <v>881</v>
      </c>
      <c r="I43" s="4">
        <v>24189143</v>
      </c>
      <c r="J43" s="4" t="s">
        <v>10757</v>
      </c>
      <c r="K43" s="4" t="str">
        <f t="shared" si="0"/>
        <v>http://scicrunch.org/resolver/RRID:AB_322949</v>
      </c>
      <c r="L43" s="6" t="str">
        <f t="shared" si="1"/>
        <v>RRID:AB_322949</v>
      </c>
      <c r="M43" s="2" t="s">
        <v>10755</v>
      </c>
    </row>
    <row r="44" spans="1:13" ht="15.95" customHeight="1" x14ac:dyDescent="0.25">
      <c r="A44" s="2" t="s">
        <v>21081</v>
      </c>
      <c r="C44" s="2" t="s">
        <v>139</v>
      </c>
      <c r="D44" s="2" t="s">
        <v>21082</v>
      </c>
      <c r="E44" s="4" t="s">
        <v>601</v>
      </c>
      <c r="F44" s="4" t="s">
        <v>2544</v>
      </c>
      <c r="G44" s="4" t="s">
        <v>11900</v>
      </c>
      <c r="H44" s="4" t="s">
        <v>21049</v>
      </c>
      <c r="I44" s="4">
        <v>27379371</v>
      </c>
      <c r="J44" s="4" t="s">
        <v>9154</v>
      </c>
      <c r="K44" s="4" t="str">
        <f t="shared" si="0"/>
        <v>http://scicrunch.org/resolver/RRID:AB_1119529</v>
      </c>
      <c r="L44" s="6" t="str">
        <f t="shared" si="1"/>
        <v>RRID:AB_1119529</v>
      </c>
      <c r="M44" s="2" t="s">
        <v>9153</v>
      </c>
    </row>
    <row r="45" spans="1:13" ht="15.95" customHeight="1" x14ac:dyDescent="0.25">
      <c r="A45" s="2" t="s">
        <v>5079</v>
      </c>
      <c r="C45" s="2" t="s">
        <v>840</v>
      </c>
      <c r="D45" s="2" t="s">
        <v>13976</v>
      </c>
      <c r="E45" s="4" t="s">
        <v>396</v>
      </c>
      <c r="F45" s="4" t="s">
        <v>13977</v>
      </c>
      <c r="G45" s="4" t="s">
        <v>13962</v>
      </c>
      <c r="H45" s="4" t="s">
        <v>13963</v>
      </c>
      <c r="I45" s="4">
        <v>25594701</v>
      </c>
      <c r="J45" s="4" t="s">
        <v>4224</v>
      </c>
      <c r="K45" s="4" t="str">
        <f t="shared" si="0"/>
        <v>http://scicrunch.org/resolver/RRID:AB_561053</v>
      </c>
      <c r="L45" s="6" t="str">
        <f t="shared" si="1"/>
        <v>RRID:AB_561053</v>
      </c>
      <c r="M45" s="2" t="s">
        <v>4222</v>
      </c>
    </row>
    <row r="46" spans="1:13" ht="15.95" customHeight="1" x14ac:dyDescent="0.25">
      <c r="A46" s="2" t="s">
        <v>14005</v>
      </c>
      <c r="C46" s="2" t="s">
        <v>14006</v>
      </c>
      <c r="D46" s="2" t="s">
        <v>14007</v>
      </c>
      <c r="E46" s="4" t="s">
        <v>396</v>
      </c>
      <c r="F46" s="4" t="s">
        <v>14009</v>
      </c>
      <c r="G46" s="4" t="s">
        <v>13962</v>
      </c>
      <c r="H46" s="4" t="s">
        <v>13963</v>
      </c>
      <c r="I46" s="4">
        <v>25594701</v>
      </c>
      <c r="J46" s="4" t="s">
        <v>14010</v>
      </c>
      <c r="K46" s="4" t="str">
        <f t="shared" si="0"/>
        <v>http://scicrunch.org/resolver/RRID:AB_1549592</v>
      </c>
      <c r="L46" s="6" t="str">
        <f t="shared" si="1"/>
        <v>RRID:AB_1549592</v>
      </c>
      <c r="M46" s="2" t="s">
        <v>14008</v>
      </c>
    </row>
    <row r="47" spans="1:13" ht="15.95" customHeight="1" x14ac:dyDescent="0.25">
      <c r="A47" s="2" t="s">
        <v>288</v>
      </c>
      <c r="B47" s="2" t="s">
        <v>289</v>
      </c>
      <c r="C47" s="2" t="s">
        <v>288</v>
      </c>
      <c r="D47" s="2" t="s">
        <v>290</v>
      </c>
      <c r="E47" s="4" t="s">
        <v>49</v>
      </c>
      <c r="F47" s="4" t="s">
        <v>125</v>
      </c>
      <c r="G47" s="4" t="s">
        <v>89</v>
      </c>
      <c r="H47" s="4" t="s">
        <v>90</v>
      </c>
      <c r="I47" s="4">
        <v>24892821</v>
      </c>
      <c r="J47" s="4" t="s">
        <v>292</v>
      </c>
      <c r="K47" s="4" t="str">
        <f t="shared" si="0"/>
        <v>http://scicrunch.org/resolver/RRID:AB_2204516</v>
      </c>
      <c r="L47" s="6" t="str">
        <f t="shared" si="1"/>
        <v>RRID:AB_2204516</v>
      </c>
      <c r="M47" s="2" t="s">
        <v>291</v>
      </c>
    </row>
    <row r="48" spans="1:13" ht="15.95" customHeight="1" x14ac:dyDescent="0.25">
      <c r="A48" s="2" t="s">
        <v>9831</v>
      </c>
      <c r="C48" s="2" t="s">
        <v>9832</v>
      </c>
      <c r="D48" s="2" t="s">
        <v>9833</v>
      </c>
      <c r="E48" s="4" t="s">
        <v>466</v>
      </c>
      <c r="F48" s="4" t="s">
        <v>2575</v>
      </c>
      <c r="G48" s="4" t="s">
        <v>1188</v>
      </c>
      <c r="H48" s="4" t="s">
        <v>1189</v>
      </c>
      <c r="I48" s="4">
        <v>23525242</v>
      </c>
      <c r="J48" s="4" t="s">
        <v>9835</v>
      </c>
      <c r="K48" s="4" t="str">
        <f t="shared" si="0"/>
        <v>http://scicrunch.org/resolver/RRID:AB_2249072</v>
      </c>
      <c r="L48" s="6" t="str">
        <f t="shared" si="1"/>
        <v>RRID:AB_2249072</v>
      </c>
      <c r="M48" s="2" t="s">
        <v>9834</v>
      </c>
    </row>
    <row r="49" spans="1:13" ht="15.95" customHeight="1" x14ac:dyDescent="0.25">
      <c r="A49" s="2" t="s">
        <v>10778</v>
      </c>
      <c r="B49" s="2" t="s">
        <v>10779</v>
      </c>
      <c r="C49" s="2" t="s">
        <v>2107</v>
      </c>
      <c r="D49" s="2" t="s">
        <v>683</v>
      </c>
      <c r="E49" s="4" t="s">
        <v>179</v>
      </c>
      <c r="G49" s="4" t="s">
        <v>2028</v>
      </c>
      <c r="H49" s="4" t="s">
        <v>2029</v>
      </c>
      <c r="I49" s="4">
        <v>23671260</v>
      </c>
      <c r="J49" s="4" t="s">
        <v>10781</v>
      </c>
      <c r="K49" s="4" t="str">
        <f t="shared" si="0"/>
        <v>http://scicrunch.org/resolver/RRID:AB_261028</v>
      </c>
      <c r="L49" s="6" t="str">
        <f t="shared" si="1"/>
        <v>RRID:AB_261028</v>
      </c>
      <c r="M49" s="2" t="s">
        <v>10780</v>
      </c>
    </row>
    <row r="50" spans="1:13" ht="15.95" customHeight="1" x14ac:dyDescent="0.25">
      <c r="A50" s="2" t="s">
        <v>9892</v>
      </c>
      <c r="C50" s="2" t="s">
        <v>9893</v>
      </c>
      <c r="D50" s="2" t="s">
        <v>9894</v>
      </c>
      <c r="E50" s="4" t="s">
        <v>1152</v>
      </c>
      <c r="F50" s="4" t="s">
        <v>9896</v>
      </c>
      <c r="G50" s="4" t="s">
        <v>1188</v>
      </c>
      <c r="H50" s="4" t="s">
        <v>1189</v>
      </c>
      <c r="I50" s="4">
        <v>23525242</v>
      </c>
      <c r="J50" s="4" t="s">
        <v>9897</v>
      </c>
      <c r="K50" s="4" t="str">
        <f t="shared" si="0"/>
        <v>http://scicrunch.org/resolver/RRID:AB_627558</v>
      </c>
      <c r="L50" s="6" t="str">
        <f t="shared" si="1"/>
        <v>RRID:AB_627558</v>
      </c>
      <c r="M50" s="2" t="s">
        <v>9895</v>
      </c>
    </row>
    <row r="51" spans="1:13" ht="15.95" customHeight="1" x14ac:dyDescent="0.25">
      <c r="A51" s="2" t="s">
        <v>2566</v>
      </c>
      <c r="C51" s="2" t="s">
        <v>2548</v>
      </c>
      <c r="D51" s="2" t="s">
        <v>2567</v>
      </c>
      <c r="E51" s="4" t="s">
        <v>1152</v>
      </c>
      <c r="F51" s="4" t="s">
        <v>2569</v>
      </c>
      <c r="G51" s="4" t="s">
        <v>1188</v>
      </c>
      <c r="H51" s="4" t="s">
        <v>1189</v>
      </c>
      <c r="I51" s="4">
        <v>23525242</v>
      </c>
      <c r="J51" s="4" t="s">
        <v>2570</v>
      </c>
      <c r="K51" s="4" t="str">
        <f t="shared" si="0"/>
        <v>http://scicrunch.org/resolver/RRID:AB_397580</v>
      </c>
      <c r="L51" s="6" t="str">
        <f t="shared" si="1"/>
        <v>RRID:AB_397580</v>
      </c>
      <c r="M51" s="2" t="s">
        <v>2568</v>
      </c>
    </row>
    <row r="52" spans="1:13" ht="15.95" customHeight="1" x14ac:dyDescent="0.25">
      <c r="A52" s="2" t="s">
        <v>8588</v>
      </c>
      <c r="B52" s="2" t="s">
        <v>8589</v>
      </c>
      <c r="C52" s="2" t="s">
        <v>8590</v>
      </c>
      <c r="D52" s="2" t="s">
        <v>8591</v>
      </c>
      <c r="E52" s="4" t="s">
        <v>206</v>
      </c>
      <c r="G52" s="4" t="s">
        <v>2028</v>
      </c>
      <c r="H52" s="4" t="s">
        <v>2029</v>
      </c>
      <c r="I52" s="4">
        <v>23671260</v>
      </c>
      <c r="J52" s="4" t="s">
        <v>8593</v>
      </c>
      <c r="K52" s="4" t="str">
        <f t="shared" si="0"/>
        <v>http://scicrunch.org/resolver/RRID:AB_2174354</v>
      </c>
      <c r="L52" s="6" t="str">
        <f t="shared" si="1"/>
        <v>RRID:AB_2174354</v>
      </c>
      <c r="M52" s="2" t="s">
        <v>8592</v>
      </c>
    </row>
    <row r="53" spans="1:13" ht="15.95" customHeight="1" x14ac:dyDescent="0.25">
      <c r="A53" s="2" t="s">
        <v>7389</v>
      </c>
      <c r="B53" s="2" t="s">
        <v>7390</v>
      </c>
      <c r="C53" s="2" t="s">
        <v>3783</v>
      </c>
      <c r="D53" s="2" t="s">
        <v>7391</v>
      </c>
      <c r="E53" s="4" t="s">
        <v>466</v>
      </c>
      <c r="F53" s="4" t="s">
        <v>7393</v>
      </c>
      <c r="G53" s="4" t="s">
        <v>1188</v>
      </c>
      <c r="H53" s="4" t="s">
        <v>1189</v>
      </c>
      <c r="I53" s="4">
        <v>23525242</v>
      </c>
      <c r="J53" s="4" t="s">
        <v>7394</v>
      </c>
      <c r="K53" s="4" t="str">
        <f t="shared" si="0"/>
        <v>http://scicrunch.org/resolver/RRID:AB_2096607</v>
      </c>
      <c r="L53" s="6" t="str">
        <f t="shared" si="1"/>
        <v>RRID:AB_2096607</v>
      </c>
      <c r="M53" s="2" t="s">
        <v>7392</v>
      </c>
    </row>
    <row r="54" spans="1:13" ht="15.95" customHeight="1" x14ac:dyDescent="0.25">
      <c r="A54" s="2" t="s">
        <v>630</v>
      </c>
      <c r="B54" s="2" t="s">
        <v>631</v>
      </c>
      <c r="C54" s="2" t="s">
        <v>632</v>
      </c>
      <c r="D54" s="2" t="s">
        <v>633</v>
      </c>
      <c r="E54" s="4" t="s">
        <v>635</v>
      </c>
      <c r="F54" s="4" t="s">
        <v>636</v>
      </c>
      <c r="G54" s="4" t="s">
        <v>637</v>
      </c>
      <c r="H54" s="4" t="s">
        <v>638</v>
      </c>
      <c r="I54" s="4">
        <v>24877634</v>
      </c>
      <c r="J54" s="4" t="s">
        <v>639</v>
      </c>
      <c r="K54" s="4" t="str">
        <f t="shared" si="0"/>
        <v>http://scicrunch.org/resolver/RRID:AB_2616598</v>
      </c>
      <c r="L54" s="6" t="str">
        <f t="shared" si="1"/>
        <v>RRID:AB_2616598</v>
      </c>
      <c r="M54" s="2" t="s">
        <v>634</v>
      </c>
    </row>
    <row r="55" spans="1:13" ht="15.95" customHeight="1" x14ac:dyDescent="0.25">
      <c r="A55" s="2" t="s">
        <v>630</v>
      </c>
      <c r="C55" s="2" t="s">
        <v>5860</v>
      </c>
      <c r="D55" s="2" t="s">
        <v>5861</v>
      </c>
      <c r="E55" s="4" t="s">
        <v>1607</v>
      </c>
      <c r="F55" s="4" t="s">
        <v>5862</v>
      </c>
      <c r="G55" s="4" t="s">
        <v>2329</v>
      </c>
      <c r="H55" s="4" t="s">
        <v>2330</v>
      </c>
      <c r="I55" s="4">
        <v>23751872</v>
      </c>
      <c r="K55" s="4" t="str">
        <f t="shared" si="0"/>
        <v>http://scicrunch.org/resolver/</v>
      </c>
      <c r="L55" s="6">
        <f t="shared" si="1"/>
        <v>0</v>
      </c>
    </row>
    <row r="56" spans="1:13" ht="15.95" customHeight="1" x14ac:dyDescent="0.25">
      <c r="A56" s="2" t="s">
        <v>16002</v>
      </c>
      <c r="B56" s="2" t="s">
        <v>16003</v>
      </c>
      <c r="C56" s="2" t="s">
        <v>16002</v>
      </c>
      <c r="D56" s="2" t="s">
        <v>16004</v>
      </c>
      <c r="E56" s="4" t="s">
        <v>13412</v>
      </c>
      <c r="F56" s="4" t="s">
        <v>15999</v>
      </c>
      <c r="G56" s="4" t="s">
        <v>11900</v>
      </c>
      <c r="H56" s="4" t="s">
        <v>16001</v>
      </c>
      <c r="I56" s="4">
        <v>26153723</v>
      </c>
      <c r="K56" s="4" t="str">
        <f t="shared" si="0"/>
        <v>http://scicrunch.org/resolver/</v>
      </c>
      <c r="L56" s="6">
        <f t="shared" si="1"/>
        <v>0</v>
      </c>
    </row>
    <row r="57" spans="1:13" ht="15.95" customHeight="1" x14ac:dyDescent="0.25">
      <c r="A57" s="2" t="s">
        <v>9758</v>
      </c>
      <c r="B57" s="2" t="s">
        <v>9759</v>
      </c>
      <c r="C57" s="2" t="s">
        <v>9758</v>
      </c>
      <c r="D57" s="2" t="s">
        <v>9760</v>
      </c>
      <c r="E57" s="4" t="s">
        <v>1607</v>
      </c>
      <c r="F57" s="4" t="s">
        <v>6726</v>
      </c>
      <c r="G57" s="4" t="s">
        <v>2672</v>
      </c>
      <c r="H57" s="4" t="s">
        <v>2673</v>
      </c>
      <c r="I57" s="4">
        <v>24467744</v>
      </c>
      <c r="J57" s="4" t="s">
        <v>9762</v>
      </c>
      <c r="K57" s="4" t="str">
        <f t="shared" si="0"/>
        <v>http://scicrunch.org/resolver/RRID:AB_2087932</v>
      </c>
      <c r="L57" s="6" t="str">
        <f t="shared" si="1"/>
        <v>RRID:AB_2087932</v>
      </c>
      <c r="M57" s="2" t="s">
        <v>9761</v>
      </c>
    </row>
    <row r="58" spans="1:13" ht="15.95" customHeight="1" x14ac:dyDescent="0.25">
      <c r="A58" s="2" t="s">
        <v>15386</v>
      </c>
      <c r="B58" s="2" t="s">
        <v>15387</v>
      </c>
      <c r="C58" s="2" t="s">
        <v>15388</v>
      </c>
      <c r="D58" s="2" t="s">
        <v>13327</v>
      </c>
      <c r="E58" s="4" t="s">
        <v>13</v>
      </c>
      <c r="F58" s="4" t="s">
        <v>6550</v>
      </c>
      <c r="G58" s="4" t="s">
        <v>15378</v>
      </c>
      <c r="H58" s="4" t="s">
        <v>15379</v>
      </c>
      <c r="I58" s="4">
        <v>25901598</v>
      </c>
      <c r="J58" s="4" t="s">
        <v>9762</v>
      </c>
      <c r="K58" s="4" t="str">
        <f t="shared" si="0"/>
        <v>http://scicrunch.org/resolver/RRID:AB_2087932</v>
      </c>
      <c r="L58" s="6" t="str">
        <f t="shared" si="1"/>
        <v>RRID:AB_2087932</v>
      </c>
      <c r="M58" s="2" t="s">
        <v>9761</v>
      </c>
    </row>
    <row r="59" spans="1:13" ht="15.95" customHeight="1" x14ac:dyDescent="0.25">
      <c r="A59" s="2" t="s">
        <v>438</v>
      </c>
      <c r="C59" s="2" t="s">
        <v>439</v>
      </c>
      <c r="D59" s="2" t="s">
        <v>440</v>
      </c>
      <c r="E59" s="4" t="s">
        <v>277</v>
      </c>
      <c r="F59" s="4" t="s">
        <v>385</v>
      </c>
      <c r="G59" s="4" t="s">
        <v>386</v>
      </c>
      <c r="H59" s="4" t="s">
        <v>387</v>
      </c>
      <c r="I59" s="4">
        <v>24914935</v>
      </c>
      <c r="J59" s="4" t="s">
        <v>442</v>
      </c>
      <c r="K59" s="4" t="str">
        <f t="shared" si="0"/>
        <v>http://scicrunch.org/resolver/RRID:AB_2219400</v>
      </c>
      <c r="L59" s="6" t="str">
        <f t="shared" si="1"/>
        <v>RRID:AB_2219400</v>
      </c>
      <c r="M59" s="2" t="s">
        <v>441</v>
      </c>
    </row>
    <row r="60" spans="1:13" ht="15.95" customHeight="1" x14ac:dyDescent="0.25">
      <c r="A60" s="2" t="s">
        <v>438</v>
      </c>
      <c r="C60" s="2" t="s">
        <v>1337</v>
      </c>
      <c r="D60" s="2" t="s">
        <v>1338</v>
      </c>
      <c r="E60" s="4" t="s">
        <v>277</v>
      </c>
      <c r="F60" s="4" t="s">
        <v>1174</v>
      </c>
      <c r="G60" s="4" t="s">
        <v>1340</v>
      </c>
      <c r="H60" s="4" t="s">
        <v>1341</v>
      </c>
      <c r="I60" s="4">
        <v>24828613</v>
      </c>
      <c r="J60" s="4" t="s">
        <v>1342</v>
      </c>
      <c r="K60" s="4" t="str">
        <f t="shared" si="0"/>
        <v>http://scicrunch.org/resolver/RRID:AB_867475</v>
      </c>
      <c r="L60" s="6" t="str">
        <f t="shared" si="1"/>
        <v>RRID:AB_867475</v>
      </c>
      <c r="M60" s="2" t="s">
        <v>1339</v>
      </c>
    </row>
    <row r="61" spans="1:13" ht="15.95" customHeight="1" x14ac:dyDescent="0.25">
      <c r="A61" s="2" t="s">
        <v>438</v>
      </c>
      <c r="C61" s="2" t="s">
        <v>3248</v>
      </c>
      <c r="D61" s="2" t="s">
        <v>25</v>
      </c>
      <c r="E61" s="4" t="s">
        <v>206</v>
      </c>
      <c r="G61" s="4" t="s">
        <v>2323</v>
      </c>
      <c r="H61" s="4" t="s">
        <v>2324</v>
      </c>
      <c r="I61" s="4">
        <v>23892475</v>
      </c>
      <c r="J61" s="4" t="s">
        <v>442</v>
      </c>
      <c r="K61" s="4" t="str">
        <f t="shared" si="0"/>
        <v>http://scicrunch.org/resolver/RRID:AB_2219400</v>
      </c>
      <c r="L61" s="6" t="str">
        <f t="shared" si="1"/>
        <v>RRID:AB_2219400</v>
      </c>
      <c r="M61" s="2" t="s">
        <v>441</v>
      </c>
    </row>
    <row r="62" spans="1:13" ht="15.95" customHeight="1" x14ac:dyDescent="0.25">
      <c r="A62" s="2" t="s">
        <v>438</v>
      </c>
      <c r="B62" s="2" t="s">
        <v>853</v>
      </c>
      <c r="C62" s="2" t="s">
        <v>4998</v>
      </c>
      <c r="D62" s="2" t="s">
        <v>4999</v>
      </c>
      <c r="E62" s="4" t="s">
        <v>3278</v>
      </c>
      <c r="F62" s="4" t="s">
        <v>1131</v>
      </c>
      <c r="G62" s="4" t="s">
        <v>1788</v>
      </c>
      <c r="H62" s="4" t="s">
        <v>1789</v>
      </c>
      <c r="I62" s="4">
        <v>23959936</v>
      </c>
      <c r="J62" s="4" t="s">
        <v>99</v>
      </c>
      <c r="K62" s="4" t="str">
        <f t="shared" si="0"/>
        <v>http://scicrunch.org/resolver/RRID:AB_2219397</v>
      </c>
      <c r="L62" s="6" t="str">
        <f t="shared" si="1"/>
        <v>RRID:AB_2219397</v>
      </c>
      <c r="M62" s="2" t="s">
        <v>98</v>
      </c>
    </row>
    <row r="63" spans="1:13" ht="15.95" customHeight="1" x14ac:dyDescent="0.25">
      <c r="A63" s="2" t="s">
        <v>438</v>
      </c>
      <c r="D63" s="2" t="s">
        <v>5315</v>
      </c>
      <c r="E63" s="4" t="s">
        <v>206</v>
      </c>
      <c r="F63" s="4" t="s">
        <v>728</v>
      </c>
      <c r="G63" s="4" t="s">
        <v>5316</v>
      </c>
      <c r="H63" s="4" t="s">
        <v>5316</v>
      </c>
      <c r="I63" s="4">
        <v>25426871</v>
      </c>
      <c r="K63" s="4" t="str">
        <f t="shared" si="0"/>
        <v>http://scicrunch.org/resolver/</v>
      </c>
      <c r="L63" s="6">
        <f t="shared" si="1"/>
        <v>0</v>
      </c>
    </row>
    <row r="64" spans="1:13" ht="15.95" customHeight="1" x14ac:dyDescent="0.25">
      <c r="A64" s="2" t="s">
        <v>438</v>
      </c>
      <c r="C64" s="2" t="s">
        <v>7280</v>
      </c>
      <c r="D64" s="2" t="s">
        <v>7281</v>
      </c>
      <c r="E64" s="4" t="s">
        <v>7282</v>
      </c>
      <c r="F64" s="4" t="s">
        <v>2544</v>
      </c>
      <c r="G64" s="4" t="s">
        <v>3853</v>
      </c>
      <c r="H64" s="4" t="s">
        <v>3854</v>
      </c>
      <c r="I64" s="4">
        <v>23832961</v>
      </c>
      <c r="J64" s="4" t="s">
        <v>517</v>
      </c>
      <c r="K64" s="4" t="str">
        <f t="shared" si="0"/>
        <v>http://scicrunch.org/resolver/RRID:AB_673047</v>
      </c>
      <c r="L64" s="6" t="str">
        <f t="shared" si="1"/>
        <v>RRID:AB_673047</v>
      </c>
      <c r="M64" s="2" t="s">
        <v>512</v>
      </c>
    </row>
    <row r="65" spans="1:14" ht="15.95" customHeight="1" x14ac:dyDescent="0.25">
      <c r="A65" s="2" t="s">
        <v>438</v>
      </c>
      <c r="C65" s="2" t="s">
        <v>13492</v>
      </c>
      <c r="D65" s="2" t="s">
        <v>13493</v>
      </c>
      <c r="E65" s="4" t="s">
        <v>434</v>
      </c>
      <c r="F65" s="4">
        <v>1E-3</v>
      </c>
      <c r="G65" s="4" t="s">
        <v>13490</v>
      </c>
      <c r="H65" s="4" t="s">
        <v>13491</v>
      </c>
      <c r="I65" s="4">
        <v>25675362</v>
      </c>
      <c r="J65" s="4" t="s">
        <v>442</v>
      </c>
      <c r="K65" s="4" t="str">
        <f t="shared" si="0"/>
        <v>http://scicrunch.org/resolver/RRID:AB_2219400</v>
      </c>
      <c r="L65" s="6" t="str">
        <f t="shared" si="1"/>
        <v>RRID:AB_2219400</v>
      </c>
      <c r="M65" s="2" t="s">
        <v>441</v>
      </c>
    </row>
    <row r="66" spans="1:14" ht="15.95" customHeight="1" x14ac:dyDescent="0.25">
      <c r="A66" s="2" t="s">
        <v>508</v>
      </c>
      <c r="B66" s="2" t="s">
        <v>509</v>
      </c>
      <c r="C66" s="2" t="s">
        <v>510</v>
      </c>
      <c r="D66" s="2" t="s">
        <v>511</v>
      </c>
      <c r="E66" s="4" t="s">
        <v>513</v>
      </c>
      <c r="F66" s="4" t="s">
        <v>514</v>
      </c>
      <c r="G66" s="4" t="s">
        <v>515</v>
      </c>
      <c r="H66" s="4" t="s">
        <v>516</v>
      </c>
      <c r="I66" s="4">
        <v>24517227</v>
      </c>
      <c r="J66" s="4" t="s">
        <v>517</v>
      </c>
      <c r="K66" s="4" t="str">
        <f t="shared" si="0"/>
        <v>http://scicrunch.org/resolver/RRID:AB_673047</v>
      </c>
      <c r="L66" s="6" t="str">
        <f t="shared" si="1"/>
        <v>RRID:AB_673047</v>
      </c>
      <c r="M66" s="2" t="s">
        <v>512</v>
      </c>
      <c r="N66" t="s">
        <v>7354</v>
      </c>
    </row>
    <row r="67" spans="1:14" ht="15.95" customHeight="1" x14ac:dyDescent="0.25">
      <c r="A67" s="2" t="s">
        <v>508</v>
      </c>
      <c r="C67" s="2" t="s">
        <v>509</v>
      </c>
      <c r="D67" s="2" t="s">
        <v>12063</v>
      </c>
      <c r="E67" s="4" t="s">
        <v>513</v>
      </c>
      <c r="F67" s="4" t="s">
        <v>538</v>
      </c>
      <c r="G67" s="4" t="s">
        <v>12058</v>
      </c>
      <c r="H67" s="4" t="s">
        <v>12059</v>
      </c>
      <c r="I67" s="4">
        <v>25535827</v>
      </c>
      <c r="J67" s="4" t="s">
        <v>517</v>
      </c>
      <c r="K67" s="4" t="str">
        <f t="shared" ref="K67:K130" si="2">CONCATENATE("http://scicrunch.org/resolver/",J67)</f>
        <v>http://scicrunch.org/resolver/RRID:AB_673047</v>
      </c>
      <c r="L67" s="6" t="str">
        <f t="shared" ref="L67:L130" si="3">HYPERLINK(K67,J67)</f>
        <v>RRID:AB_673047</v>
      </c>
      <c r="M67" s="2" t="s">
        <v>512</v>
      </c>
    </row>
    <row r="68" spans="1:14" ht="15.95" customHeight="1" x14ac:dyDescent="0.25">
      <c r="A68" s="2" t="s">
        <v>12064</v>
      </c>
      <c r="C68" s="2" t="s">
        <v>12065</v>
      </c>
      <c r="D68" s="2" t="s">
        <v>12066</v>
      </c>
      <c r="E68" s="4" t="s">
        <v>530</v>
      </c>
      <c r="F68" s="4" t="s">
        <v>514</v>
      </c>
      <c r="G68" s="4" t="s">
        <v>12058</v>
      </c>
      <c r="H68" s="4" t="s">
        <v>12059</v>
      </c>
      <c r="I68" s="4">
        <v>25535827</v>
      </c>
      <c r="J68" s="4" t="s">
        <v>12068</v>
      </c>
      <c r="K68" s="4" t="str">
        <f t="shared" si="2"/>
        <v>http://scicrunch.org/resolver/RRID:AB_2219423</v>
      </c>
      <c r="L68" s="6" t="str">
        <f t="shared" si="3"/>
        <v>RRID:AB_2219423</v>
      </c>
      <c r="M68" s="2" t="s">
        <v>12067</v>
      </c>
    </row>
    <row r="69" spans="1:14" ht="15.95" customHeight="1" x14ac:dyDescent="0.25">
      <c r="A69" s="2" t="s">
        <v>9954</v>
      </c>
      <c r="B69" s="2" t="s">
        <v>9955</v>
      </c>
      <c r="C69" s="2" t="s">
        <v>9956</v>
      </c>
      <c r="D69" s="2" t="s">
        <v>9957</v>
      </c>
      <c r="E69" s="4" t="s">
        <v>635</v>
      </c>
      <c r="F69" s="4" t="s">
        <v>8585</v>
      </c>
      <c r="G69" s="4" t="s">
        <v>4524</v>
      </c>
      <c r="H69" s="4" t="s">
        <v>4525</v>
      </c>
      <c r="I69" s="4">
        <v>24424040</v>
      </c>
      <c r="J69" s="4" t="s">
        <v>9959</v>
      </c>
      <c r="K69" s="4" t="str">
        <f t="shared" si="2"/>
        <v>http://scicrunch.org/resolver/RRID:AB_2222996</v>
      </c>
      <c r="L69" s="6" t="str">
        <f t="shared" si="3"/>
        <v>RRID:AB_2222996</v>
      </c>
      <c r="M69" s="2" t="s">
        <v>9958</v>
      </c>
    </row>
    <row r="70" spans="1:14" ht="15.95" customHeight="1" x14ac:dyDescent="0.25">
      <c r="A70" s="2" t="s">
        <v>9960</v>
      </c>
      <c r="B70" s="2" t="s">
        <v>9961</v>
      </c>
      <c r="C70" s="2" t="s">
        <v>9962</v>
      </c>
      <c r="D70" s="2" t="s">
        <v>9963</v>
      </c>
      <c r="E70" s="4" t="s">
        <v>635</v>
      </c>
      <c r="F70" s="4" t="s">
        <v>8585</v>
      </c>
      <c r="G70" s="4" t="s">
        <v>4524</v>
      </c>
      <c r="H70" s="4" t="s">
        <v>4525</v>
      </c>
      <c r="I70" s="4">
        <v>24424040</v>
      </c>
      <c r="J70" s="4" t="s">
        <v>9965</v>
      </c>
      <c r="K70" s="4" t="str">
        <f t="shared" si="2"/>
        <v>http://scicrunch.org/resolver/RRID:AB_2223148</v>
      </c>
      <c r="L70" s="6" t="str">
        <f t="shared" si="3"/>
        <v>RRID:AB_2223148</v>
      </c>
      <c r="M70" s="2" t="s">
        <v>9964</v>
      </c>
    </row>
    <row r="71" spans="1:14" ht="15.95" customHeight="1" x14ac:dyDescent="0.25">
      <c r="A71" s="2" t="s">
        <v>9960</v>
      </c>
      <c r="C71" s="2" t="s">
        <v>17439</v>
      </c>
      <c r="D71" s="2" t="s">
        <v>17440</v>
      </c>
      <c r="E71" s="4" t="s">
        <v>797</v>
      </c>
      <c r="F71" s="4" t="s">
        <v>269</v>
      </c>
      <c r="G71" s="4" t="s">
        <v>17442</v>
      </c>
      <c r="H71" s="4" t="s">
        <v>17443</v>
      </c>
      <c r="I71" s="4">
        <v>26441236</v>
      </c>
      <c r="J71" s="4" t="s">
        <v>17444</v>
      </c>
      <c r="K71" s="4" t="str">
        <f t="shared" si="2"/>
        <v>http://scicrunch.org/resolver/RRID:AB_355722</v>
      </c>
      <c r="L71" s="6" t="str">
        <f t="shared" si="3"/>
        <v>RRID:AB_355722</v>
      </c>
      <c r="M71" s="2" t="s">
        <v>17441</v>
      </c>
    </row>
    <row r="72" spans="1:14" ht="15.95" customHeight="1" x14ac:dyDescent="0.25">
      <c r="A72" s="2" t="s">
        <v>17822</v>
      </c>
      <c r="B72" s="2" t="s">
        <v>5769</v>
      </c>
      <c r="C72" s="2" t="s">
        <v>17823</v>
      </c>
      <c r="D72" s="2" t="s">
        <v>17824</v>
      </c>
      <c r="E72" s="4" t="s">
        <v>1043</v>
      </c>
      <c r="F72" s="4" t="s">
        <v>269</v>
      </c>
      <c r="G72" s="4" t="s">
        <v>17807</v>
      </c>
      <c r="H72" s="4" t="s">
        <v>17808</v>
      </c>
      <c r="I72" s="4">
        <v>26824363</v>
      </c>
      <c r="J72" s="4" t="s">
        <v>517</v>
      </c>
      <c r="K72" s="4" t="str">
        <f t="shared" si="2"/>
        <v>http://scicrunch.org/resolver/RRID:AB_673047</v>
      </c>
      <c r="L72" s="6" t="str">
        <f t="shared" si="3"/>
        <v>RRID:AB_673047</v>
      </c>
      <c r="M72" s="2" t="s">
        <v>512</v>
      </c>
    </row>
    <row r="73" spans="1:14" ht="15.95" customHeight="1" x14ac:dyDescent="0.25">
      <c r="A73" s="2" t="s">
        <v>7590</v>
      </c>
      <c r="B73" s="2" t="s">
        <v>7591</v>
      </c>
      <c r="C73" s="2" t="s">
        <v>7592</v>
      </c>
      <c r="D73" s="2" t="s">
        <v>7593</v>
      </c>
      <c r="E73" s="4" t="s">
        <v>7575</v>
      </c>
      <c r="F73" s="4" t="s">
        <v>7582</v>
      </c>
      <c r="G73" s="4" t="s">
        <v>2860</v>
      </c>
      <c r="H73" s="4" t="s">
        <v>2861</v>
      </c>
      <c r="I73" s="4">
        <v>23744638</v>
      </c>
      <c r="J73" s="4" t="s">
        <v>7595</v>
      </c>
      <c r="K73" s="4" t="str">
        <f t="shared" si="2"/>
        <v>http://scicrunch.org/resolver/RRID:AB_310544</v>
      </c>
      <c r="L73" s="6" t="str">
        <f t="shared" si="3"/>
        <v>RRID:AB_310544</v>
      </c>
      <c r="M73" s="2" t="s">
        <v>7594</v>
      </c>
    </row>
    <row r="74" spans="1:14" ht="15.95" customHeight="1" x14ac:dyDescent="0.25">
      <c r="A74" s="2" t="s">
        <v>4410</v>
      </c>
      <c r="C74" s="2" t="s">
        <v>4411</v>
      </c>
      <c r="D74" s="2" t="s">
        <v>4412</v>
      </c>
      <c r="E74" s="4" t="s">
        <v>170</v>
      </c>
      <c r="F74" s="4" t="s">
        <v>269</v>
      </c>
      <c r="G74" s="4" t="s">
        <v>4408</v>
      </c>
      <c r="H74" s="4" t="s">
        <v>4409</v>
      </c>
      <c r="I74" s="4">
        <v>24693964</v>
      </c>
      <c r="J74" s="4" t="s">
        <v>4414</v>
      </c>
      <c r="K74" s="4" t="str">
        <f t="shared" si="2"/>
        <v>http://scicrunch.org/resolver/RRID:AB_2118617</v>
      </c>
      <c r="L74" s="6" t="str">
        <f t="shared" si="3"/>
        <v>RRID:AB_2118617</v>
      </c>
      <c r="M74" s="2" t="s">
        <v>4413</v>
      </c>
    </row>
    <row r="75" spans="1:14" ht="15.95" customHeight="1" x14ac:dyDescent="0.25">
      <c r="A75" s="2" t="s">
        <v>6632</v>
      </c>
      <c r="C75" s="2" t="s">
        <v>6633</v>
      </c>
      <c r="D75" s="2" t="s">
        <v>6634</v>
      </c>
      <c r="E75" s="4" t="s">
        <v>6636</v>
      </c>
      <c r="F75" s="4" t="s">
        <v>1373</v>
      </c>
      <c r="G75" s="4" t="s">
        <v>2352</v>
      </c>
      <c r="H75" s="4" t="s">
        <v>2353</v>
      </c>
      <c r="I75" s="4">
        <v>24108071</v>
      </c>
      <c r="J75" s="4" t="s">
        <v>6637</v>
      </c>
      <c r="K75" s="4" t="str">
        <f t="shared" si="2"/>
        <v>http://scicrunch.org/resolver/RRID:AB_2617152</v>
      </c>
      <c r="L75" s="6" t="str">
        <f t="shared" si="3"/>
        <v>RRID:AB_2617152</v>
      </c>
      <c r="M75" s="2" t="s">
        <v>6635</v>
      </c>
    </row>
    <row r="76" spans="1:14" ht="15.95" customHeight="1" x14ac:dyDescent="0.25">
      <c r="A76" s="2" t="s">
        <v>96</v>
      </c>
      <c r="C76" s="2" t="s">
        <v>73</v>
      </c>
      <c r="D76" s="2" t="s">
        <v>97</v>
      </c>
      <c r="E76" s="4" t="s">
        <v>76</v>
      </c>
      <c r="F76" s="4">
        <v>500</v>
      </c>
      <c r="G76" s="4" t="s">
        <v>55</v>
      </c>
      <c r="H76" s="4" t="s">
        <v>56</v>
      </c>
      <c r="I76" s="4">
        <v>25004093</v>
      </c>
      <c r="J76" s="4" t="s">
        <v>99</v>
      </c>
      <c r="K76" s="4" t="str">
        <f t="shared" si="2"/>
        <v>http://scicrunch.org/resolver/RRID:AB_2219397</v>
      </c>
      <c r="L76" s="6" t="str">
        <f t="shared" si="3"/>
        <v>RRID:AB_2219397</v>
      </c>
      <c r="M76" s="2" t="s">
        <v>98</v>
      </c>
    </row>
    <row r="77" spans="1:14" ht="15.95" customHeight="1" x14ac:dyDescent="0.25">
      <c r="A77" s="2" t="s">
        <v>3266</v>
      </c>
      <c r="C77" s="2" t="s">
        <v>3267</v>
      </c>
      <c r="D77" s="2" t="s">
        <v>25</v>
      </c>
      <c r="E77" s="4" t="s">
        <v>635</v>
      </c>
      <c r="F77" s="4" t="s">
        <v>2904</v>
      </c>
      <c r="G77" s="4" t="s">
        <v>2905</v>
      </c>
      <c r="H77" s="4" t="s">
        <v>2906</v>
      </c>
      <c r="I77" s="4">
        <v>24693963</v>
      </c>
      <c r="K77" s="4" t="str">
        <f t="shared" si="2"/>
        <v>http://scicrunch.org/resolver/</v>
      </c>
      <c r="L77" s="6">
        <f t="shared" si="3"/>
        <v>0</v>
      </c>
    </row>
    <row r="78" spans="1:14" ht="15.95" customHeight="1" x14ac:dyDescent="0.25">
      <c r="A78" s="2" t="s">
        <v>7479</v>
      </c>
      <c r="D78" s="2" t="s">
        <v>7480</v>
      </c>
      <c r="E78" s="4" t="s">
        <v>277</v>
      </c>
      <c r="G78" s="4" t="s">
        <v>1735</v>
      </c>
      <c r="H78" s="4" t="s">
        <v>1736</v>
      </c>
      <c r="I78" s="4">
        <v>24684304</v>
      </c>
      <c r="J78" s="4" t="s">
        <v>7482</v>
      </c>
      <c r="K78" s="4" t="str">
        <f t="shared" si="2"/>
        <v>http://scicrunch.org/resolver/RRID:AB_310270</v>
      </c>
      <c r="L78" s="6" t="str">
        <f t="shared" si="3"/>
        <v>RRID:AB_310270</v>
      </c>
      <c r="M78" s="2" t="s">
        <v>7481</v>
      </c>
    </row>
    <row r="79" spans="1:14" ht="15.95" customHeight="1" x14ac:dyDescent="0.25">
      <c r="A79" s="2" t="s">
        <v>7479</v>
      </c>
      <c r="B79" s="2" t="s">
        <v>7483</v>
      </c>
      <c r="C79" s="2" t="s">
        <v>7484</v>
      </c>
      <c r="D79" s="2" t="s">
        <v>7480</v>
      </c>
      <c r="E79" s="4" t="s">
        <v>277</v>
      </c>
      <c r="F79" s="4" t="s">
        <v>7485</v>
      </c>
      <c r="G79" s="4" t="s">
        <v>1742</v>
      </c>
      <c r="H79" s="4" t="s">
        <v>1736</v>
      </c>
      <c r="I79" s="4">
        <v>24684304</v>
      </c>
      <c r="J79" s="4" t="s">
        <v>7482</v>
      </c>
      <c r="K79" s="4" t="str">
        <f t="shared" si="2"/>
        <v>http://scicrunch.org/resolver/RRID:AB_310270</v>
      </c>
      <c r="L79" s="6" t="str">
        <f t="shared" si="3"/>
        <v>RRID:AB_310270</v>
      </c>
      <c r="M79" s="2" t="s">
        <v>7481</v>
      </c>
    </row>
    <row r="80" spans="1:14" ht="15.95" customHeight="1" x14ac:dyDescent="0.25">
      <c r="A80" s="2" t="s">
        <v>7430</v>
      </c>
      <c r="B80" s="2" t="s">
        <v>7431</v>
      </c>
      <c r="C80" s="2" t="s">
        <v>7432</v>
      </c>
      <c r="D80" s="2" t="s">
        <v>7433</v>
      </c>
      <c r="E80" s="4" t="s">
        <v>170</v>
      </c>
      <c r="F80" s="4" t="s">
        <v>1307</v>
      </c>
      <c r="G80" s="4" t="s">
        <v>172</v>
      </c>
      <c r="H80" s="4" t="s">
        <v>173</v>
      </c>
      <c r="I80" s="4">
        <v>24506071</v>
      </c>
      <c r="J80" s="4" t="s">
        <v>7435</v>
      </c>
      <c r="K80" s="4" t="str">
        <f t="shared" si="2"/>
        <v>http://scicrunch.org/resolver/RRID:AB_2115283</v>
      </c>
      <c r="L80" s="6" t="str">
        <f t="shared" si="3"/>
        <v>RRID:AB_2115283</v>
      </c>
      <c r="M80" s="2" t="s">
        <v>7434</v>
      </c>
    </row>
    <row r="81" spans="1:13" ht="15.95" customHeight="1" x14ac:dyDescent="0.25">
      <c r="A81" s="2" t="s">
        <v>14371</v>
      </c>
      <c r="C81" s="2" t="s">
        <v>14372</v>
      </c>
      <c r="D81" s="2" t="s">
        <v>14373</v>
      </c>
      <c r="E81" s="4" t="s">
        <v>10065</v>
      </c>
      <c r="F81" s="4" t="s">
        <v>14375</v>
      </c>
      <c r="G81" s="4" t="s">
        <v>14376</v>
      </c>
      <c r="H81" s="4" t="s">
        <v>14377</v>
      </c>
      <c r="I81" s="4">
        <v>25853666</v>
      </c>
      <c r="J81" s="4" t="s">
        <v>14378</v>
      </c>
      <c r="K81" s="4" t="str">
        <f t="shared" si="2"/>
        <v>http://scicrunch.org/resolver/RRID:AB_310308</v>
      </c>
      <c r="L81" s="6" t="str">
        <f t="shared" si="3"/>
        <v>RRID:AB_310308</v>
      </c>
      <c r="M81" s="2" t="s">
        <v>14374</v>
      </c>
    </row>
    <row r="82" spans="1:13" ht="15.95" customHeight="1" x14ac:dyDescent="0.25">
      <c r="A82" s="2" t="s">
        <v>20072</v>
      </c>
      <c r="C82" s="2" t="s">
        <v>20073</v>
      </c>
      <c r="D82" s="2" t="s">
        <v>20074</v>
      </c>
      <c r="E82" s="4" t="s">
        <v>170</v>
      </c>
      <c r="F82" s="4" t="s">
        <v>269</v>
      </c>
      <c r="G82" s="4" t="s">
        <v>11900</v>
      </c>
      <c r="H82" s="4" t="s">
        <v>20047</v>
      </c>
      <c r="I82" s="4">
        <v>27035655</v>
      </c>
      <c r="J82" s="4" t="s">
        <v>20076</v>
      </c>
      <c r="K82" s="4" t="str">
        <f t="shared" si="2"/>
        <v>http://scicrunch.org/resolver/RRID:AB_823591</v>
      </c>
      <c r="L82" s="6" t="str">
        <f t="shared" si="3"/>
        <v>RRID:AB_823591</v>
      </c>
      <c r="M82" s="2" t="s">
        <v>20075</v>
      </c>
    </row>
    <row r="83" spans="1:13" ht="15.95" customHeight="1" x14ac:dyDescent="0.25">
      <c r="A83" s="2" t="s">
        <v>20059</v>
      </c>
      <c r="B83" s="2" t="s">
        <v>14980</v>
      </c>
      <c r="C83" s="2" t="s">
        <v>20060</v>
      </c>
      <c r="D83" s="2" t="s">
        <v>20061</v>
      </c>
      <c r="E83" s="4" t="s">
        <v>170</v>
      </c>
      <c r="F83" s="4" t="s">
        <v>269</v>
      </c>
      <c r="G83" s="4" t="s">
        <v>11900</v>
      </c>
      <c r="H83" s="4" t="s">
        <v>20047</v>
      </c>
      <c r="I83" s="4">
        <v>27035655</v>
      </c>
      <c r="J83" s="4" t="s">
        <v>20063</v>
      </c>
      <c r="K83" s="4" t="str">
        <f t="shared" si="2"/>
        <v>http://scicrunch.org/resolver/RRID:AB_776753</v>
      </c>
      <c r="L83" s="6" t="str">
        <f t="shared" si="3"/>
        <v>RRID:AB_776753</v>
      </c>
      <c r="M83" s="2" t="s">
        <v>20062</v>
      </c>
    </row>
    <row r="84" spans="1:13" ht="15.95" customHeight="1" x14ac:dyDescent="0.25">
      <c r="A84" s="2" t="s">
        <v>8560</v>
      </c>
      <c r="B84" s="2" t="s">
        <v>8561</v>
      </c>
      <c r="C84" s="2" t="s">
        <v>8562</v>
      </c>
      <c r="D84" s="2" t="s">
        <v>8506</v>
      </c>
      <c r="E84" s="4" t="s">
        <v>2254</v>
      </c>
      <c r="F84" s="4" t="s">
        <v>88</v>
      </c>
      <c r="G84" s="4" t="s">
        <v>3801</v>
      </c>
      <c r="H84" s="4" t="s">
        <v>3802</v>
      </c>
      <c r="I84" s="4">
        <v>24773342</v>
      </c>
      <c r="J84" s="4" t="s">
        <v>8564</v>
      </c>
      <c r="K84" s="4" t="str">
        <f t="shared" si="2"/>
        <v>http://scicrunch.org/resolver/RRID:AB_2247212</v>
      </c>
      <c r="L84" s="6" t="str">
        <f t="shared" si="3"/>
        <v>RRID:AB_2247212</v>
      </c>
      <c r="M84" s="2" t="s">
        <v>8563</v>
      </c>
    </row>
    <row r="85" spans="1:13" ht="15.95" customHeight="1" x14ac:dyDescent="0.25">
      <c r="A85" s="2" t="s">
        <v>8560</v>
      </c>
      <c r="B85" s="2" t="s">
        <v>8561</v>
      </c>
      <c r="C85" s="2" t="s">
        <v>8562</v>
      </c>
      <c r="D85" s="2" t="s">
        <v>8506</v>
      </c>
      <c r="E85" s="4" t="s">
        <v>13412</v>
      </c>
      <c r="F85" s="4" t="s">
        <v>88</v>
      </c>
      <c r="G85" s="4" t="s">
        <v>14096</v>
      </c>
      <c r="H85" s="4" t="s">
        <v>14097</v>
      </c>
      <c r="I85" s="4">
        <v>25549049</v>
      </c>
      <c r="J85" s="4" t="s">
        <v>8564</v>
      </c>
      <c r="K85" s="4" t="str">
        <f t="shared" si="2"/>
        <v>http://scicrunch.org/resolver/RRID:AB_2247212</v>
      </c>
      <c r="L85" s="6" t="str">
        <f t="shared" si="3"/>
        <v>RRID:AB_2247212</v>
      </c>
      <c r="M85" s="2" t="s">
        <v>8563</v>
      </c>
    </row>
    <row r="86" spans="1:13" ht="15.95" customHeight="1" x14ac:dyDescent="0.25">
      <c r="A86" s="2" t="s">
        <v>9063</v>
      </c>
      <c r="C86" s="2" t="s">
        <v>9064</v>
      </c>
      <c r="D86" s="2" t="s">
        <v>9065</v>
      </c>
      <c r="E86" s="4" t="s">
        <v>277</v>
      </c>
      <c r="F86" s="4" t="s">
        <v>1174</v>
      </c>
      <c r="G86" s="4" t="s">
        <v>1340</v>
      </c>
      <c r="H86" s="4" t="s">
        <v>1341</v>
      </c>
      <c r="I86" s="4">
        <v>24828613</v>
      </c>
      <c r="J86" s="4" t="s">
        <v>9067</v>
      </c>
      <c r="K86" s="4" t="str">
        <f t="shared" si="2"/>
        <v>http://scicrunch.org/resolver/RRID:AB_2221680</v>
      </c>
      <c r="L86" s="6" t="str">
        <f t="shared" si="3"/>
        <v>RRID:AB_2221680</v>
      </c>
      <c r="M86" s="2" t="s">
        <v>9066</v>
      </c>
    </row>
    <row r="87" spans="1:13" ht="15.95" customHeight="1" x14ac:dyDescent="0.25">
      <c r="A87" s="2" t="s">
        <v>15966</v>
      </c>
      <c r="C87" s="2" t="s">
        <v>15967</v>
      </c>
      <c r="D87" s="2" t="s">
        <v>15968</v>
      </c>
      <c r="E87" s="4" t="s">
        <v>561</v>
      </c>
      <c r="F87" s="4" t="s">
        <v>4182</v>
      </c>
      <c r="G87" s="4" t="s">
        <v>11900</v>
      </c>
      <c r="H87" s="4" t="s">
        <v>15946</v>
      </c>
      <c r="I87" s="4">
        <v>26037477</v>
      </c>
      <c r="J87" s="4" t="s">
        <v>8727</v>
      </c>
      <c r="K87" s="4" t="str">
        <f t="shared" si="2"/>
        <v>http://scicrunch.org/resolver/RRID:AB_630836</v>
      </c>
      <c r="L87" s="6" t="str">
        <f t="shared" si="3"/>
        <v>RRID:AB_630836</v>
      </c>
      <c r="M87" s="2" t="s">
        <v>8726</v>
      </c>
    </row>
    <row r="88" spans="1:13" ht="15.95" customHeight="1" x14ac:dyDescent="0.25">
      <c r="A88" s="2" t="s">
        <v>15966</v>
      </c>
      <c r="C88" s="2" t="s">
        <v>15966</v>
      </c>
      <c r="D88" s="2" t="s">
        <v>16633</v>
      </c>
      <c r="F88" s="4">
        <v>1000</v>
      </c>
      <c r="G88" s="4" t="s">
        <v>11900</v>
      </c>
      <c r="H88" s="4" t="s">
        <v>16624</v>
      </c>
      <c r="I88" s="4">
        <v>26305886</v>
      </c>
      <c r="J88" s="4" t="s">
        <v>16635</v>
      </c>
      <c r="K88" s="4" t="str">
        <f t="shared" si="2"/>
        <v>http://scicrunch.org/resolver/RRID:AB_10950489</v>
      </c>
      <c r="L88" s="6" t="str">
        <f t="shared" si="3"/>
        <v>RRID:AB_10950489</v>
      </c>
      <c r="M88" s="2" t="s">
        <v>16634</v>
      </c>
    </row>
    <row r="89" spans="1:13" ht="15.95" customHeight="1" x14ac:dyDescent="0.25">
      <c r="A89" s="2" t="s">
        <v>15966</v>
      </c>
      <c r="C89" s="2" t="s">
        <v>15967</v>
      </c>
      <c r="D89" s="2" t="s">
        <v>8938</v>
      </c>
      <c r="E89" s="4" t="s">
        <v>561</v>
      </c>
      <c r="F89" s="4" t="s">
        <v>18332</v>
      </c>
      <c r="G89" s="4" t="s">
        <v>11900</v>
      </c>
      <c r="H89" s="4" t="s">
        <v>18307</v>
      </c>
      <c r="I89" s="4">
        <v>26653761</v>
      </c>
      <c r="J89" s="4" t="s">
        <v>8727</v>
      </c>
      <c r="K89" s="4" t="str">
        <f t="shared" si="2"/>
        <v>http://scicrunch.org/resolver/RRID:AB_630836</v>
      </c>
      <c r="L89" s="6" t="str">
        <f t="shared" si="3"/>
        <v>RRID:AB_630836</v>
      </c>
      <c r="M89" s="2" t="s">
        <v>8726</v>
      </c>
    </row>
    <row r="90" spans="1:13" ht="15.95" customHeight="1" x14ac:dyDescent="0.25">
      <c r="A90" s="2" t="s">
        <v>17131</v>
      </c>
      <c r="B90" s="2" t="s">
        <v>17132</v>
      </c>
      <c r="C90" s="2" t="s">
        <v>17133</v>
      </c>
      <c r="D90" s="2" t="s">
        <v>17134</v>
      </c>
      <c r="E90" s="4" t="s">
        <v>17128</v>
      </c>
      <c r="F90" s="4" t="s">
        <v>12435</v>
      </c>
      <c r="G90" s="4" t="s">
        <v>17129</v>
      </c>
      <c r="H90" s="4" t="s">
        <v>17130</v>
      </c>
      <c r="I90" s="4">
        <v>26418325</v>
      </c>
      <c r="J90" s="4" t="s">
        <v>467</v>
      </c>
      <c r="K90" s="4" t="str">
        <f t="shared" si="2"/>
        <v>http://scicrunch.org/resolver/RRID:AB_476693</v>
      </c>
      <c r="L90" s="6" t="str">
        <f t="shared" si="3"/>
        <v>RRID:AB_476693</v>
      </c>
      <c r="M90" s="2" t="s">
        <v>465</v>
      </c>
    </row>
    <row r="91" spans="1:13" ht="15.95" customHeight="1" x14ac:dyDescent="0.25">
      <c r="A91" s="2" t="s">
        <v>5649</v>
      </c>
      <c r="B91" s="2" t="s">
        <v>5650</v>
      </c>
      <c r="C91" s="2" t="s">
        <v>5651</v>
      </c>
      <c r="D91" s="2" t="s">
        <v>5652</v>
      </c>
      <c r="E91" s="4" t="s">
        <v>5654</v>
      </c>
      <c r="F91" s="4" t="s">
        <v>5655</v>
      </c>
      <c r="G91" s="4" t="s">
        <v>172</v>
      </c>
      <c r="H91" s="4" t="s">
        <v>173</v>
      </c>
      <c r="I91" s="4">
        <v>24506071</v>
      </c>
      <c r="J91" s="4" t="s">
        <v>5656</v>
      </c>
      <c r="K91" s="4" t="str">
        <f t="shared" si="2"/>
        <v>http://scicrunch.org/resolver/RRID:AB_2166039</v>
      </c>
      <c r="L91" s="6" t="str">
        <f t="shared" si="3"/>
        <v>RRID:AB_2166039</v>
      </c>
      <c r="M91" s="2" t="s">
        <v>5653</v>
      </c>
    </row>
    <row r="92" spans="1:13" ht="15.95" customHeight="1" x14ac:dyDescent="0.25">
      <c r="A92" s="2" t="s">
        <v>5649</v>
      </c>
      <c r="C92" s="2" t="s">
        <v>6375</v>
      </c>
      <c r="D92" s="2" t="s">
        <v>6376</v>
      </c>
      <c r="E92" s="4" t="s">
        <v>1607</v>
      </c>
      <c r="F92" s="4" t="s">
        <v>6377</v>
      </c>
      <c r="G92" s="4" t="s">
        <v>6306</v>
      </c>
      <c r="H92" s="4" t="s">
        <v>6307</v>
      </c>
      <c r="I92" s="4">
        <v>24877622</v>
      </c>
      <c r="K92" s="4" t="str">
        <f t="shared" si="2"/>
        <v>http://scicrunch.org/resolver/</v>
      </c>
      <c r="L92" s="6">
        <f t="shared" si="3"/>
        <v>0</v>
      </c>
    </row>
    <row r="93" spans="1:13" ht="15.95" customHeight="1" x14ac:dyDescent="0.25">
      <c r="A93" s="2" t="s">
        <v>5649</v>
      </c>
      <c r="D93" s="2" t="s">
        <v>8818</v>
      </c>
      <c r="E93" s="4" t="s">
        <v>49</v>
      </c>
      <c r="F93" s="4">
        <v>7.6388888888888895E-2</v>
      </c>
      <c r="G93" s="4" t="s">
        <v>8820</v>
      </c>
      <c r="H93" s="4" t="s">
        <v>8821</v>
      </c>
      <c r="I93" s="4">
        <v>24742195</v>
      </c>
      <c r="J93" s="4" t="s">
        <v>8822</v>
      </c>
      <c r="K93" s="4" t="str">
        <f t="shared" si="2"/>
        <v>http://scicrunch.org/resolver/RRID:AB_831670</v>
      </c>
      <c r="L93" s="6" t="str">
        <f t="shared" si="3"/>
        <v>RRID:AB_831670</v>
      </c>
      <c r="M93" s="2" t="s">
        <v>8819</v>
      </c>
    </row>
    <row r="94" spans="1:13" ht="15.95" customHeight="1" x14ac:dyDescent="0.25">
      <c r="A94" s="2" t="s">
        <v>5649</v>
      </c>
      <c r="C94" s="2" t="s">
        <v>18765</v>
      </c>
      <c r="D94" s="2" t="s">
        <v>18766</v>
      </c>
      <c r="E94" s="4" t="s">
        <v>12425</v>
      </c>
      <c r="F94" s="4" t="s">
        <v>18767</v>
      </c>
      <c r="G94" s="4" t="s">
        <v>18768</v>
      </c>
      <c r="H94" s="4" t="s">
        <v>18769</v>
      </c>
      <c r="I94" s="4">
        <v>26672805</v>
      </c>
      <c r="J94" s="4" t="s">
        <v>8822</v>
      </c>
      <c r="K94" s="4" t="str">
        <f t="shared" si="2"/>
        <v>http://scicrunch.org/resolver/RRID:AB_831670</v>
      </c>
      <c r="L94" s="6" t="str">
        <f t="shared" si="3"/>
        <v>RRID:AB_831670</v>
      </c>
      <c r="M94" s="2" t="s">
        <v>8819</v>
      </c>
    </row>
    <row r="95" spans="1:13" ht="15.95" customHeight="1" x14ac:dyDescent="0.25">
      <c r="A95" s="2" t="s">
        <v>5649</v>
      </c>
      <c r="C95" s="2" t="s">
        <v>21087</v>
      </c>
      <c r="D95" s="2" t="s">
        <v>21088</v>
      </c>
      <c r="E95" s="4" t="s">
        <v>21089</v>
      </c>
      <c r="F95" s="4" t="s">
        <v>576</v>
      </c>
      <c r="G95" s="4" t="s">
        <v>11900</v>
      </c>
      <c r="H95" s="4" t="s">
        <v>21086</v>
      </c>
      <c r="I95" s="4">
        <v>27414744</v>
      </c>
      <c r="K95" s="4" t="str">
        <f t="shared" si="2"/>
        <v>http://scicrunch.org/resolver/</v>
      </c>
      <c r="L95" s="6">
        <f t="shared" si="3"/>
        <v>0</v>
      </c>
    </row>
    <row r="96" spans="1:13" ht="15.95" customHeight="1" x14ac:dyDescent="0.25">
      <c r="A96" s="2" t="s">
        <v>665</v>
      </c>
      <c r="B96" s="2" t="s">
        <v>666</v>
      </c>
      <c r="C96" s="2" t="s">
        <v>667</v>
      </c>
      <c r="D96" s="2" t="s">
        <v>668</v>
      </c>
      <c r="E96" s="4" t="s">
        <v>13</v>
      </c>
      <c r="F96" s="4" t="s">
        <v>669</v>
      </c>
      <c r="G96" s="4" t="s">
        <v>670</v>
      </c>
      <c r="H96" s="4" t="s">
        <v>671</v>
      </c>
      <c r="I96" s="4">
        <v>24105479</v>
      </c>
      <c r="J96" s="4" t="s">
        <v>467</v>
      </c>
      <c r="K96" s="4" t="str">
        <f t="shared" si="2"/>
        <v>http://scicrunch.org/resolver/RRID:AB_476693</v>
      </c>
      <c r="L96" s="6" t="str">
        <f t="shared" si="3"/>
        <v>RRID:AB_476693</v>
      </c>
      <c r="M96" s="2" t="s">
        <v>465</v>
      </c>
    </row>
    <row r="97" spans="1:13" ht="15.95" customHeight="1" x14ac:dyDescent="0.25">
      <c r="A97" s="2" t="s">
        <v>689</v>
      </c>
      <c r="C97" s="2" t="s">
        <v>690</v>
      </c>
      <c r="D97" s="2" t="s">
        <v>691</v>
      </c>
      <c r="E97" s="4" t="s">
        <v>347</v>
      </c>
      <c r="F97" s="4" t="s">
        <v>693</v>
      </c>
      <c r="G97" s="4" t="s">
        <v>349</v>
      </c>
      <c r="H97" s="4" t="s">
        <v>350</v>
      </c>
      <c r="I97" s="4">
        <v>23515291</v>
      </c>
      <c r="J97" s="4" t="s">
        <v>694</v>
      </c>
      <c r="K97" s="4" t="str">
        <f t="shared" si="2"/>
        <v>http://scicrunch.org/resolver/RRID:AB_476744</v>
      </c>
      <c r="L97" s="6" t="str">
        <f t="shared" si="3"/>
        <v>RRID:AB_476744</v>
      </c>
      <c r="M97" s="2" t="s">
        <v>692</v>
      </c>
    </row>
    <row r="98" spans="1:13" ht="15.95" customHeight="1" x14ac:dyDescent="0.25">
      <c r="A98" s="2" t="s">
        <v>689</v>
      </c>
      <c r="C98" s="2" t="s">
        <v>689</v>
      </c>
      <c r="D98" s="2" t="s">
        <v>5447</v>
      </c>
      <c r="E98" s="4" t="s">
        <v>49</v>
      </c>
      <c r="F98" s="4" t="s">
        <v>1131</v>
      </c>
      <c r="G98" s="4" t="s">
        <v>1463</v>
      </c>
      <c r="H98" s="4" t="s">
        <v>1464</v>
      </c>
      <c r="I98" s="4">
        <v>24248465</v>
      </c>
      <c r="J98" s="4" t="s">
        <v>3130</v>
      </c>
      <c r="K98" s="4" t="str">
        <f t="shared" si="2"/>
        <v>http://scicrunch.org/resolver/RRID:AB_2223041</v>
      </c>
      <c r="L98" s="6" t="str">
        <f t="shared" si="3"/>
        <v>RRID:AB_2223041</v>
      </c>
      <c r="M98" s="2" t="s">
        <v>3128</v>
      </c>
    </row>
    <row r="99" spans="1:13" ht="15.95" customHeight="1" x14ac:dyDescent="0.25">
      <c r="A99" s="2" t="s">
        <v>689</v>
      </c>
      <c r="B99" s="2" t="s">
        <v>7414</v>
      </c>
      <c r="C99" s="2" t="s">
        <v>7415</v>
      </c>
      <c r="D99" s="2" t="s">
        <v>7416</v>
      </c>
      <c r="E99" s="4" t="s">
        <v>49</v>
      </c>
      <c r="F99" s="4" t="s">
        <v>7418</v>
      </c>
      <c r="G99" s="4" t="s">
        <v>2614</v>
      </c>
      <c r="H99" s="4" t="s">
        <v>2615</v>
      </c>
      <c r="I99" s="4">
        <v>24971610</v>
      </c>
      <c r="J99" s="4" t="s">
        <v>7419</v>
      </c>
      <c r="K99" s="4" t="str">
        <f t="shared" si="2"/>
        <v>http://scicrunch.org/resolver/RRID:AB_11214116</v>
      </c>
      <c r="L99" s="6" t="str">
        <f t="shared" si="3"/>
        <v>RRID:AB_11214116</v>
      </c>
      <c r="M99" s="2" t="s">
        <v>7417</v>
      </c>
    </row>
    <row r="100" spans="1:13" ht="15.95" customHeight="1" x14ac:dyDescent="0.25">
      <c r="A100" s="2" t="s">
        <v>665</v>
      </c>
      <c r="B100" s="2" t="s">
        <v>689</v>
      </c>
      <c r="C100" s="2" t="s">
        <v>7616</v>
      </c>
      <c r="D100" s="2" t="s">
        <v>7617</v>
      </c>
      <c r="E100" s="4" t="s">
        <v>550</v>
      </c>
      <c r="F100" s="4" t="s">
        <v>836</v>
      </c>
      <c r="G100" s="4" t="s">
        <v>552</v>
      </c>
      <c r="H100" s="4" t="s">
        <v>553</v>
      </c>
      <c r="I100" s="4">
        <v>25051443</v>
      </c>
      <c r="J100" s="4" t="s">
        <v>7419</v>
      </c>
      <c r="K100" s="4" t="str">
        <f t="shared" si="2"/>
        <v>http://scicrunch.org/resolver/RRID:AB_11214116</v>
      </c>
      <c r="L100" s="6" t="str">
        <f t="shared" si="3"/>
        <v>RRID:AB_11214116</v>
      </c>
      <c r="M100" s="2" t="s">
        <v>7417</v>
      </c>
    </row>
    <row r="101" spans="1:13" ht="15.95" customHeight="1" x14ac:dyDescent="0.25">
      <c r="A101" s="2" t="s">
        <v>8018</v>
      </c>
      <c r="B101" s="2" t="s">
        <v>8019</v>
      </c>
      <c r="C101" s="2" t="s">
        <v>8020</v>
      </c>
      <c r="D101" s="2" t="s">
        <v>8021</v>
      </c>
      <c r="E101" s="4" t="s">
        <v>8022</v>
      </c>
      <c r="F101" s="4" t="s">
        <v>8023</v>
      </c>
      <c r="G101" s="4" t="s">
        <v>3082</v>
      </c>
      <c r="H101" s="4" t="s">
        <v>3083</v>
      </c>
      <c r="I101" s="4">
        <v>23885018</v>
      </c>
      <c r="K101" s="4" t="str">
        <f t="shared" si="2"/>
        <v>http://scicrunch.org/resolver/</v>
      </c>
      <c r="L101" s="6">
        <f t="shared" si="3"/>
        <v>0</v>
      </c>
    </row>
    <row r="102" spans="1:13" ht="15.95" customHeight="1" x14ac:dyDescent="0.25">
      <c r="A102" s="2" t="s">
        <v>689</v>
      </c>
      <c r="C102" s="2" t="s">
        <v>689</v>
      </c>
      <c r="D102" s="2" t="s">
        <v>8638</v>
      </c>
      <c r="E102" s="4" t="s">
        <v>21</v>
      </c>
      <c r="F102" s="4" t="s">
        <v>269</v>
      </c>
      <c r="G102" s="4" t="s">
        <v>2555</v>
      </c>
      <c r="H102" s="4" t="s">
        <v>2556</v>
      </c>
      <c r="I102" s="4">
        <v>24731099</v>
      </c>
      <c r="K102" s="4" t="str">
        <f t="shared" si="2"/>
        <v>http://scicrunch.org/resolver/</v>
      </c>
      <c r="L102" s="6">
        <f t="shared" si="3"/>
        <v>0</v>
      </c>
    </row>
    <row r="103" spans="1:13" ht="15.95" customHeight="1" x14ac:dyDescent="0.25">
      <c r="A103" s="2" t="s">
        <v>8018</v>
      </c>
      <c r="C103" s="2" t="s">
        <v>8937</v>
      </c>
      <c r="D103" s="2" t="s">
        <v>8938</v>
      </c>
      <c r="E103" s="4" t="s">
        <v>466</v>
      </c>
      <c r="F103" s="4" t="s">
        <v>8940</v>
      </c>
      <c r="G103" s="4" t="s">
        <v>6931</v>
      </c>
      <c r="H103" s="4" t="s">
        <v>6932</v>
      </c>
      <c r="I103" s="4">
        <v>24025226</v>
      </c>
      <c r="J103" s="4" t="s">
        <v>8941</v>
      </c>
      <c r="K103" s="4" t="str">
        <f t="shared" si="2"/>
        <v>http://scicrunch.org/resolver/RRID:AB_630835</v>
      </c>
      <c r="L103" s="6" t="str">
        <f t="shared" si="3"/>
        <v>RRID:AB_630835</v>
      </c>
      <c r="M103" s="2" t="s">
        <v>8939</v>
      </c>
    </row>
    <row r="104" spans="1:13" ht="15.95" customHeight="1" x14ac:dyDescent="0.25">
      <c r="A104" s="2" t="s">
        <v>665</v>
      </c>
      <c r="D104" s="2" t="s">
        <v>8938</v>
      </c>
      <c r="F104" s="4" t="s">
        <v>6275</v>
      </c>
      <c r="G104" s="4" t="s">
        <v>4636</v>
      </c>
      <c r="H104" s="4" t="s">
        <v>4637</v>
      </c>
      <c r="I104" s="4">
        <v>24008344</v>
      </c>
      <c r="K104" s="4" t="str">
        <f t="shared" si="2"/>
        <v>http://scicrunch.org/resolver/</v>
      </c>
      <c r="L104" s="6">
        <f t="shared" si="3"/>
        <v>0</v>
      </c>
    </row>
    <row r="105" spans="1:13" ht="15.95" customHeight="1" x14ac:dyDescent="0.25">
      <c r="A105" s="2" t="s">
        <v>689</v>
      </c>
      <c r="B105" s="2" t="s">
        <v>9371</v>
      </c>
      <c r="C105" s="2" t="s">
        <v>689</v>
      </c>
      <c r="D105" s="2" t="s">
        <v>9372</v>
      </c>
      <c r="E105" s="4" t="s">
        <v>1616</v>
      </c>
      <c r="F105" s="4">
        <v>0.73611111111111116</v>
      </c>
      <c r="G105" s="4" t="s">
        <v>4108</v>
      </c>
      <c r="H105" s="4" t="s">
        <v>4109</v>
      </c>
      <c r="I105" s="4">
        <v>24424064</v>
      </c>
      <c r="J105" s="4" t="s">
        <v>9370</v>
      </c>
      <c r="K105" s="4" t="str">
        <f t="shared" si="2"/>
        <v>http://scicrunch.org/resolver/RRID:AB_10160631</v>
      </c>
      <c r="L105" s="6" t="str">
        <f t="shared" si="3"/>
        <v>RRID:AB_10160631</v>
      </c>
      <c r="M105" s="2" t="s">
        <v>9369</v>
      </c>
    </row>
    <row r="106" spans="1:13" ht="15.95" customHeight="1" x14ac:dyDescent="0.25">
      <c r="A106" s="2" t="s">
        <v>689</v>
      </c>
      <c r="B106" s="2" t="s">
        <v>9599</v>
      </c>
      <c r="C106" s="2" t="s">
        <v>9600</v>
      </c>
      <c r="D106" s="2" t="s">
        <v>9601</v>
      </c>
      <c r="E106" s="4" t="s">
        <v>938</v>
      </c>
      <c r="F106" s="4" t="s">
        <v>1000</v>
      </c>
      <c r="G106" s="4" t="s">
        <v>2941</v>
      </c>
      <c r="H106" s="4" t="s">
        <v>2942</v>
      </c>
      <c r="I106" s="4">
        <v>23913444</v>
      </c>
      <c r="J106" s="4" t="s">
        <v>9603</v>
      </c>
      <c r="K106" s="4" t="str">
        <f t="shared" si="2"/>
        <v>http://scicrunch.org/resolver/RRID:AB_626630</v>
      </c>
      <c r="L106" s="6" t="str">
        <f t="shared" si="3"/>
        <v>RRID:AB_626630</v>
      </c>
      <c r="M106" s="2" t="s">
        <v>9602</v>
      </c>
    </row>
    <row r="107" spans="1:13" ht="15.95" customHeight="1" x14ac:dyDescent="0.25">
      <c r="A107" s="2" t="s">
        <v>689</v>
      </c>
      <c r="B107" s="2" t="s">
        <v>9740</v>
      </c>
      <c r="C107" s="2" t="s">
        <v>689</v>
      </c>
      <c r="D107" s="2" t="s">
        <v>9741</v>
      </c>
      <c r="E107" s="4" t="s">
        <v>6423</v>
      </c>
      <c r="F107" s="4" t="s">
        <v>9742</v>
      </c>
      <c r="G107" s="4" t="s">
        <v>2672</v>
      </c>
      <c r="H107" s="4" t="s">
        <v>2673</v>
      </c>
      <c r="I107" s="4">
        <v>24467744</v>
      </c>
      <c r="J107" s="4" t="s">
        <v>9370</v>
      </c>
      <c r="K107" s="4" t="str">
        <f t="shared" si="2"/>
        <v>http://scicrunch.org/resolver/RRID:AB_10160631</v>
      </c>
      <c r="L107" s="6" t="str">
        <f t="shared" si="3"/>
        <v>RRID:AB_10160631</v>
      </c>
      <c r="M107" s="2" t="s">
        <v>9369</v>
      </c>
    </row>
    <row r="108" spans="1:13" ht="15.95" customHeight="1" x14ac:dyDescent="0.25">
      <c r="A108" s="2" t="s">
        <v>665</v>
      </c>
      <c r="C108" s="2" t="s">
        <v>9993</v>
      </c>
      <c r="D108" s="2" t="s">
        <v>9994</v>
      </c>
      <c r="E108" s="4" t="s">
        <v>6423</v>
      </c>
      <c r="F108" s="4" t="s">
        <v>269</v>
      </c>
      <c r="G108" s="4" t="s">
        <v>1608</v>
      </c>
      <c r="H108" s="4" t="s">
        <v>1609</v>
      </c>
      <c r="I108" s="4">
        <v>23736291</v>
      </c>
      <c r="K108" s="4" t="str">
        <f t="shared" si="2"/>
        <v>http://scicrunch.org/resolver/</v>
      </c>
      <c r="L108" s="6">
        <f t="shared" si="3"/>
        <v>0</v>
      </c>
    </row>
    <row r="109" spans="1:13" ht="15.95" customHeight="1" x14ac:dyDescent="0.25">
      <c r="A109" s="2" t="s">
        <v>689</v>
      </c>
      <c r="B109" s="2" t="s">
        <v>10043</v>
      </c>
      <c r="C109" s="2" t="s">
        <v>689</v>
      </c>
      <c r="D109" s="2" t="s">
        <v>10044</v>
      </c>
      <c r="E109" s="4" t="s">
        <v>10045</v>
      </c>
      <c r="F109" s="4" t="s">
        <v>6550</v>
      </c>
      <c r="G109" s="4" t="s">
        <v>1598</v>
      </c>
      <c r="H109" s="4" t="s">
        <v>1599</v>
      </c>
      <c r="I109" s="4">
        <v>24169556</v>
      </c>
      <c r="J109" s="4" t="s">
        <v>9370</v>
      </c>
      <c r="K109" s="4" t="str">
        <f t="shared" si="2"/>
        <v>http://scicrunch.org/resolver/RRID:AB_10160631</v>
      </c>
      <c r="L109" s="6" t="str">
        <f t="shared" si="3"/>
        <v>RRID:AB_10160631</v>
      </c>
      <c r="M109" s="2" t="s">
        <v>9369</v>
      </c>
    </row>
    <row r="110" spans="1:13" ht="15.95" customHeight="1" x14ac:dyDescent="0.25">
      <c r="A110" s="2" t="s">
        <v>689</v>
      </c>
      <c r="B110" s="2" t="s">
        <v>10043</v>
      </c>
      <c r="C110" s="2" t="s">
        <v>689</v>
      </c>
      <c r="D110" s="2" t="s">
        <v>10044</v>
      </c>
      <c r="E110" s="4" t="s">
        <v>10045</v>
      </c>
      <c r="F110" s="4" t="s">
        <v>10046</v>
      </c>
      <c r="G110" s="4" t="s">
        <v>1583</v>
      </c>
      <c r="H110" s="4" t="s">
        <v>1584</v>
      </c>
      <c r="I110" s="4">
        <v>25051438</v>
      </c>
      <c r="J110" s="4" t="s">
        <v>9370</v>
      </c>
      <c r="K110" s="4" t="str">
        <f t="shared" si="2"/>
        <v>http://scicrunch.org/resolver/RRID:AB_10160631</v>
      </c>
      <c r="L110" s="6" t="str">
        <f t="shared" si="3"/>
        <v>RRID:AB_10160631</v>
      </c>
      <c r="M110" s="2" t="s">
        <v>9369</v>
      </c>
    </row>
    <row r="111" spans="1:13" ht="15.95" customHeight="1" x14ac:dyDescent="0.25">
      <c r="A111" s="2" t="s">
        <v>689</v>
      </c>
      <c r="C111" s="2" t="s">
        <v>689</v>
      </c>
      <c r="D111" s="2" t="s">
        <v>10239</v>
      </c>
      <c r="E111" s="4" t="s">
        <v>277</v>
      </c>
      <c r="F111" s="4" t="s">
        <v>1222</v>
      </c>
      <c r="G111" s="4" t="s">
        <v>1703</v>
      </c>
      <c r="H111" s="4" t="s">
        <v>1704</v>
      </c>
      <c r="I111" s="4">
        <v>25004092</v>
      </c>
      <c r="J111" s="4" t="s">
        <v>10241</v>
      </c>
      <c r="K111" s="4" t="str">
        <f t="shared" si="2"/>
        <v>http://scicrunch.org/resolver/RRID:AB_2223518</v>
      </c>
      <c r="L111" s="6" t="str">
        <f t="shared" si="3"/>
        <v>RRID:AB_2223518</v>
      </c>
      <c r="M111" s="2" t="s">
        <v>10240</v>
      </c>
    </row>
    <row r="112" spans="1:13" ht="15.95" customHeight="1" x14ac:dyDescent="0.25">
      <c r="A112" s="2" t="s">
        <v>689</v>
      </c>
      <c r="B112" s="2" t="s">
        <v>576</v>
      </c>
      <c r="C112" s="2" t="s">
        <v>10361</v>
      </c>
      <c r="D112" s="2" t="s">
        <v>10362</v>
      </c>
      <c r="E112" s="4" t="s">
        <v>10363</v>
      </c>
      <c r="F112" s="4" t="s">
        <v>8277</v>
      </c>
      <c r="G112" s="4" t="s">
        <v>233</v>
      </c>
      <c r="H112" s="4" t="s">
        <v>234</v>
      </c>
      <c r="I112" s="4">
        <v>23885017</v>
      </c>
      <c r="J112" s="4" t="s">
        <v>8941</v>
      </c>
      <c r="K112" s="4" t="str">
        <f t="shared" si="2"/>
        <v>http://scicrunch.org/resolver/RRID:AB_630835</v>
      </c>
      <c r="L112" s="6" t="str">
        <f t="shared" si="3"/>
        <v>RRID:AB_630835</v>
      </c>
      <c r="M112" s="2" t="s">
        <v>8939</v>
      </c>
    </row>
    <row r="113" spans="1:13" ht="15.95" customHeight="1" x14ac:dyDescent="0.25">
      <c r="A113" s="2" t="s">
        <v>689</v>
      </c>
      <c r="C113" s="2" t="s">
        <v>10702</v>
      </c>
      <c r="D113" s="2" t="s">
        <v>10703</v>
      </c>
      <c r="E113" s="4" t="s">
        <v>601</v>
      </c>
      <c r="F113" s="4" t="s">
        <v>269</v>
      </c>
      <c r="G113" s="4" t="s">
        <v>10653</v>
      </c>
      <c r="H113" s="4" t="s">
        <v>10654</v>
      </c>
      <c r="I113" s="4">
        <v>23885016</v>
      </c>
      <c r="J113" s="4" t="s">
        <v>9603</v>
      </c>
      <c r="K113" s="4" t="str">
        <f t="shared" si="2"/>
        <v>http://scicrunch.org/resolver/RRID:AB_626630</v>
      </c>
      <c r="L113" s="6" t="str">
        <f t="shared" si="3"/>
        <v>RRID:AB_626630</v>
      </c>
      <c r="M113" s="2" t="s">
        <v>9602</v>
      </c>
    </row>
    <row r="114" spans="1:13" ht="15.95" customHeight="1" x14ac:dyDescent="0.25">
      <c r="A114" s="2" t="s">
        <v>689</v>
      </c>
      <c r="B114" s="2" t="s">
        <v>10817</v>
      </c>
      <c r="C114" s="2" t="s">
        <v>10818</v>
      </c>
      <c r="D114" s="2" t="s">
        <v>10819</v>
      </c>
      <c r="E114" s="4" t="s">
        <v>13</v>
      </c>
      <c r="F114" s="4" t="s">
        <v>2767</v>
      </c>
      <c r="G114" s="4" t="s">
        <v>1083</v>
      </c>
      <c r="H114" s="4" t="s">
        <v>1084</v>
      </c>
      <c r="I114" s="4">
        <v>24605829</v>
      </c>
      <c r="J114" s="4" t="s">
        <v>467</v>
      </c>
      <c r="K114" s="4" t="str">
        <f t="shared" si="2"/>
        <v>http://scicrunch.org/resolver/RRID:AB_476693</v>
      </c>
      <c r="L114" s="6" t="str">
        <f t="shared" si="3"/>
        <v>RRID:AB_476693</v>
      </c>
      <c r="M114" s="2" t="s">
        <v>465</v>
      </c>
    </row>
    <row r="115" spans="1:13" ht="15.95" customHeight="1" x14ac:dyDescent="0.25">
      <c r="A115" s="2" t="s">
        <v>689</v>
      </c>
      <c r="B115" s="2" t="s">
        <v>10878</v>
      </c>
      <c r="C115" s="2" t="s">
        <v>10879</v>
      </c>
      <c r="D115" s="2" t="s">
        <v>10875</v>
      </c>
      <c r="E115" s="4" t="s">
        <v>1152</v>
      </c>
      <c r="F115" s="4" t="s">
        <v>1218</v>
      </c>
      <c r="G115" s="4" t="s">
        <v>1153</v>
      </c>
      <c r="H115" s="4" t="s">
        <v>1154</v>
      </c>
      <c r="I115" s="4">
        <v>23904355</v>
      </c>
      <c r="J115" s="4" t="s">
        <v>694</v>
      </c>
      <c r="K115" s="4" t="str">
        <f t="shared" si="2"/>
        <v>http://scicrunch.org/resolver/RRID:AB_476744</v>
      </c>
      <c r="L115" s="6" t="str">
        <f t="shared" si="3"/>
        <v>RRID:AB_476744</v>
      </c>
      <c r="M115" s="2" t="s">
        <v>692</v>
      </c>
    </row>
    <row r="116" spans="1:13" ht="15.95" customHeight="1" x14ac:dyDescent="0.25">
      <c r="A116" s="2" t="s">
        <v>665</v>
      </c>
      <c r="C116" s="2" t="s">
        <v>10910</v>
      </c>
      <c r="D116" s="2" t="s">
        <v>10911</v>
      </c>
      <c r="E116" s="4" t="s">
        <v>268</v>
      </c>
      <c r="F116" s="4" t="s">
        <v>1131</v>
      </c>
      <c r="G116" s="4" t="s">
        <v>4922</v>
      </c>
      <c r="H116" s="4" t="s">
        <v>4923</v>
      </c>
      <c r="I116" s="4">
        <v>23709088</v>
      </c>
      <c r="J116" s="4" t="s">
        <v>10913</v>
      </c>
      <c r="K116" s="4" t="str">
        <f t="shared" si="2"/>
        <v>http://scicrunch.org/resolver/RRID:AB_476738</v>
      </c>
      <c r="L116" s="6" t="str">
        <f t="shared" si="3"/>
        <v>RRID:AB_476738</v>
      </c>
      <c r="M116" s="2" t="s">
        <v>10912</v>
      </c>
    </row>
    <row r="117" spans="1:13" ht="15.95" customHeight="1" x14ac:dyDescent="0.25">
      <c r="A117" s="2" t="s">
        <v>665</v>
      </c>
      <c r="C117" s="2" t="s">
        <v>10910</v>
      </c>
      <c r="D117" s="2" t="s">
        <v>10911</v>
      </c>
      <c r="E117" s="4" t="s">
        <v>268</v>
      </c>
      <c r="F117" s="4" t="s">
        <v>1131</v>
      </c>
      <c r="G117" s="4" t="s">
        <v>2125</v>
      </c>
      <c r="H117" s="4" t="s">
        <v>2126</v>
      </c>
      <c r="I117" s="4">
        <v>24169550</v>
      </c>
      <c r="J117" s="4" t="s">
        <v>10913</v>
      </c>
      <c r="K117" s="4" t="str">
        <f t="shared" si="2"/>
        <v>http://scicrunch.org/resolver/RRID:AB_476738</v>
      </c>
      <c r="L117" s="6" t="str">
        <f t="shared" si="3"/>
        <v>RRID:AB_476738</v>
      </c>
      <c r="M117" s="2" t="s">
        <v>10912</v>
      </c>
    </row>
    <row r="118" spans="1:13" ht="15.95" customHeight="1" x14ac:dyDescent="0.25">
      <c r="A118" s="2" t="s">
        <v>665</v>
      </c>
      <c r="C118" s="2" t="s">
        <v>10910</v>
      </c>
      <c r="D118" s="2" t="s">
        <v>10911</v>
      </c>
      <c r="E118" s="4" t="s">
        <v>268</v>
      </c>
      <c r="F118" s="4" t="s">
        <v>1131</v>
      </c>
      <c r="G118" s="4" t="s">
        <v>2184</v>
      </c>
      <c r="H118" s="4" t="s">
        <v>2185</v>
      </c>
      <c r="I118" s="4">
        <v>24248464</v>
      </c>
      <c r="J118" s="4" t="s">
        <v>10913</v>
      </c>
      <c r="K118" s="4" t="str">
        <f t="shared" si="2"/>
        <v>http://scicrunch.org/resolver/RRID:AB_476738</v>
      </c>
      <c r="L118" s="6" t="str">
        <f t="shared" si="3"/>
        <v>RRID:AB_476738</v>
      </c>
      <c r="M118" s="2" t="s">
        <v>10912</v>
      </c>
    </row>
    <row r="119" spans="1:13" ht="15.95" customHeight="1" x14ac:dyDescent="0.25">
      <c r="A119" s="2" t="s">
        <v>689</v>
      </c>
      <c r="C119" s="2" t="s">
        <v>10999</v>
      </c>
      <c r="D119" s="2" t="s">
        <v>11000</v>
      </c>
      <c r="E119" s="4" t="s">
        <v>5260</v>
      </c>
      <c r="F119" s="4" t="s">
        <v>142</v>
      </c>
      <c r="G119" s="4" t="s">
        <v>868</v>
      </c>
      <c r="H119" s="4" t="s">
        <v>869</v>
      </c>
      <c r="I119" s="4">
        <v>24437489</v>
      </c>
      <c r="K119" s="4" t="str">
        <f t="shared" si="2"/>
        <v>http://scicrunch.org/resolver/</v>
      </c>
      <c r="L119" s="6">
        <f t="shared" si="3"/>
        <v>0</v>
      </c>
    </row>
    <row r="120" spans="1:13" ht="15.95" customHeight="1" x14ac:dyDescent="0.25">
      <c r="A120" s="2" t="s">
        <v>689</v>
      </c>
      <c r="D120" s="2" t="s">
        <v>11200</v>
      </c>
      <c r="E120" s="4" t="s">
        <v>277</v>
      </c>
      <c r="G120" s="4" t="s">
        <v>1735</v>
      </c>
      <c r="H120" s="4" t="s">
        <v>1736</v>
      </c>
      <c r="I120" s="4">
        <v>24684304</v>
      </c>
      <c r="J120" s="4" t="s">
        <v>11202</v>
      </c>
      <c r="K120" s="4" t="str">
        <f t="shared" si="2"/>
        <v>http://scicrunch.org/resolver/RRID:AB_476694</v>
      </c>
      <c r="L120" s="6" t="str">
        <f t="shared" si="3"/>
        <v>RRID:AB_476694</v>
      </c>
      <c r="M120" s="2" t="s">
        <v>11201</v>
      </c>
    </row>
    <row r="121" spans="1:13" ht="15.95" customHeight="1" x14ac:dyDescent="0.25">
      <c r="A121" s="2" t="s">
        <v>689</v>
      </c>
      <c r="B121" s="2" t="s">
        <v>10218</v>
      </c>
      <c r="C121" s="2" t="s">
        <v>11203</v>
      </c>
      <c r="D121" s="2" t="s">
        <v>11200</v>
      </c>
      <c r="E121" s="4" t="s">
        <v>277</v>
      </c>
      <c r="F121" s="4" t="s">
        <v>11204</v>
      </c>
      <c r="G121" s="4" t="s">
        <v>1742</v>
      </c>
      <c r="H121" s="4" t="s">
        <v>1736</v>
      </c>
      <c r="I121" s="4">
        <v>24684304</v>
      </c>
      <c r="J121" s="4" t="s">
        <v>11202</v>
      </c>
      <c r="K121" s="4" t="str">
        <f t="shared" si="2"/>
        <v>http://scicrunch.org/resolver/RRID:AB_476694</v>
      </c>
      <c r="L121" s="6" t="str">
        <f t="shared" si="3"/>
        <v>RRID:AB_476694</v>
      </c>
      <c r="M121" s="2" t="s">
        <v>11201</v>
      </c>
    </row>
    <row r="122" spans="1:13" ht="15.95" customHeight="1" x14ac:dyDescent="0.25">
      <c r="A122" s="2" t="s">
        <v>689</v>
      </c>
      <c r="C122" s="2" t="s">
        <v>11249</v>
      </c>
      <c r="D122" s="2" t="s">
        <v>11250</v>
      </c>
      <c r="E122" s="4" t="s">
        <v>49</v>
      </c>
      <c r="F122" s="4" t="s">
        <v>2267</v>
      </c>
      <c r="G122" s="4" t="s">
        <v>4888</v>
      </c>
      <c r="H122" s="4" t="s">
        <v>4889</v>
      </c>
      <c r="I122" s="4">
        <v>24708239</v>
      </c>
      <c r="J122" s="4" t="s">
        <v>11252</v>
      </c>
      <c r="K122" s="4" t="str">
        <f t="shared" si="2"/>
        <v>http://scicrunch.org/resolver/RRID:AB_476730</v>
      </c>
      <c r="L122" s="6" t="str">
        <f t="shared" si="3"/>
        <v>RRID:AB_476730</v>
      </c>
      <c r="M122" s="2" t="s">
        <v>11251</v>
      </c>
    </row>
    <row r="123" spans="1:13" ht="15.95" customHeight="1" x14ac:dyDescent="0.25">
      <c r="A123" s="2" t="s">
        <v>689</v>
      </c>
      <c r="C123" s="2" t="s">
        <v>12187</v>
      </c>
      <c r="D123" s="2" t="s">
        <v>12188</v>
      </c>
      <c r="E123" s="4" t="s">
        <v>8140</v>
      </c>
      <c r="F123" s="4">
        <v>2000</v>
      </c>
      <c r="G123" s="4" t="s">
        <v>12113</v>
      </c>
      <c r="H123" s="4" t="s">
        <v>12114</v>
      </c>
      <c r="I123" s="4">
        <v>25560828</v>
      </c>
      <c r="J123" s="4" t="s">
        <v>8727</v>
      </c>
      <c r="K123" s="4" t="str">
        <f t="shared" si="2"/>
        <v>http://scicrunch.org/resolver/RRID:AB_630836</v>
      </c>
      <c r="L123" s="6" t="str">
        <f t="shared" si="3"/>
        <v>RRID:AB_630836</v>
      </c>
      <c r="M123" s="2" t="s">
        <v>8726</v>
      </c>
    </row>
    <row r="124" spans="1:13" ht="15.95" customHeight="1" x14ac:dyDescent="0.25">
      <c r="A124" s="2" t="s">
        <v>689</v>
      </c>
      <c r="B124" s="2" t="s">
        <v>13355</v>
      </c>
      <c r="C124" s="2" t="s">
        <v>689</v>
      </c>
      <c r="D124" s="2" t="s">
        <v>9372</v>
      </c>
      <c r="E124" s="4" t="s">
        <v>1081</v>
      </c>
      <c r="F124" s="4" t="s">
        <v>13356</v>
      </c>
      <c r="G124" s="4" t="s">
        <v>13298</v>
      </c>
      <c r="H124" s="4" t="s">
        <v>13299</v>
      </c>
      <c r="I124" s="4">
        <v>25714812</v>
      </c>
      <c r="J124" s="4" t="s">
        <v>8727</v>
      </c>
      <c r="K124" s="4" t="str">
        <f t="shared" si="2"/>
        <v>http://scicrunch.org/resolver/RRID:AB_630836</v>
      </c>
      <c r="L124" s="6" t="str">
        <f t="shared" si="3"/>
        <v>RRID:AB_630836</v>
      </c>
      <c r="M124" s="2" t="s">
        <v>8726</v>
      </c>
    </row>
    <row r="125" spans="1:13" ht="15.95" customHeight="1" x14ac:dyDescent="0.25">
      <c r="A125" s="2" t="s">
        <v>689</v>
      </c>
      <c r="C125" s="2" t="s">
        <v>14975</v>
      </c>
      <c r="D125" s="2" t="s">
        <v>14976</v>
      </c>
      <c r="E125" s="4" t="s">
        <v>49</v>
      </c>
      <c r="F125" s="4" t="s">
        <v>611</v>
      </c>
      <c r="G125" s="4" t="s">
        <v>14927</v>
      </c>
      <c r="H125" s="4" t="s">
        <v>14978</v>
      </c>
      <c r="I125" s="4">
        <v>26110916</v>
      </c>
      <c r="J125" s="4" t="s">
        <v>14979</v>
      </c>
      <c r="K125" s="4" t="str">
        <f t="shared" si="2"/>
        <v>http://scicrunch.org/resolver/RRID:AB_11149557</v>
      </c>
      <c r="L125" s="6" t="str">
        <f t="shared" si="3"/>
        <v>RRID:AB_11149557</v>
      </c>
      <c r="M125" s="2" t="s">
        <v>14977</v>
      </c>
    </row>
    <row r="126" spans="1:13" ht="15.95" customHeight="1" x14ac:dyDescent="0.25">
      <c r="A126" s="2" t="s">
        <v>689</v>
      </c>
      <c r="B126" s="2" t="s">
        <v>14029</v>
      </c>
      <c r="C126" s="2" t="s">
        <v>15377</v>
      </c>
      <c r="D126" s="2" t="s">
        <v>9372</v>
      </c>
      <c r="E126" s="4" t="s">
        <v>10045</v>
      </c>
      <c r="F126" s="4" t="s">
        <v>13356</v>
      </c>
      <c r="G126" s="4" t="s">
        <v>15378</v>
      </c>
      <c r="H126" s="4" t="s">
        <v>15379</v>
      </c>
      <c r="I126" s="4">
        <v>25901598</v>
      </c>
      <c r="J126" s="4" t="s">
        <v>8727</v>
      </c>
      <c r="K126" s="4" t="str">
        <f t="shared" si="2"/>
        <v>http://scicrunch.org/resolver/RRID:AB_630836</v>
      </c>
      <c r="L126" s="6" t="str">
        <f t="shared" si="3"/>
        <v>RRID:AB_630836</v>
      </c>
      <c r="M126" s="2" t="s">
        <v>8726</v>
      </c>
    </row>
    <row r="127" spans="1:13" ht="15.95" customHeight="1" x14ac:dyDescent="0.25">
      <c r="A127" s="2" t="s">
        <v>689</v>
      </c>
      <c r="B127" s="2" t="s">
        <v>15774</v>
      </c>
      <c r="C127" s="2" t="s">
        <v>15775</v>
      </c>
      <c r="D127" s="2" t="s">
        <v>15776</v>
      </c>
      <c r="E127" s="4" t="s">
        <v>15777</v>
      </c>
      <c r="F127" s="4" t="s">
        <v>15778</v>
      </c>
      <c r="G127" s="4" t="s">
        <v>11900</v>
      </c>
      <c r="H127" s="4" t="s">
        <v>15737</v>
      </c>
      <c r="I127" s="4">
        <v>26340041</v>
      </c>
      <c r="K127" s="4" t="str">
        <f t="shared" si="2"/>
        <v>http://scicrunch.org/resolver/</v>
      </c>
      <c r="L127" s="6">
        <f t="shared" si="3"/>
        <v>0</v>
      </c>
    </row>
    <row r="128" spans="1:13" ht="15.95" customHeight="1" x14ac:dyDescent="0.25">
      <c r="A128" s="2" t="s">
        <v>665</v>
      </c>
      <c r="C128" s="2" t="s">
        <v>16324</v>
      </c>
      <c r="D128" s="2" t="s">
        <v>16325</v>
      </c>
      <c r="E128" s="4" t="s">
        <v>49</v>
      </c>
      <c r="F128" s="4" t="s">
        <v>778</v>
      </c>
      <c r="G128" s="4" t="s">
        <v>11900</v>
      </c>
      <c r="H128" s="4" t="s">
        <v>16321</v>
      </c>
      <c r="I128" s="4">
        <v>26252060</v>
      </c>
      <c r="J128" s="4" t="s">
        <v>3130</v>
      </c>
      <c r="K128" s="4" t="str">
        <f t="shared" si="2"/>
        <v>http://scicrunch.org/resolver/RRID:AB_2223041</v>
      </c>
      <c r="L128" s="6" t="str">
        <f t="shared" si="3"/>
        <v>RRID:AB_2223041</v>
      </c>
      <c r="M128" s="2" t="s">
        <v>3128</v>
      </c>
    </row>
    <row r="129" spans="1:13" ht="15.95" customHeight="1" x14ac:dyDescent="0.25">
      <c r="A129" s="2" t="s">
        <v>689</v>
      </c>
      <c r="C129" s="2" t="s">
        <v>667</v>
      </c>
      <c r="D129" s="2" t="s">
        <v>17671</v>
      </c>
      <c r="E129" s="4" t="s">
        <v>12193</v>
      </c>
      <c r="F129" s="4" t="s">
        <v>269</v>
      </c>
      <c r="G129" s="4" t="s">
        <v>17666</v>
      </c>
      <c r="H129" s="4" t="s">
        <v>17667</v>
      </c>
      <c r="I129" s="4">
        <v>26713783</v>
      </c>
      <c r="J129" s="4" t="s">
        <v>17673</v>
      </c>
      <c r="K129" s="4" t="str">
        <f t="shared" si="2"/>
        <v>http://scicrunch.org/resolver/RRID:AB_630834</v>
      </c>
      <c r="L129" s="6" t="str">
        <f t="shared" si="3"/>
        <v>RRID:AB_630834</v>
      </c>
      <c r="M129" s="2" t="s">
        <v>17672</v>
      </c>
    </row>
    <row r="130" spans="1:13" ht="15.95" customHeight="1" x14ac:dyDescent="0.25">
      <c r="A130" s="2" t="s">
        <v>665</v>
      </c>
      <c r="C130" s="2" t="s">
        <v>665</v>
      </c>
      <c r="D130" s="2" t="s">
        <v>18570</v>
      </c>
      <c r="E130" s="4" t="s">
        <v>347</v>
      </c>
      <c r="F130" s="4" t="s">
        <v>18571</v>
      </c>
      <c r="G130" s="4" t="s">
        <v>11900</v>
      </c>
      <c r="H130" s="4" t="s">
        <v>18524</v>
      </c>
      <c r="I130" s="4">
        <v>27049667</v>
      </c>
      <c r="K130" s="4" t="str">
        <f t="shared" si="2"/>
        <v>http://scicrunch.org/resolver/</v>
      </c>
      <c r="L130" s="6">
        <f t="shared" si="3"/>
        <v>0</v>
      </c>
    </row>
    <row r="131" spans="1:13" ht="15.95" customHeight="1" x14ac:dyDescent="0.25">
      <c r="A131" s="2" t="s">
        <v>689</v>
      </c>
      <c r="C131" s="2" t="s">
        <v>12187</v>
      </c>
      <c r="D131" s="2" t="s">
        <v>18788</v>
      </c>
      <c r="E131" s="4" t="s">
        <v>12409</v>
      </c>
      <c r="F131" s="4" t="s">
        <v>269</v>
      </c>
      <c r="G131" s="4" t="s">
        <v>11900</v>
      </c>
      <c r="H131" s="4" t="s">
        <v>18769</v>
      </c>
      <c r="I131" s="4">
        <v>26672805</v>
      </c>
      <c r="J131" s="4" t="s">
        <v>8727</v>
      </c>
      <c r="K131" s="4" t="str">
        <f t="shared" ref="K131:K194" si="4">CONCATENATE("http://scicrunch.org/resolver/",J131)</f>
        <v>http://scicrunch.org/resolver/RRID:AB_630836</v>
      </c>
      <c r="L131" s="6" t="str">
        <f t="shared" ref="L131:L194" si="5">HYPERLINK(K131,J131)</f>
        <v>RRID:AB_630836</v>
      </c>
      <c r="M131" s="2" t="s">
        <v>8726</v>
      </c>
    </row>
    <row r="132" spans="1:13" ht="15.95" customHeight="1" x14ac:dyDescent="0.25">
      <c r="A132" s="2" t="s">
        <v>689</v>
      </c>
      <c r="B132" s="2" t="s">
        <v>19311</v>
      </c>
      <c r="C132" s="2" t="s">
        <v>19312</v>
      </c>
      <c r="D132" s="2" t="s">
        <v>19313</v>
      </c>
      <c r="E132" s="4" t="s">
        <v>49</v>
      </c>
      <c r="F132" s="4" t="s">
        <v>142</v>
      </c>
      <c r="G132" s="4" t="s">
        <v>11900</v>
      </c>
      <c r="H132" s="4" t="s">
        <v>19305</v>
      </c>
      <c r="I132" s="4">
        <v>26950199</v>
      </c>
      <c r="J132" s="4" t="s">
        <v>11252</v>
      </c>
      <c r="K132" s="4" t="str">
        <f t="shared" si="4"/>
        <v>http://scicrunch.org/resolver/RRID:AB_476730</v>
      </c>
      <c r="L132" s="6" t="str">
        <f t="shared" si="5"/>
        <v>RRID:AB_476730</v>
      </c>
      <c r="M132" s="2" t="s">
        <v>11251</v>
      </c>
    </row>
    <row r="133" spans="1:13" ht="15.95" customHeight="1" x14ac:dyDescent="0.25">
      <c r="A133" s="2" t="s">
        <v>689</v>
      </c>
      <c r="B133" s="2" t="s">
        <v>19778</v>
      </c>
      <c r="C133" s="2" t="s">
        <v>689</v>
      </c>
      <c r="D133" s="2" t="s">
        <v>9372</v>
      </c>
      <c r="E133" s="4" t="s">
        <v>1081</v>
      </c>
      <c r="F133" s="4" t="s">
        <v>19779</v>
      </c>
      <c r="G133" s="4" t="s">
        <v>19780</v>
      </c>
      <c r="H133" s="4" t="s">
        <v>19781</v>
      </c>
      <c r="I133" s="4">
        <v>26990065</v>
      </c>
      <c r="J133" s="4" t="s">
        <v>8727</v>
      </c>
      <c r="K133" s="4" t="str">
        <f t="shared" si="4"/>
        <v>http://scicrunch.org/resolver/RRID:AB_630836</v>
      </c>
      <c r="L133" s="6" t="str">
        <f t="shared" si="5"/>
        <v>RRID:AB_630836</v>
      </c>
      <c r="M133" s="2" t="s">
        <v>8726</v>
      </c>
    </row>
    <row r="134" spans="1:13" ht="15.95" customHeight="1" x14ac:dyDescent="0.25">
      <c r="A134" s="2" t="s">
        <v>689</v>
      </c>
      <c r="B134" s="2" t="s">
        <v>19782</v>
      </c>
      <c r="C134" s="2" t="s">
        <v>689</v>
      </c>
      <c r="D134" s="2" t="s">
        <v>19783</v>
      </c>
      <c r="E134" s="4" t="s">
        <v>13</v>
      </c>
      <c r="F134" s="4" t="s">
        <v>19785</v>
      </c>
      <c r="G134" s="4" t="s">
        <v>11900</v>
      </c>
      <c r="H134" s="4" t="s">
        <v>19781</v>
      </c>
      <c r="I134" s="4">
        <v>26990065</v>
      </c>
      <c r="J134" s="4" t="s">
        <v>19786</v>
      </c>
      <c r="K134" s="4" t="str">
        <f t="shared" si="4"/>
        <v>http://scicrunch.org/resolver/RRID:AB_10708070</v>
      </c>
      <c r="L134" s="6" t="str">
        <f t="shared" si="5"/>
        <v>RRID:AB_10708070</v>
      </c>
      <c r="M134" s="2" t="s">
        <v>19784</v>
      </c>
    </row>
    <row r="135" spans="1:13" ht="15.95" customHeight="1" x14ac:dyDescent="0.25">
      <c r="A135" s="2" t="s">
        <v>689</v>
      </c>
      <c r="C135" s="2" t="s">
        <v>10999</v>
      </c>
      <c r="D135" s="2" t="s">
        <v>20720</v>
      </c>
      <c r="E135" s="4" t="s">
        <v>1081</v>
      </c>
      <c r="F135" s="4" t="s">
        <v>1218</v>
      </c>
      <c r="G135" s="4" t="s">
        <v>11900</v>
      </c>
      <c r="H135" s="4" t="s">
        <v>20716</v>
      </c>
      <c r="I135" s="4">
        <v>27355490</v>
      </c>
      <c r="J135" s="4" t="s">
        <v>17673</v>
      </c>
      <c r="K135" s="4" t="str">
        <f t="shared" si="4"/>
        <v>http://scicrunch.org/resolver/RRID:AB_630834</v>
      </c>
      <c r="L135" s="6" t="str">
        <f t="shared" si="5"/>
        <v>RRID:AB_630834</v>
      </c>
      <c r="M135" s="2" t="s">
        <v>17672</v>
      </c>
    </row>
    <row r="136" spans="1:13" ht="15.95" customHeight="1" x14ac:dyDescent="0.25">
      <c r="A136" s="2" t="s">
        <v>689</v>
      </c>
      <c r="B136" s="2" t="s">
        <v>14029</v>
      </c>
      <c r="C136" s="2" t="s">
        <v>15377</v>
      </c>
      <c r="D136" s="2" t="s">
        <v>9372</v>
      </c>
      <c r="E136" s="4" t="s">
        <v>10045</v>
      </c>
      <c r="F136" s="4" t="s">
        <v>6550</v>
      </c>
      <c r="G136" s="4" t="s">
        <v>20856</v>
      </c>
      <c r="H136" s="4" t="s">
        <v>20857</v>
      </c>
      <c r="I136" s="4">
        <v>27145014</v>
      </c>
      <c r="J136" s="4" t="s">
        <v>8727</v>
      </c>
      <c r="K136" s="4" t="str">
        <f t="shared" si="4"/>
        <v>http://scicrunch.org/resolver/RRID:AB_630836</v>
      </c>
      <c r="L136" s="6" t="str">
        <f t="shared" si="5"/>
        <v>RRID:AB_630836</v>
      </c>
      <c r="M136" s="2" t="s">
        <v>8726</v>
      </c>
    </row>
    <row r="137" spans="1:13" ht="15.95" customHeight="1" x14ac:dyDescent="0.25">
      <c r="A137" s="2" t="s">
        <v>689</v>
      </c>
      <c r="C137" s="2" t="s">
        <v>689</v>
      </c>
      <c r="D137" s="2" t="s">
        <v>21135</v>
      </c>
      <c r="E137" s="4" t="s">
        <v>21110</v>
      </c>
      <c r="G137" s="4" t="s">
        <v>11900</v>
      </c>
      <c r="H137" s="4" t="s">
        <v>21112</v>
      </c>
      <c r="I137" s="4">
        <v>27501184</v>
      </c>
      <c r="K137" s="4" t="str">
        <f t="shared" si="4"/>
        <v>http://scicrunch.org/resolver/</v>
      </c>
      <c r="L137" s="6">
        <f t="shared" si="5"/>
        <v>0</v>
      </c>
      <c r="M137" s="2" t="s">
        <v>21136</v>
      </c>
    </row>
    <row r="138" spans="1:13" ht="15.95" customHeight="1" x14ac:dyDescent="0.25">
      <c r="A138" s="2" t="s">
        <v>3162</v>
      </c>
      <c r="C138" s="2" t="s">
        <v>3163</v>
      </c>
      <c r="D138" s="2" t="s">
        <v>3164</v>
      </c>
      <c r="E138" s="4" t="s">
        <v>49</v>
      </c>
      <c r="F138" s="4" t="s">
        <v>2215</v>
      </c>
      <c r="G138" s="4" t="s">
        <v>3154</v>
      </c>
      <c r="H138" s="4" t="s">
        <v>3155</v>
      </c>
      <c r="I138" s="4">
        <v>24926821</v>
      </c>
      <c r="J138" s="4" t="s">
        <v>3166</v>
      </c>
      <c r="K138" s="4" t="str">
        <f t="shared" si="4"/>
        <v>http://scicrunch.org/resolver/RRID:AB_11004139</v>
      </c>
      <c r="L138" s="6" t="str">
        <f t="shared" si="5"/>
        <v>RRID:AB_11004139</v>
      </c>
      <c r="M138" s="2" t="s">
        <v>3165</v>
      </c>
    </row>
    <row r="139" spans="1:13" ht="15.95" customHeight="1" x14ac:dyDescent="0.25">
      <c r="A139" s="2" t="s">
        <v>11171</v>
      </c>
      <c r="C139" s="2" t="s">
        <v>11172</v>
      </c>
      <c r="D139" s="2" t="s">
        <v>11173</v>
      </c>
      <c r="E139" s="4" t="s">
        <v>277</v>
      </c>
      <c r="F139" s="4" t="s">
        <v>6315</v>
      </c>
      <c r="G139" s="4" t="s">
        <v>1250</v>
      </c>
      <c r="H139" s="4" t="s">
        <v>1251</v>
      </c>
      <c r="I139" s="4">
        <v>23748360</v>
      </c>
      <c r="J139" s="4" t="s">
        <v>467</v>
      </c>
      <c r="K139" s="4" t="str">
        <f t="shared" si="4"/>
        <v>http://scicrunch.org/resolver/RRID:AB_476693</v>
      </c>
      <c r="L139" s="6" t="str">
        <f t="shared" si="5"/>
        <v>RRID:AB_476693</v>
      </c>
      <c r="M139" s="2" t="s">
        <v>465</v>
      </c>
    </row>
    <row r="140" spans="1:13" ht="15.95" customHeight="1" x14ac:dyDescent="0.25">
      <c r="A140" s="2" t="s">
        <v>10361</v>
      </c>
      <c r="D140" s="2" t="s">
        <v>10593</v>
      </c>
      <c r="E140" s="4" t="s">
        <v>9607</v>
      </c>
      <c r="F140" s="4">
        <v>2000</v>
      </c>
      <c r="G140" s="4" t="s">
        <v>104</v>
      </c>
      <c r="H140" s="4" t="s">
        <v>105</v>
      </c>
      <c r="I140" s="4">
        <v>24797634</v>
      </c>
      <c r="J140" s="4" t="s">
        <v>8941</v>
      </c>
      <c r="K140" s="4" t="str">
        <f t="shared" si="4"/>
        <v>http://scicrunch.org/resolver/RRID:AB_630835</v>
      </c>
      <c r="L140" s="6" t="str">
        <f t="shared" si="5"/>
        <v>RRID:AB_630835</v>
      </c>
      <c r="M140" s="2" t="s">
        <v>8939</v>
      </c>
    </row>
    <row r="141" spans="1:13" ht="15.95" customHeight="1" x14ac:dyDescent="0.25">
      <c r="A141" s="2" t="s">
        <v>11266</v>
      </c>
      <c r="C141" s="2" t="s">
        <v>11267</v>
      </c>
      <c r="D141" s="2" t="s">
        <v>11268</v>
      </c>
      <c r="E141" s="4" t="s">
        <v>593</v>
      </c>
      <c r="F141" s="4" t="s">
        <v>1174</v>
      </c>
      <c r="G141" s="4" t="s">
        <v>5386</v>
      </c>
      <c r="H141" s="4" t="s">
        <v>5387</v>
      </c>
      <c r="I141" s="4">
        <v>24762141</v>
      </c>
      <c r="J141" s="4" t="s">
        <v>11216</v>
      </c>
      <c r="K141" s="4" t="str">
        <f t="shared" si="4"/>
        <v>http://scicrunch.org/resolver/RRID:AB_476701</v>
      </c>
      <c r="L141" s="6" t="str">
        <f t="shared" si="5"/>
        <v>RRID:AB_476701</v>
      </c>
      <c r="M141" s="2" t="s">
        <v>11215</v>
      </c>
    </row>
    <row r="142" spans="1:13" ht="15.95" customHeight="1" x14ac:dyDescent="0.25">
      <c r="A142" s="2" t="s">
        <v>15713</v>
      </c>
      <c r="C142" s="2" t="s">
        <v>15714</v>
      </c>
      <c r="D142" s="2" t="s">
        <v>15715</v>
      </c>
      <c r="E142" s="4" t="s">
        <v>15716</v>
      </c>
      <c r="F142" s="4" t="s">
        <v>189</v>
      </c>
      <c r="G142" s="4" t="s">
        <v>11900</v>
      </c>
      <c r="H142" s="4" t="s">
        <v>15702</v>
      </c>
      <c r="I142" s="4">
        <v>26083875</v>
      </c>
      <c r="J142" s="4" t="s">
        <v>4299</v>
      </c>
      <c r="K142" s="4" t="str">
        <f t="shared" si="4"/>
        <v>http://scicrunch.org/resolver/RRID:AB_2070042</v>
      </c>
      <c r="L142" s="6" t="str">
        <f t="shared" si="5"/>
        <v>RRID:AB_2070042</v>
      </c>
      <c r="M142" s="2" t="s">
        <v>4298</v>
      </c>
    </row>
    <row r="143" spans="1:13" ht="15.95" customHeight="1" x14ac:dyDescent="0.25">
      <c r="A143" s="2" t="s">
        <v>14866</v>
      </c>
      <c r="C143" s="2" t="s">
        <v>14867</v>
      </c>
      <c r="D143" s="2" t="s">
        <v>14868</v>
      </c>
      <c r="E143" s="4" t="s">
        <v>11784</v>
      </c>
      <c r="F143" s="4" t="s">
        <v>14869</v>
      </c>
      <c r="G143" s="4" t="s">
        <v>14856</v>
      </c>
      <c r="H143" s="4" t="s">
        <v>14798</v>
      </c>
      <c r="I143" s="4">
        <v>26204462</v>
      </c>
      <c r="K143" s="4" t="str">
        <f t="shared" si="4"/>
        <v>http://scicrunch.org/resolver/</v>
      </c>
      <c r="L143" s="6">
        <f t="shared" si="5"/>
        <v>0</v>
      </c>
    </row>
    <row r="144" spans="1:13" ht="15.95" customHeight="1" x14ac:dyDescent="0.25">
      <c r="A144" s="2" t="s">
        <v>16995</v>
      </c>
      <c r="C144" s="2" t="s">
        <v>16996</v>
      </c>
      <c r="D144" s="2" t="s">
        <v>16997</v>
      </c>
      <c r="E144" s="4" t="s">
        <v>601</v>
      </c>
      <c r="F144" s="4" t="s">
        <v>125</v>
      </c>
      <c r="G144" s="4" t="s">
        <v>16984</v>
      </c>
      <c r="H144" s="4" t="s">
        <v>16985</v>
      </c>
      <c r="I144" s="4">
        <v>26451739</v>
      </c>
      <c r="J144" s="4" t="s">
        <v>7338</v>
      </c>
      <c r="K144" s="4" t="str">
        <f t="shared" si="4"/>
        <v>http://scicrunch.org/resolver/RRID:AB_309887</v>
      </c>
      <c r="L144" s="6" t="str">
        <f t="shared" si="5"/>
        <v>RRID:AB_309887</v>
      </c>
      <c r="M144" s="2" t="s">
        <v>7336</v>
      </c>
    </row>
    <row r="145" spans="1:13" ht="15.95" customHeight="1" x14ac:dyDescent="0.25">
      <c r="A145" s="2" t="s">
        <v>2703</v>
      </c>
      <c r="C145" s="2" t="s">
        <v>2704</v>
      </c>
      <c r="D145" s="2" t="s">
        <v>2705</v>
      </c>
      <c r="E145" s="4" t="s">
        <v>21</v>
      </c>
      <c r="F145" s="4" t="s">
        <v>14</v>
      </c>
      <c r="G145" s="4" t="s">
        <v>2706</v>
      </c>
      <c r="H145" s="4" t="s">
        <v>2707</v>
      </c>
      <c r="I145" s="4">
        <v>24693966</v>
      </c>
      <c r="K145" s="4" t="str">
        <f t="shared" si="4"/>
        <v>http://scicrunch.org/resolver/</v>
      </c>
      <c r="L145" s="6">
        <f t="shared" si="5"/>
        <v>0</v>
      </c>
    </row>
    <row r="146" spans="1:13" ht="15.95" customHeight="1" x14ac:dyDescent="0.25">
      <c r="A146" s="2" t="s">
        <v>19255</v>
      </c>
      <c r="B146" s="2" t="s">
        <v>576</v>
      </c>
      <c r="C146" s="2" t="s">
        <v>19256</v>
      </c>
      <c r="D146" s="2" t="s">
        <v>19257</v>
      </c>
      <c r="E146" s="4" t="s">
        <v>3895</v>
      </c>
      <c r="F146" s="4" t="s">
        <v>142</v>
      </c>
      <c r="G146" s="4" t="s">
        <v>11900</v>
      </c>
      <c r="H146" s="4" t="s">
        <v>19254</v>
      </c>
      <c r="I146" s="4">
        <v>26901092</v>
      </c>
      <c r="K146" s="4" t="str">
        <f t="shared" si="4"/>
        <v>http://scicrunch.org/resolver/</v>
      </c>
      <c r="L146" s="6">
        <f t="shared" si="5"/>
        <v>0</v>
      </c>
    </row>
    <row r="147" spans="1:13" ht="15.95" customHeight="1" x14ac:dyDescent="0.25">
      <c r="A147" s="2" t="s">
        <v>12546</v>
      </c>
      <c r="B147" s="2" t="s">
        <v>853</v>
      </c>
      <c r="C147" s="2" t="s">
        <v>12547</v>
      </c>
      <c r="D147" s="2" t="s">
        <v>4708</v>
      </c>
      <c r="E147" s="4" t="s">
        <v>277</v>
      </c>
      <c r="F147" s="4" t="s">
        <v>88</v>
      </c>
      <c r="G147" s="4" t="s">
        <v>12541</v>
      </c>
      <c r="H147" s="4" t="s">
        <v>12542</v>
      </c>
      <c r="I147" s="4">
        <v>25811319</v>
      </c>
      <c r="J147" s="4" t="s">
        <v>3354</v>
      </c>
      <c r="K147" s="4" t="str">
        <f t="shared" si="4"/>
        <v>http://scicrunch.org/resolver/RRID:AB_2341188</v>
      </c>
      <c r="L147" s="6" t="str">
        <f t="shared" si="5"/>
        <v>RRID:AB_2341188</v>
      </c>
      <c r="M147" s="2" t="s">
        <v>3353</v>
      </c>
    </row>
    <row r="148" spans="1:13" ht="15.95" customHeight="1" x14ac:dyDescent="0.25">
      <c r="A148" s="2" t="s">
        <v>17935</v>
      </c>
      <c r="B148" s="2" t="s">
        <v>17936</v>
      </c>
      <c r="C148" s="2" t="s">
        <v>17937</v>
      </c>
      <c r="D148" s="2" t="s">
        <v>17938</v>
      </c>
      <c r="E148" s="4" t="s">
        <v>12193</v>
      </c>
      <c r="F148" s="4" t="s">
        <v>14</v>
      </c>
      <c r="G148" s="4" t="s">
        <v>17895</v>
      </c>
      <c r="H148" s="4" t="s">
        <v>17896</v>
      </c>
      <c r="I148" s="4">
        <v>26910308</v>
      </c>
      <c r="J148" s="4" t="s">
        <v>17940</v>
      </c>
      <c r="K148" s="4" t="str">
        <f t="shared" si="4"/>
        <v>http://scicrunch.org/resolver/RRID:AB_1950373</v>
      </c>
      <c r="L148" s="6" t="str">
        <f t="shared" si="5"/>
        <v>RRID:AB_1950373</v>
      </c>
      <c r="M148" s="2" t="s">
        <v>17939</v>
      </c>
    </row>
    <row r="149" spans="1:13" ht="15.95" customHeight="1" x14ac:dyDescent="0.25">
      <c r="A149" s="2" t="s">
        <v>16545</v>
      </c>
      <c r="C149" s="2" t="s">
        <v>16546</v>
      </c>
      <c r="D149" s="2" t="s">
        <v>16547</v>
      </c>
      <c r="E149" s="4" t="s">
        <v>206</v>
      </c>
      <c r="F149" s="4" t="s">
        <v>1407</v>
      </c>
      <c r="G149" s="4" t="s">
        <v>11900</v>
      </c>
      <c r="H149" s="4" t="s">
        <v>16543</v>
      </c>
      <c r="I149" s="4">
        <v>26653568</v>
      </c>
      <c r="J149" s="4" t="s">
        <v>16549</v>
      </c>
      <c r="K149" s="4" t="str">
        <f t="shared" si="4"/>
        <v>http://scicrunch.org/resolver/RRID:AB_11142845</v>
      </c>
      <c r="L149" s="6" t="str">
        <f t="shared" si="5"/>
        <v>RRID:AB_11142845</v>
      </c>
      <c r="M149" s="2" t="s">
        <v>16548</v>
      </c>
    </row>
    <row r="150" spans="1:13" ht="15.95" customHeight="1" x14ac:dyDescent="0.25">
      <c r="A150" s="2" t="s">
        <v>18743</v>
      </c>
      <c r="C150" s="2" t="s">
        <v>18743</v>
      </c>
      <c r="D150" s="2" t="s">
        <v>18744</v>
      </c>
      <c r="E150" s="4" t="s">
        <v>277</v>
      </c>
      <c r="F150" s="4">
        <v>36526</v>
      </c>
      <c r="G150" s="4" t="s">
        <v>11900</v>
      </c>
      <c r="H150" s="4" t="s">
        <v>18742</v>
      </c>
      <c r="I150" s="4">
        <v>26697723</v>
      </c>
      <c r="J150" s="4" t="s">
        <v>21311</v>
      </c>
      <c r="K150" s="4" t="str">
        <f t="shared" si="4"/>
        <v>http://scicrunch.org/resolver/RRID:AB_2622228</v>
      </c>
      <c r="L150" s="6" t="str">
        <f t="shared" si="5"/>
        <v>RRID:AB_2622228</v>
      </c>
      <c r="M150" s="2" t="s">
        <v>18745</v>
      </c>
    </row>
    <row r="151" spans="1:13" ht="15.95" customHeight="1" x14ac:dyDescent="0.25">
      <c r="A151" s="2" t="s">
        <v>16725</v>
      </c>
      <c r="B151" s="2" t="s">
        <v>16726</v>
      </c>
      <c r="C151" s="2" t="s">
        <v>16725</v>
      </c>
      <c r="D151" s="2" t="s">
        <v>16727</v>
      </c>
      <c r="E151" s="4" t="s">
        <v>277</v>
      </c>
      <c r="F151" s="4" t="s">
        <v>269</v>
      </c>
      <c r="G151" s="4" t="s">
        <v>11900</v>
      </c>
      <c r="H151" s="4" t="s">
        <v>16711</v>
      </c>
      <c r="I151" s="4">
        <v>26305888</v>
      </c>
      <c r="J151" s="4" t="s">
        <v>16729</v>
      </c>
      <c r="K151" s="4" t="str">
        <f t="shared" si="4"/>
        <v>http://scicrunch.org/resolver/RRID:AB_302747</v>
      </c>
      <c r="L151" s="6" t="str">
        <f t="shared" si="5"/>
        <v>RRID:AB_302747</v>
      </c>
      <c r="M151" s="2" t="s">
        <v>16728</v>
      </c>
    </row>
    <row r="152" spans="1:13" ht="15.95" customHeight="1" x14ac:dyDescent="0.25">
      <c r="A152" s="2" t="s">
        <v>17445</v>
      </c>
      <c r="B152" s="2" t="s">
        <v>17446</v>
      </c>
      <c r="C152" s="2" t="s">
        <v>17447</v>
      </c>
      <c r="D152" s="2" t="s">
        <v>17448</v>
      </c>
      <c r="E152" s="4" t="s">
        <v>231</v>
      </c>
      <c r="F152" s="4" t="s">
        <v>1131</v>
      </c>
      <c r="G152" s="4" t="s">
        <v>17442</v>
      </c>
      <c r="H152" s="4" t="s">
        <v>17450</v>
      </c>
      <c r="I152" s="4">
        <v>26441236</v>
      </c>
      <c r="J152" s="4" t="s">
        <v>17451</v>
      </c>
      <c r="K152" s="4" t="str">
        <f t="shared" si="4"/>
        <v>http://scicrunch.org/resolver/RRID:AB_302796</v>
      </c>
      <c r="L152" s="6" t="str">
        <f t="shared" si="5"/>
        <v>RRID:AB_302796</v>
      </c>
      <c r="M152" s="2" t="s">
        <v>17449</v>
      </c>
    </row>
    <row r="153" spans="1:13" ht="15.95" customHeight="1" x14ac:dyDescent="0.25">
      <c r="A153" s="2" t="s">
        <v>20309</v>
      </c>
      <c r="C153" s="2" t="s">
        <v>20310</v>
      </c>
      <c r="D153" s="2" t="s">
        <v>20311</v>
      </c>
      <c r="E153" s="4" t="s">
        <v>11784</v>
      </c>
      <c r="F153" s="4" t="s">
        <v>1098</v>
      </c>
      <c r="G153" s="4" t="s">
        <v>11900</v>
      </c>
      <c r="H153" s="4" t="s">
        <v>20276</v>
      </c>
      <c r="I153" s="4">
        <v>27253997</v>
      </c>
      <c r="J153" s="4" t="s">
        <v>20313</v>
      </c>
      <c r="K153" s="4" t="str">
        <f t="shared" si="4"/>
        <v>http://scicrunch.org/resolver/RRID:AB_2222327</v>
      </c>
      <c r="L153" s="6" t="str">
        <f t="shared" si="5"/>
        <v>RRID:AB_2222327</v>
      </c>
      <c r="M153" s="2" t="s">
        <v>20312</v>
      </c>
    </row>
    <row r="154" spans="1:13" ht="15.95" customHeight="1" x14ac:dyDescent="0.25">
      <c r="A154" s="2" t="s">
        <v>15095</v>
      </c>
      <c r="C154" s="2" t="s">
        <v>15096</v>
      </c>
      <c r="D154" s="2" t="s">
        <v>15097</v>
      </c>
      <c r="E154" s="4" t="s">
        <v>15087</v>
      </c>
      <c r="F154" s="4" t="s">
        <v>15098</v>
      </c>
      <c r="G154" s="4" t="s">
        <v>11900</v>
      </c>
      <c r="H154" s="4" t="s">
        <v>15089</v>
      </c>
      <c r="I154" s="4">
        <v>26200093</v>
      </c>
      <c r="K154" s="4" t="str">
        <f t="shared" si="4"/>
        <v>http://scicrunch.org/resolver/</v>
      </c>
      <c r="L154" s="6">
        <f t="shared" si="5"/>
        <v>0</v>
      </c>
    </row>
    <row r="155" spans="1:13" ht="15.95" customHeight="1" x14ac:dyDescent="0.25">
      <c r="A155" s="2" t="s">
        <v>9396</v>
      </c>
      <c r="C155" s="2" t="s">
        <v>9396</v>
      </c>
      <c r="D155" s="2" t="s">
        <v>9397</v>
      </c>
      <c r="E155" s="4" t="s">
        <v>635</v>
      </c>
      <c r="F155" s="4" t="s">
        <v>269</v>
      </c>
      <c r="G155" s="4" t="s">
        <v>1763</v>
      </c>
      <c r="H155" s="4" t="s">
        <v>1764</v>
      </c>
      <c r="I155" s="4">
        <v>24877623</v>
      </c>
      <c r="J155" s="4" t="s">
        <v>9399</v>
      </c>
      <c r="K155" s="4" t="str">
        <f t="shared" si="4"/>
        <v>http://scicrunch.org/resolver/RRID:AB_2223094</v>
      </c>
      <c r="L155" s="6" t="str">
        <f t="shared" si="5"/>
        <v>RRID:AB_2223094</v>
      </c>
      <c r="M155" s="2" t="s">
        <v>9398</v>
      </c>
    </row>
    <row r="156" spans="1:13" ht="15.95" customHeight="1" x14ac:dyDescent="0.25">
      <c r="A156" s="2" t="s">
        <v>20409</v>
      </c>
      <c r="C156" s="2" t="s">
        <v>20410</v>
      </c>
      <c r="D156" s="2" t="s">
        <v>20411</v>
      </c>
      <c r="E156" s="4" t="s">
        <v>991</v>
      </c>
      <c r="F156" s="4">
        <v>1000</v>
      </c>
      <c r="G156" s="4" t="s">
        <v>11900</v>
      </c>
      <c r="H156" s="4" t="s">
        <v>20402</v>
      </c>
      <c r="I156" s="4">
        <v>27022678</v>
      </c>
      <c r="K156" s="4" t="str">
        <f t="shared" si="4"/>
        <v>http://scicrunch.org/resolver/</v>
      </c>
      <c r="L156" s="6">
        <f t="shared" si="5"/>
        <v>0</v>
      </c>
    </row>
    <row r="157" spans="1:13" ht="15.95" customHeight="1" x14ac:dyDescent="0.25">
      <c r="A157" s="2" t="s">
        <v>20412</v>
      </c>
      <c r="C157" s="2" t="s">
        <v>20413</v>
      </c>
      <c r="D157" s="2" t="s">
        <v>20414</v>
      </c>
      <c r="E157" s="4" t="s">
        <v>991</v>
      </c>
      <c r="F157" s="4">
        <v>1000</v>
      </c>
      <c r="G157" s="4" t="s">
        <v>11900</v>
      </c>
      <c r="H157" s="4" t="s">
        <v>20402</v>
      </c>
      <c r="I157" s="4">
        <v>27022678</v>
      </c>
      <c r="J157" s="4" t="s">
        <v>20416</v>
      </c>
      <c r="K157" s="4" t="str">
        <f t="shared" si="4"/>
        <v>http://scicrunch.org/resolver/RRID:AB_593422</v>
      </c>
      <c r="L157" s="6" t="str">
        <f t="shared" si="5"/>
        <v>RRID:AB_593422</v>
      </c>
      <c r="M157" s="2" t="s">
        <v>20415</v>
      </c>
    </row>
    <row r="158" spans="1:13" ht="15.95" customHeight="1" x14ac:dyDescent="0.25">
      <c r="A158" s="2" t="s">
        <v>19265</v>
      </c>
      <c r="B158" s="2" t="s">
        <v>19266</v>
      </c>
      <c r="C158" s="2" t="s">
        <v>19267</v>
      </c>
      <c r="D158" s="2" t="s">
        <v>19268</v>
      </c>
      <c r="E158" s="4" t="s">
        <v>8140</v>
      </c>
      <c r="F158" s="4" t="s">
        <v>19270</v>
      </c>
      <c r="G158" s="4" t="s">
        <v>19271</v>
      </c>
      <c r="H158" s="4" t="s">
        <v>19272</v>
      </c>
      <c r="I158" s="4">
        <v>27003841</v>
      </c>
      <c r="J158" s="4" t="s">
        <v>19273</v>
      </c>
      <c r="K158" s="4" t="str">
        <f t="shared" si="4"/>
        <v>http://scicrunch.org/resolver/RRID:AB_2278261</v>
      </c>
      <c r="L158" s="6" t="str">
        <f t="shared" si="5"/>
        <v>RRID:AB_2278261</v>
      </c>
      <c r="M158" s="2" t="s">
        <v>19269</v>
      </c>
    </row>
    <row r="159" spans="1:13" ht="15.95" customHeight="1" x14ac:dyDescent="0.25">
      <c r="A159" s="2" t="s">
        <v>1522</v>
      </c>
      <c r="C159" s="2" t="s">
        <v>1523</v>
      </c>
      <c r="D159" s="2" t="s">
        <v>1524</v>
      </c>
      <c r="E159" s="4" t="s">
        <v>1526</v>
      </c>
      <c r="F159" s="4" t="s">
        <v>142</v>
      </c>
      <c r="G159" s="4" t="s">
        <v>1527</v>
      </c>
      <c r="H159" s="4" t="s">
        <v>1528</v>
      </c>
      <c r="I159" s="4">
        <v>23568554</v>
      </c>
      <c r="J159" s="4" t="s">
        <v>1529</v>
      </c>
      <c r="K159" s="4" t="str">
        <f t="shared" si="4"/>
        <v>http://scicrunch.org/resolver/RRID:AB_447152</v>
      </c>
      <c r="L159" s="6" t="str">
        <f t="shared" si="5"/>
        <v>RRID:AB_447152</v>
      </c>
      <c r="M159" s="2" t="s">
        <v>1525</v>
      </c>
    </row>
    <row r="160" spans="1:13" ht="15.95" customHeight="1" x14ac:dyDescent="0.25">
      <c r="A160" s="2" t="s">
        <v>2251</v>
      </c>
      <c r="C160" s="2" t="s">
        <v>2251</v>
      </c>
      <c r="D160" s="2" t="s">
        <v>2252</v>
      </c>
      <c r="E160" s="4" t="s">
        <v>2254</v>
      </c>
      <c r="F160" s="4">
        <v>1000</v>
      </c>
      <c r="G160" s="4" t="s">
        <v>2255</v>
      </c>
      <c r="H160" s="4" t="s">
        <v>2256</v>
      </c>
      <c r="I160" s="4">
        <v>23981772</v>
      </c>
      <c r="J160" s="4" t="s">
        <v>2257</v>
      </c>
      <c r="K160" s="4" t="str">
        <f t="shared" si="4"/>
        <v>http://scicrunch.org/resolver/RRID:AB_325789</v>
      </c>
      <c r="L160" s="6" t="str">
        <f t="shared" si="5"/>
        <v>RRID:AB_325789</v>
      </c>
      <c r="M160" s="2" t="s">
        <v>2253</v>
      </c>
    </row>
    <row r="161" spans="1:13" ht="15.95" customHeight="1" x14ac:dyDescent="0.25">
      <c r="A161" s="2" t="s">
        <v>2251</v>
      </c>
      <c r="B161" s="2" t="s">
        <v>11011</v>
      </c>
      <c r="C161" s="2" t="s">
        <v>11012</v>
      </c>
      <c r="D161" s="2" t="s">
        <v>11013</v>
      </c>
      <c r="E161" s="4" t="s">
        <v>170</v>
      </c>
      <c r="F161" s="4" t="s">
        <v>2684</v>
      </c>
      <c r="G161" s="4" t="s">
        <v>11015</v>
      </c>
      <c r="H161" s="4" t="s">
        <v>11016</v>
      </c>
      <c r="I161" s="4">
        <v>24456165</v>
      </c>
      <c r="J161" s="4" t="s">
        <v>11017</v>
      </c>
      <c r="K161" s="4" t="str">
        <f t="shared" si="4"/>
        <v>http://scicrunch.org/resolver/RRID:AB_1078104</v>
      </c>
      <c r="L161" s="6" t="str">
        <f t="shared" si="5"/>
        <v>RRID:AB_1078104</v>
      </c>
      <c r="M161" s="2" t="s">
        <v>11014</v>
      </c>
    </row>
    <row r="162" spans="1:13" ht="15.95" customHeight="1" x14ac:dyDescent="0.25">
      <c r="A162" s="2" t="s">
        <v>1522</v>
      </c>
      <c r="C162" s="2" t="s">
        <v>12191</v>
      </c>
      <c r="D162" s="2" t="s">
        <v>12192</v>
      </c>
      <c r="E162" s="4" t="s">
        <v>12193</v>
      </c>
      <c r="F162" s="4">
        <v>2000</v>
      </c>
      <c r="G162" s="4" t="s">
        <v>12194</v>
      </c>
      <c r="H162" s="4" t="s">
        <v>12195</v>
      </c>
      <c r="I162" s="4">
        <v>25514086</v>
      </c>
      <c r="K162" s="4" t="str">
        <f t="shared" si="4"/>
        <v>http://scicrunch.org/resolver/</v>
      </c>
      <c r="L162" s="6">
        <f t="shared" si="5"/>
        <v>0</v>
      </c>
    </row>
    <row r="163" spans="1:13" ht="15.95" customHeight="1" x14ac:dyDescent="0.25">
      <c r="A163" s="2" t="s">
        <v>1522</v>
      </c>
      <c r="C163" s="2" t="s">
        <v>12191</v>
      </c>
      <c r="D163" s="2" t="s">
        <v>12196</v>
      </c>
      <c r="E163" s="4" t="s">
        <v>12198</v>
      </c>
      <c r="F163" s="4">
        <v>1000</v>
      </c>
      <c r="G163" s="4" t="s">
        <v>12194</v>
      </c>
      <c r="H163" s="4" t="s">
        <v>12195</v>
      </c>
      <c r="I163" s="4">
        <v>25514086</v>
      </c>
      <c r="J163" s="4" t="s">
        <v>12199</v>
      </c>
      <c r="K163" s="4" t="str">
        <f t="shared" si="4"/>
        <v>http://scicrunch.org/resolver/RRID:AB_2221770</v>
      </c>
      <c r="L163" s="6" t="str">
        <f t="shared" si="5"/>
        <v>RRID:AB_2221770</v>
      </c>
      <c r="M163" s="2" t="s">
        <v>12197</v>
      </c>
    </row>
    <row r="164" spans="1:13" ht="15.95" customHeight="1" x14ac:dyDescent="0.25">
      <c r="A164" s="2" t="s">
        <v>2251</v>
      </c>
      <c r="B164" s="2" t="s">
        <v>17170</v>
      </c>
      <c r="C164" s="2" t="s">
        <v>17171</v>
      </c>
      <c r="D164" s="2" t="s">
        <v>17172</v>
      </c>
      <c r="E164" s="4" t="s">
        <v>11804</v>
      </c>
      <c r="F164" s="4" t="s">
        <v>17174</v>
      </c>
      <c r="G164" s="4" t="s">
        <v>17175</v>
      </c>
      <c r="H164" s="4" t="s">
        <v>17169</v>
      </c>
      <c r="I164" s="4">
        <v>26696121</v>
      </c>
      <c r="J164" s="4" t="s">
        <v>17176</v>
      </c>
      <c r="K164" s="4" t="str">
        <f t="shared" si="4"/>
        <v>http://scicrunch.org/resolver/RRID:AB_557516</v>
      </c>
      <c r="L164" s="6" t="str">
        <f t="shared" si="5"/>
        <v>RRID:AB_557516</v>
      </c>
      <c r="M164" s="2" t="s">
        <v>17173</v>
      </c>
    </row>
    <row r="165" spans="1:13" ht="15.95" customHeight="1" x14ac:dyDescent="0.25">
      <c r="A165" s="2" t="s">
        <v>2251</v>
      </c>
      <c r="B165" s="2" t="s">
        <v>18731</v>
      </c>
      <c r="C165" s="2" t="s">
        <v>18732</v>
      </c>
      <c r="D165" s="2" t="s">
        <v>18733</v>
      </c>
      <c r="E165" s="4" t="s">
        <v>1081</v>
      </c>
      <c r="F165" s="4" t="s">
        <v>18704</v>
      </c>
      <c r="G165" s="4" t="s">
        <v>11900</v>
      </c>
      <c r="H165" s="4" t="s">
        <v>18706</v>
      </c>
      <c r="I165" s="4">
        <v>26943364</v>
      </c>
      <c r="J165" s="4" t="s">
        <v>18735</v>
      </c>
      <c r="K165" s="4" t="str">
        <f t="shared" si="4"/>
        <v>http://scicrunch.org/resolver/RRID:AB_2305027</v>
      </c>
      <c r="L165" s="6" t="str">
        <f t="shared" si="5"/>
        <v>RRID:AB_2305027</v>
      </c>
      <c r="M165" s="2" t="s">
        <v>18734</v>
      </c>
    </row>
    <row r="166" spans="1:13" ht="15.95" customHeight="1" x14ac:dyDescent="0.25">
      <c r="A166" s="2" t="s">
        <v>12220</v>
      </c>
      <c r="C166" s="2" t="s">
        <v>12221</v>
      </c>
      <c r="D166" s="2" t="s">
        <v>12222</v>
      </c>
      <c r="E166" s="4" t="s">
        <v>12198</v>
      </c>
      <c r="F166" s="4">
        <v>1000</v>
      </c>
      <c r="G166" s="4" t="s">
        <v>12194</v>
      </c>
      <c r="H166" s="4" t="s">
        <v>12195</v>
      </c>
      <c r="I166" s="4">
        <v>25514086</v>
      </c>
      <c r="J166" s="4" t="s">
        <v>12224</v>
      </c>
      <c r="K166" s="4" t="str">
        <f t="shared" si="4"/>
        <v>http://scicrunch.org/resolver/RRID:AB_2221917</v>
      </c>
      <c r="L166" s="6" t="str">
        <f t="shared" si="5"/>
        <v>RRID:AB_2221917</v>
      </c>
      <c r="M166" s="2" t="s">
        <v>12223</v>
      </c>
    </row>
    <row r="167" spans="1:13" ht="15.95" customHeight="1" x14ac:dyDescent="0.25">
      <c r="A167" s="2" t="s">
        <v>12225</v>
      </c>
      <c r="C167" s="2" t="s">
        <v>12226</v>
      </c>
      <c r="D167" s="2" t="s">
        <v>12227</v>
      </c>
      <c r="E167" s="4" t="s">
        <v>12198</v>
      </c>
      <c r="F167" s="4">
        <v>1000</v>
      </c>
      <c r="G167" s="4" t="s">
        <v>12194</v>
      </c>
      <c r="H167" s="4" t="s">
        <v>12195</v>
      </c>
      <c r="I167" s="4">
        <v>25514086</v>
      </c>
      <c r="J167" s="4" t="s">
        <v>12229</v>
      </c>
      <c r="K167" s="4" t="str">
        <f t="shared" si="4"/>
        <v>http://scicrunch.org/resolver/RRID:AB_2222071</v>
      </c>
      <c r="L167" s="6" t="str">
        <f t="shared" si="5"/>
        <v>RRID:AB_2222071</v>
      </c>
      <c r="M167" s="2" t="s">
        <v>12228</v>
      </c>
    </row>
    <row r="168" spans="1:13" ht="15.95" customHeight="1" x14ac:dyDescent="0.25">
      <c r="A168" s="2" t="s">
        <v>8141</v>
      </c>
      <c r="B168" s="2" t="s">
        <v>8142</v>
      </c>
      <c r="C168" s="2" t="s">
        <v>8143</v>
      </c>
      <c r="D168" s="2" t="s">
        <v>8144</v>
      </c>
      <c r="E168" s="4" t="s">
        <v>170</v>
      </c>
      <c r="F168" s="4" t="s">
        <v>873</v>
      </c>
      <c r="G168" s="4" t="s">
        <v>2205</v>
      </c>
      <c r="H168" s="4" t="s">
        <v>2206</v>
      </c>
      <c r="I168" s="4">
        <v>25057790</v>
      </c>
      <c r="K168" s="4" t="str">
        <f t="shared" si="4"/>
        <v>http://scicrunch.org/resolver/</v>
      </c>
      <c r="L168" s="6">
        <f t="shared" si="5"/>
        <v>0</v>
      </c>
    </row>
    <row r="169" spans="1:13" ht="15.95" customHeight="1" x14ac:dyDescent="0.25">
      <c r="A169" s="2" t="s">
        <v>17741</v>
      </c>
      <c r="D169" s="2" t="s">
        <v>17742</v>
      </c>
      <c r="E169" s="4" t="s">
        <v>610</v>
      </c>
      <c r="G169" s="4" t="s">
        <v>17724</v>
      </c>
      <c r="H169" s="4" t="s">
        <v>17725</v>
      </c>
      <c r="I169" s="4">
        <v>26469136</v>
      </c>
      <c r="K169" s="4" t="str">
        <f t="shared" si="4"/>
        <v>http://scicrunch.org/resolver/</v>
      </c>
      <c r="L169" s="6">
        <f t="shared" si="5"/>
        <v>0</v>
      </c>
    </row>
    <row r="170" spans="1:13" ht="15.95" customHeight="1" x14ac:dyDescent="0.25">
      <c r="A170" s="2" t="s">
        <v>17743</v>
      </c>
      <c r="D170" s="2" t="s">
        <v>17744</v>
      </c>
      <c r="E170" s="4" t="s">
        <v>610</v>
      </c>
      <c r="G170" s="4" t="s">
        <v>17724</v>
      </c>
      <c r="H170" s="4" t="s">
        <v>17725</v>
      </c>
      <c r="I170" s="4">
        <v>26469136</v>
      </c>
      <c r="J170" s="4" t="s">
        <v>6715</v>
      </c>
      <c r="K170" s="4" t="str">
        <f t="shared" si="4"/>
        <v>http://scicrunch.org/resolver/RRID:AB_2535788</v>
      </c>
      <c r="L170" s="6" t="str">
        <f t="shared" si="5"/>
        <v>RRID:AB_2535788</v>
      </c>
      <c r="M170" s="2" t="s">
        <v>6713</v>
      </c>
    </row>
    <row r="171" spans="1:13" ht="15.95" customHeight="1" x14ac:dyDescent="0.25">
      <c r="A171" s="2" t="s">
        <v>17737</v>
      </c>
      <c r="D171" s="2" t="s">
        <v>17738</v>
      </c>
      <c r="E171" s="4" t="s">
        <v>610</v>
      </c>
      <c r="G171" s="4" t="s">
        <v>17724</v>
      </c>
      <c r="H171" s="4" t="s">
        <v>17725</v>
      </c>
      <c r="I171" s="4">
        <v>26469136</v>
      </c>
      <c r="J171" s="4" t="s">
        <v>6675</v>
      </c>
      <c r="K171" s="4" t="str">
        <f t="shared" si="4"/>
        <v>http://scicrunch.org/resolver/RRID:AB_2535792</v>
      </c>
      <c r="L171" s="6" t="str">
        <f t="shared" si="5"/>
        <v>RRID:AB_2535792</v>
      </c>
      <c r="M171" s="2" t="s">
        <v>6674</v>
      </c>
    </row>
    <row r="172" spans="1:13" ht="15.95" customHeight="1" x14ac:dyDescent="0.25">
      <c r="A172" s="2" t="s">
        <v>17745</v>
      </c>
      <c r="D172" s="2" t="s">
        <v>17746</v>
      </c>
      <c r="E172" s="4" t="s">
        <v>610</v>
      </c>
      <c r="G172" s="4" t="s">
        <v>17724</v>
      </c>
      <c r="H172" s="4" t="s">
        <v>17725</v>
      </c>
      <c r="I172" s="4">
        <v>26469136</v>
      </c>
      <c r="J172" s="4" t="s">
        <v>6740</v>
      </c>
      <c r="K172" s="4" t="str">
        <f t="shared" si="4"/>
        <v>http://scicrunch.org/resolver/RRID:AB_2534104</v>
      </c>
      <c r="L172" s="6" t="str">
        <f t="shared" si="5"/>
        <v>RRID:AB_2534104</v>
      </c>
      <c r="M172" s="2" t="s">
        <v>6739</v>
      </c>
    </row>
    <row r="173" spans="1:13" ht="15.95" customHeight="1" x14ac:dyDescent="0.25">
      <c r="A173" s="2" t="s">
        <v>6593</v>
      </c>
      <c r="C173" s="2" t="s">
        <v>6594</v>
      </c>
      <c r="D173" s="2" t="s">
        <v>6595</v>
      </c>
      <c r="F173" s="4" t="s">
        <v>1181</v>
      </c>
      <c r="G173" s="4" t="s">
        <v>1498</v>
      </c>
      <c r="H173" s="4" t="s">
        <v>1499</v>
      </c>
      <c r="I173" s="4">
        <v>25051434</v>
      </c>
      <c r="J173" s="4" t="s">
        <v>6597</v>
      </c>
      <c r="K173" s="4" t="str">
        <f t="shared" si="4"/>
        <v>http://scicrunch.org/resolver/RRID:AB_2307360</v>
      </c>
      <c r="L173" s="6" t="str">
        <f t="shared" si="5"/>
        <v>RRID:AB_2307360</v>
      </c>
      <c r="M173" s="2" t="s">
        <v>6596</v>
      </c>
    </row>
    <row r="174" spans="1:13" ht="15.95" customHeight="1" x14ac:dyDescent="0.25">
      <c r="A174" s="2" t="s">
        <v>17739</v>
      </c>
      <c r="D174" s="2" t="s">
        <v>17740</v>
      </c>
      <c r="E174" s="4" t="s">
        <v>610</v>
      </c>
      <c r="G174" s="4" t="s">
        <v>17724</v>
      </c>
      <c r="H174" s="4" t="s">
        <v>17725</v>
      </c>
      <c r="I174" s="4">
        <v>26469136</v>
      </c>
      <c r="K174" s="4" t="str">
        <f t="shared" si="4"/>
        <v>http://scicrunch.org/resolver/</v>
      </c>
      <c r="L174" s="6">
        <f t="shared" si="5"/>
        <v>0</v>
      </c>
    </row>
    <row r="175" spans="1:13" ht="15.95" customHeight="1" x14ac:dyDescent="0.25">
      <c r="A175" s="2" t="s">
        <v>6611</v>
      </c>
      <c r="C175" s="2" t="s">
        <v>6612</v>
      </c>
      <c r="D175" s="2" t="s">
        <v>6613</v>
      </c>
      <c r="F175" s="4" t="s">
        <v>1181</v>
      </c>
      <c r="G175" s="4" t="s">
        <v>1498</v>
      </c>
      <c r="H175" s="4" t="s">
        <v>1499</v>
      </c>
      <c r="I175" s="4">
        <v>25051434</v>
      </c>
      <c r="J175" s="4" t="s">
        <v>675</v>
      </c>
      <c r="K175" s="4" t="str">
        <f t="shared" si="4"/>
        <v>http://scicrunch.org/resolver/RRID:AB_141708</v>
      </c>
      <c r="L175" s="6" t="str">
        <f t="shared" si="5"/>
        <v>RRID:AB_141708</v>
      </c>
      <c r="M175" s="2" t="s">
        <v>674</v>
      </c>
    </row>
    <row r="176" spans="1:13" ht="15.95" customHeight="1" x14ac:dyDescent="0.25">
      <c r="A176" s="2" t="s">
        <v>6614</v>
      </c>
      <c r="C176" s="2" t="s">
        <v>6615</v>
      </c>
      <c r="D176" s="2" t="s">
        <v>6616</v>
      </c>
      <c r="F176" s="4" t="s">
        <v>1181</v>
      </c>
      <c r="G176" s="4" t="s">
        <v>1498</v>
      </c>
      <c r="H176" s="4" t="s">
        <v>1499</v>
      </c>
      <c r="I176" s="4">
        <v>25051434</v>
      </c>
      <c r="J176" s="4" t="s">
        <v>6618</v>
      </c>
      <c r="K176" s="4" t="str">
        <f t="shared" si="4"/>
        <v>http://scicrunch.org/resolver/RRID:AB_141637</v>
      </c>
      <c r="L176" s="6" t="str">
        <f t="shared" si="5"/>
        <v>RRID:AB_141637</v>
      </c>
      <c r="M176" s="2" t="s">
        <v>6617</v>
      </c>
    </row>
    <row r="177" spans="1:13" ht="15.95" customHeight="1" x14ac:dyDescent="0.25">
      <c r="A177" s="2" t="s">
        <v>16688</v>
      </c>
      <c r="C177" s="2" t="s">
        <v>665</v>
      </c>
      <c r="D177" s="2" t="s">
        <v>8441</v>
      </c>
      <c r="E177" s="4" t="s">
        <v>21</v>
      </c>
      <c r="F177" s="4" t="s">
        <v>1131</v>
      </c>
      <c r="G177" s="4" t="s">
        <v>11900</v>
      </c>
      <c r="H177" s="4" t="s">
        <v>16687</v>
      </c>
      <c r="I177" s="4">
        <v>26368820</v>
      </c>
      <c r="K177" s="4" t="str">
        <f t="shared" si="4"/>
        <v>http://scicrunch.org/resolver/</v>
      </c>
      <c r="L177" s="6">
        <f t="shared" si="5"/>
        <v>0</v>
      </c>
    </row>
    <row r="178" spans="1:13" ht="15.95" customHeight="1" x14ac:dyDescent="0.25">
      <c r="A178" s="2" t="s">
        <v>8440</v>
      </c>
      <c r="C178" s="2" t="s">
        <v>665</v>
      </c>
      <c r="D178" s="2" t="s">
        <v>8441</v>
      </c>
      <c r="E178" s="4" t="s">
        <v>21</v>
      </c>
      <c r="F178" s="4" t="s">
        <v>8442</v>
      </c>
      <c r="G178" s="4" t="s">
        <v>1859</v>
      </c>
      <c r="H178" s="4" t="s">
        <v>8443</v>
      </c>
      <c r="I178" s="4">
        <v>23592749</v>
      </c>
      <c r="K178" s="4" t="str">
        <f t="shared" si="4"/>
        <v>http://scicrunch.org/resolver/</v>
      </c>
      <c r="L178" s="6">
        <f t="shared" si="5"/>
        <v>0</v>
      </c>
    </row>
    <row r="179" spans="1:13" ht="15.95" customHeight="1" x14ac:dyDescent="0.25">
      <c r="A179" s="2" t="s">
        <v>20299</v>
      </c>
      <c r="C179" s="2" t="s">
        <v>20300</v>
      </c>
      <c r="D179" s="2" t="s">
        <v>20301</v>
      </c>
      <c r="E179" s="4" t="s">
        <v>11784</v>
      </c>
      <c r="F179" s="4" t="s">
        <v>269</v>
      </c>
      <c r="G179" s="4" t="s">
        <v>11900</v>
      </c>
      <c r="H179" s="4" t="s">
        <v>20276</v>
      </c>
      <c r="I179" s="4">
        <v>27253997</v>
      </c>
      <c r="J179" s="4" t="s">
        <v>20303</v>
      </c>
      <c r="K179" s="4" t="str">
        <f t="shared" si="4"/>
        <v>http://scicrunch.org/resolver/RRID:AB_722655</v>
      </c>
      <c r="L179" s="6" t="str">
        <f t="shared" si="5"/>
        <v>RRID:AB_722655</v>
      </c>
      <c r="M179" s="2" t="s">
        <v>20302</v>
      </c>
    </row>
    <row r="180" spans="1:13" ht="15.95" customHeight="1" x14ac:dyDescent="0.25">
      <c r="A180" s="2" t="s">
        <v>12051</v>
      </c>
      <c r="B180" s="2" t="s">
        <v>12052</v>
      </c>
      <c r="C180" s="2" t="s">
        <v>12053</v>
      </c>
      <c r="D180" s="2" t="s">
        <v>12054</v>
      </c>
      <c r="E180" s="4" t="s">
        <v>12055</v>
      </c>
      <c r="F180" s="4" t="s">
        <v>12056</v>
      </c>
      <c r="G180" s="4" t="s">
        <v>12036</v>
      </c>
      <c r="H180" s="4" t="s">
        <v>12037</v>
      </c>
      <c r="I180" s="4">
        <v>26061725</v>
      </c>
      <c r="J180" s="4" t="s">
        <v>2394</v>
      </c>
      <c r="K180" s="4" t="str">
        <f t="shared" si="4"/>
        <v>http://scicrunch.org/resolver/RRID:AB_2617045</v>
      </c>
      <c r="L180" s="6" t="str">
        <f t="shared" si="5"/>
        <v>RRID:AB_2617045</v>
      </c>
      <c r="M180" s="2" t="s">
        <v>2390</v>
      </c>
    </row>
    <row r="181" spans="1:13" ht="15.95" customHeight="1" x14ac:dyDescent="0.25">
      <c r="A181" s="2" t="s">
        <v>2386</v>
      </c>
      <c r="B181" s="2" t="s">
        <v>2387</v>
      </c>
      <c r="C181" s="2" t="s">
        <v>2388</v>
      </c>
      <c r="D181" s="2" t="s">
        <v>2389</v>
      </c>
      <c r="E181" s="4" t="s">
        <v>2391</v>
      </c>
      <c r="F181" s="4" t="s">
        <v>269</v>
      </c>
      <c r="G181" s="4" t="s">
        <v>2392</v>
      </c>
      <c r="H181" s="4" t="s">
        <v>2393</v>
      </c>
      <c r="I181" s="4">
        <v>23928375</v>
      </c>
      <c r="J181" s="4" t="s">
        <v>2394</v>
      </c>
      <c r="K181" s="4" t="str">
        <f t="shared" si="4"/>
        <v>http://scicrunch.org/resolver/RRID:AB_2617045</v>
      </c>
      <c r="L181" s="6" t="str">
        <f t="shared" si="5"/>
        <v>RRID:AB_2617045</v>
      </c>
      <c r="M181" s="2" t="s">
        <v>2390</v>
      </c>
    </row>
    <row r="182" spans="1:13" ht="15.95" customHeight="1" x14ac:dyDescent="0.25">
      <c r="A182" s="2" t="s">
        <v>8128</v>
      </c>
      <c r="B182" s="2" t="s">
        <v>8129</v>
      </c>
      <c r="C182" s="2" t="s">
        <v>2388</v>
      </c>
      <c r="D182" s="2" t="s">
        <v>8130</v>
      </c>
      <c r="E182" s="4" t="s">
        <v>170</v>
      </c>
      <c r="F182" s="4" t="s">
        <v>429</v>
      </c>
      <c r="G182" s="4" t="s">
        <v>4344</v>
      </c>
      <c r="H182" s="4" t="s">
        <v>4345</v>
      </c>
      <c r="I182" s="4">
        <v>24265445</v>
      </c>
      <c r="J182" s="4" t="s">
        <v>8132</v>
      </c>
      <c r="K182" s="4" t="str">
        <f t="shared" si="4"/>
        <v>http://scicrunch.org/resolver/RRID:AB_2313908</v>
      </c>
      <c r="L182" s="6" t="str">
        <f t="shared" si="5"/>
        <v>RRID:AB_2313908</v>
      </c>
      <c r="M182" s="2" t="s">
        <v>8131</v>
      </c>
    </row>
    <row r="183" spans="1:13" ht="15.95" customHeight="1" x14ac:dyDescent="0.25">
      <c r="A183" s="2" t="s">
        <v>8273</v>
      </c>
      <c r="B183" s="2" t="s">
        <v>576</v>
      </c>
      <c r="C183" s="2" t="s">
        <v>8274</v>
      </c>
      <c r="D183" s="2" t="s">
        <v>8275</v>
      </c>
      <c r="E183" s="4" t="s">
        <v>797</v>
      </c>
      <c r="F183" s="4" t="s">
        <v>8277</v>
      </c>
      <c r="G183" s="4" t="s">
        <v>233</v>
      </c>
      <c r="H183" s="4" t="s">
        <v>234</v>
      </c>
      <c r="I183" s="4">
        <v>23885017</v>
      </c>
      <c r="J183" s="4" t="s">
        <v>8278</v>
      </c>
      <c r="K183" s="4" t="str">
        <f t="shared" si="4"/>
        <v>http://scicrunch.org/resolver/RRID:AB_2273824</v>
      </c>
      <c r="L183" s="6" t="str">
        <f t="shared" si="5"/>
        <v>RRID:AB_2273824</v>
      </c>
      <c r="M183" s="2" t="s">
        <v>8276</v>
      </c>
    </row>
    <row r="184" spans="1:13" ht="15.95" customHeight="1" x14ac:dyDescent="0.25">
      <c r="A184" s="2" t="s">
        <v>8273</v>
      </c>
      <c r="B184" s="2" t="s">
        <v>13662</v>
      </c>
      <c r="C184" s="2" t="s">
        <v>13663</v>
      </c>
      <c r="D184" s="2" t="s">
        <v>13664</v>
      </c>
      <c r="E184" s="4" t="s">
        <v>11732</v>
      </c>
      <c r="F184" s="4" t="s">
        <v>14</v>
      </c>
      <c r="G184" s="4" t="s">
        <v>13660</v>
      </c>
      <c r="H184" s="4" t="s">
        <v>13661</v>
      </c>
      <c r="I184" s="4">
        <v>25646713</v>
      </c>
      <c r="K184" s="4" t="str">
        <f t="shared" si="4"/>
        <v>http://scicrunch.org/resolver/</v>
      </c>
      <c r="L184" s="6">
        <f t="shared" si="5"/>
        <v>0</v>
      </c>
    </row>
    <row r="185" spans="1:13" ht="15.95" customHeight="1" x14ac:dyDescent="0.25">
      <c r="A185" s="2" t="s">
        <v>8273</v>
      </c>
      <c r="C185" s="2" t="s">
        <v>16917</v>
      </c>
      <c r="D185" s="2" t="s">
        <v>16918</v>
      </c>
      <c r="E185" s="4" t="s">
        <v>16919</v>
      </c>
      <c r="F185" s="4" t="s">
        <v>611</v>
      </c>
      <c r="G185" s="4" t="s">
        <v>16915</v>
      </c>
      <c r="H185" s="4" t="s">
        <v>16916</v>
      </c>
      <c r="I185" s="4">
        <v>26889940</v>
      </c>
      <c r="K185" s="4" t="str">
        <f t="shared" si="4"/>
        <v>http://scicrunch.org/resolver/</v>
      </c>
      <c r="L185" s="6">
        <f t="shared" si="5"/>
        <v>0</v>
      </c>
    </row>
    <row r="186" spans="1:13" ht="15.95" customHeight="1" x14ac:dyDescent="0.25">
      <c r="A186" s="2" t="s">
        <v>8273</v>
      </c>
      <c r="B186" s="2" t="s">
        <v>20448</v>
      </c>
      <c r="C186" s="2" t="s">
        <v>20449</v>
      </c>
      <c r="D186" s="2" t="s">
        <v>20450</v>
      </c>
      <c r="E186" s="4" t="s">
        <v>2413</v>
      </c>
      <c r="F186" s="4" t="s">
        <v>656</v>
      </c>
      <c r="G186" s="4" t="s">
        <v>11900</v>
      </c>
      <c r="H186" s="4" t="s">
        <v>20446</v>
      </c>
      <c r="I186" s="4">
        <v>27111742</v>
      </c>
      <c r="J186" s="4" t="s">
        <v>8278</v>
      </c>
      <c r="K186" s="4" t="str">
        <f t="shared" si="4"/>
        <v>http://scicrunch.org/resolver/RRID:AB_2273824</v>
      </c>
      <c r="L186" s="6" t="str">
        <f t="shared" si="5"/>
        <v>RRID:AB_2273824</v>
      </c>
      <c r="M186" s="2" t="s">
        <v>8276</v>
      </c>
    </row>
    <row r="187" spans="1:13" ht="15.95" customHeight="1" x14ac:dyDescent="0.25">
      <c r="A187" s="2" t="s">
        <v>10020</v>
      </c>
      <c r="C187" s="2" t="s">
        <v>10021</v>
      </c>
      <c r="D187" s="2" t="s">
        <v>10022</v>
      </c>
      <c r="E187" s="4" t="s">
        <v>206</v>
      </c>
      <c r="F187" s="4" t="s">
        <v>269</v>
      </c>
      <c r="G187" s="4" t="s">
        <v>1684</v>
      </c>
      <c r="H187" s="4" t="s">
        <v>1685</v>
      </c>
      <c r="I187" s="4">
        <v>24302627</v>
      </c>
      <c r="J187" s="4" t="s">
        <v>10024</v>
      </c>
      <c r="K187" s="4" t="str">
        <f t="shared" si="4"/>
        <v>http://scicrunch.org/resolver/RRID:AB_2305402</v>
      </c>
      <c r="L187" s="6" t="str">
        <f t="shared" si="5"/>
        <v>RRID:AB_2305402</v>
      </c>
      <c r="M187" s="2" t="s">
        <v>10023</v>
      </c>
    </row>
    <row r="188" spans="1:13" ht="15.95" customHeight="1" x14ac:dyDescent="0.25">
      <c r="A188" s="2" t="s">
        <v>1743</v>
      </c>
      <c r="C188" s="2" t="s">
        <v>1744</v>
      </c>
      <c r="D188" s="2" t="s">
        <v>1745</v>
      </c>
      <c r="E188" s="4" t="s">
        <v>206</v>
      </c>
      <c r="F188" s="4" t="s">
        <v>269</v>
      </c>
      <c r="G188" s="4" t="s">
        <v>1684</v>
      </c>
      <c r="H188" s="4" t="s">
        <v>1685</v>
      </c>
      <c r="I188" s="4">
        <v>24302627</v>
      </c>
      <c r="J188" s="4" t="s">
        <v>1747</v>
      </c>
      <c r="K188" s="4" t="str">
        <f t="shared" si="4"/>
        <v>http://scicrunch.org/resolver/RRID:AB_10561969</v>
      </c>
      <c r="L188" s="6" t="str">
        <f t="shared" si="5"/>
        <v>RRID:AB_10561969</v>
      </c>
      <c r="M188" s="2" t="s">
        <v>1746</v>
      </c>
    </row>
    <row r="189" spans="1:13" ht="15.95" customHeight="1" x14ac:dyDescent="0.25">
      <c r="A189" s="2" t="s">
        <v>1743</v>
      </c>
      <c r="C189" s="2" t="s">
        <v>10255</v>
      </c>
      <c r="D189" s="2" t="s">
        <v>10256</v>
      </c>
      <c r="E189" s="4" t="s">
        <v>372</v>
      </c>
      <c r="F189" s="4" t="s">
        <v>269</v>
      </c>
      <c r="G189" s="4" t="s">
        <v>1684</v>
      </c>
      <c r="H189" s="4" t="s">
        <v>1685</v>
      </c>
      <c r="I189" s="4">
        <v>24302627</v>
      </c>
      <c r="J189" s="4" t="s">
        <v>10258</v>
      </c>
      <c r="K189" s="4" t="str">
        <f t="shared" si="4"/>
        <v>http://scicrunch.org/resolver/RRID:AB_633728</v>
      </c>
      <c r="L189" s="6" t="str">
        <f t="shared" si="5"/>
        <v>RRID:AB_633728</v>
      </c>
      <c r="M189" s="2" t="s">
        <v>10257</v>
      </c>
    </row>
    <row r="190" spans="1:13" ht="15.95" customHeight="1" x14ac:dyDescent="0.25">
      <c r="A190" s="2" t="s">
        <v>1743</v>
      </c>
      <c r="C190" s="2" t="s">
        <v>10332</v>
      </c>
      <c r="D190" s="2" t="s">
        <v>10333</v>
      </c>
      <c r="E190" s="4" t="s">
        <v>206</v>
      </c>
      <c r="F190" s="4" t="s">
        <v>269</v>
      </c>
      <c r="G190" s="4" t="s">
        <v>1684</v>
      </c>
      <c r="H190" s="4" t="s">
        <v>1685</v>
      </c>
      <c r="I190" s="4">
        <v>24302627</v>
      </c>
      <c r="J190" s="4" t="s">
        <v>10335</v>
      </c>
      <c r="K190" s="4" t="str">
        <f t="shared" si="4"/>
        <v>http://scicrunch.org/resolver/RRID:AB_2225723</v>
      </c>
      <c r="L190" s="6" t="str">
        <f t="shared" si="5"/>
        <v>RRID:AB_2225723</v>
      </c>
      <c r="M190" s="2" t="s">
        <v>10334</v>
      </c>
    </row>
    <row r="191" spans="1:13" ht="15.95" customHeight="1" x14ac:dyDescent="0.25">
      <c r="A191" s="2" t="s">
        <v>3964</v>
      </c>
      <c r="C191" s="2" t="s">
        <v>3964</v>
      </c>
      <c r="D191" s="2" t="s">
        <v>3965</v>
      </c>
      <c r="E191" s="4" t="s">
        <v>13</v>
      </c>
      <c r="F191" s="4" t="s">
        <v>269</v>
      </c>
      <c r="G191" s="4" t="s">
        <v>3859</v>
      </c>
      <c r="H191" s="4" t="s">
        <v>1232</v>
      </c>
      <c r="I191" s="4">
        <v>23677930</v>
      </c>
      <c r="J191" s="4" t="s">
        <v>3967</v>
      </c>
      <c r="K191" s="4" t="str">
        <f t="shared" si="4"/>
        <v>http://scicrunch.org/resolver/RRID:AB_2224542</v>
      </c>
      <c r="L191" s="6" t="str">
        <f t="shared" si="5"/>
        <v>RRID:AB_2224542</v>
      </c>
      <c r="M191" s="2" t="s">
        <v>3966</v>
      </c>
    </row>
    <row r="192" spans="1:13" ht="15.95" customHeight="1" x14ac:dyDescent="0.25">
      <c r="A192" s="2" t="s">
        <v>3964</v>
      </c>
      <c r="C192" s="2" t="s">
        <v>12189</v>
      </c>
      <c r="D192" s="2" t="s">
        <v>12190</v>
      </c>
      <c r="E192" s="4" t="s">
        <v>170</v>
      </c>
      <c r="F192" s="4">
        <v>1000</v>
      </c>
      <c r="G192" s="4" t="s">
        <v>12113</v>
      </c>
      <c r="H192" s="4" t="s">
        <v>12114</v>
      </c>
      <c r="I192" s="4">
        <v>25560828</v>
      </c>
      <c r="J192" s="4" t="s">
        <v>3967</v>
      </c>
      <c r="K192" s="4" t="str">
        <f t="shared" si="4"/>
        <v>http://scicrunch.org/resolver/RRID:AB_2224542</v>
      </c>
      <c r="L192" s="6" t="str">
        <f t="shared" si="5"/>
        <v>RRID:AB_2224542</v>
      </c>
      <c r="M192" s="2" t="s">
        <v>3966</v>
      </c>
    </row>
    <row r="193" spans="1:13" ht="15.95" customHeight="1" x14ac:dyDescent="0.25">
      <c r="A193" s="2" t="s">
        <v>2083</v>
      </c>
      <c r="B193" s="2" t="s">
        <v>2084</v>
      </c>
      <c r="C193" s="2" t="s">
        <v>2085</v>
      </c>
      <c r="D193" s="2" t="s">
        <v>2086</v>
      </c>
      <c r="E193" s="4" t="s">
        <v>2079</v>
      </c>
      <c r="F193" s="4" t="s">
        <v>14</v>
      </c>
      <c r="G193" s="4" t="s">
        <v>2080</v>
      </c>
      <c r="H193" s="4" t="s">
        <v>2081</v>
      </c>
      <c r="I193" s="4">
        <v>24654784</v>
      </c>
      <c r="J193" s="4" t="s">
        <v>2088</v>
      </c>
      <c r="K193" s="4" t="str">
        <f t="shared" si="4"/>
        <v>http://scicrunch.org/resolver/RRID:AB_2224152</v>
      </c>
      <c r="L193" s="6" t="str">
        <f t="shared" si="5"/>
        <v>RRID:AB_2224152</v>
      </c>
      <c r="M193" s="2" t="s">
        <v>2087</v>
      </c>
    </row>
    <row r="194" spans="1:13" ht="15.95" customHeight="1" x14ac:dyDescent="0.25">
      <c r="A194" s="2" t="s">
        <v>2083</v>
      </c>
      <c r="D194" s="2" t="s">
        <v>12960</v>
      </c>
      <c r="E194" s="4" t="s">
        <v>11784</v>
      </c>
      <c r="F194" s="4" t="s">
        <v>12958</v>
      </c>
      <c r="G194" s="4" t="s">
        <v>12940</v>
      </c>
      <c r="H194" s="4" t="s">
        <v>12941</v>
      </c>
      <c r="I194" s="4">
        <v>25730106</v>
      </c>
      <c r="K194" s="4" t="str">
        <f t="shared" si="4"/>
        <v>http://scicrunch.org/resolver/</v>
      </c>
      <c r="L194" s="6">
        <f t="shared" si="5"/>
        <v>0</v>
      </c>
    </row>
    <row r="195" spans="1:13" ht="15.95" customHeight="1" x14ac:dyDescent="0.25">
      <c r="A195" s="2" t="s">
        <v>12961</v>
      </c>
      <c r="D195" s="2" t="s">
        <v>12960</v>
      </c>
      <c r="E195" s="4" t="s">
        <v>11784</v>
      </c>
      <c r="F195" s="4" t="s">
        <v>12958</v>
      </c>
      <c r="G195" s="4" t="s">
        <v>12940</v>
      </c>
      <c r="H195" s="4" t="s">
        <v>12941</v>
      </c>
      <c r="I195" s="4">
        <v>25730106</v>
      </c>
      <c r="K195" s="4" t="str">
        <f t="shared" ref="K195:K258" si="6">CONCATENATE("http://scicrunch.org/resolver/",J195)</f>
        <v>http://scicrunch.org/resolver/</v>
      </c>
      <c r="L195" s="6">
        <f t="shared" ref="L195:L258" si="7">HYPERLINK(K195,J195)</f>
        <v>0</v>
      </c>
    </row>
    <row r="196" spans="1:13" ht="15.95" customHeight="1" x14ac:dyDescent="0.25">
      <c r="A196" s="2" t="s">
        <v>12965</v>
      </c>
      <c r="B196" s="2" t="s">
        <v>12966</v>
      </c>
      <c r="C196" s="2" t="s">
        <v>12967</v>
      </c>
      <c r="D196" s="2" t="s">
        <v>12968</v>
      </c>
      <c r="E196" s="4" t="s">
        <v>11784</v>
      </c>
      <c r="F196" s="4" t="s">
        <v>12969</v>
      </c>
      <c r="G196" s="4" t="s">
        <v>12940</v>
      </c>
      <c r="H196" s="4" t="s">
        <v>12941</v>
      </c>
      <c r="I196" s="4">
        <v>25730106</v>
      </c>
      <c r="K196" s="4" t="str">
        <f t="shared" si="6"/>
        <v>http://scicrunch.org/resolver/</v>
      </c>
      <c r="L196" s="6">
        <f t="shared" si="7"/>
        <v>0</v>
      </c>
    </row>
    <row r="197" spans="1:13" ht="15.95" customHeight="1" x14ac:dyDescent="0.25">
      <c r="A197" s="2" t="s">
        <v>12970</v>
      </c>
      <c r="B197" s="2" t="s">
        <v>12971</v>
      </c>
      <c r="C197" s="2" t="s">
        <v>12972</v>
      </c>
      <c r="D197" s="2" t="s">
        <v>12968</v>
      </c>
      <c r="E197" s="4" t="s">
        <v>11784</v>
      </c>
      <c r="F197" s="4" t="s">
        <v>12973</v>
      </c>
      <c r="G197" s="4" t="s">
        <v>12940</v>
      </c>
      <c r="H197" s="4" t="s">
        <v>12941</v>
      </c>
      <c r="I197" s="4">
        <v>25730106</v>
      </c>
      <c r="K197" s="4" t="str">
        <f t="shared" si="6"/>
        <v>http://scicrunch.org/resolver/</v>
      </c>
      <c r="L197" s="6">
        <f t="shared" si="7"/>
        <v>0</v>
      </c>
    </row>
    <row r="198" spans="1:13" ht="15.95" customHeight="1" x14ac:dyDescent="0.25">
      <c r="A198" s="2" t="s">
        <v>15066</v>
      </c>
      <c r="C198" s="2" t="s">
        <v>15067</v>
      </c>
      <c r="D198" s="2" t="s">
        <v>15068</v>
      </c>
      <c r="E198" s="4" t="s">
        <v>1081</v>
      </c>
      <c r="F198" s="4" t="s">
        <v>278</v>
      </c>
      <c r="G198" s="4" t="s">
        <v>11900</v>
      </c>
      <c r="H198" s="4" t="s">
        <v>15063</v>
      </c>
      <c r="I198" s="4">
        <v>25774556</v>
      </c>
      <c r="J198" s="4" t="s">
        <v>15070</v>
      </c>
      <c r="K198" s="4" t="str">
        <f t="shared" si="6"/>
        <v>http://scicrunch.org/resolver/RRID:AB_2224148</v>
      </c>
      <c r="L198" s="6" t="str">
        <f t="shared" si="7"/>
        <v>RRID:AB_2224148</v>
      </c>
      <c r="M198" s="2" t="s">
        <v>15069</v>
      </c>
    </row>
    <row r="199" spans="1:13" ht="15.95" customHeight="1" x14ac:dyDescent="0.25">
      <c r="A199" s="2" t="s">
        <v>12974</v>
      </c>
      <c r="B199" s="2" t="s">
        <v>12975</v>
      </c>
      <c r="C199" s="2" t="s">
        <v>12976</v>
      </c>
      <c r="D199" s="2" t="s">
        <v>12968</v>
      </c>
      <c r="E199" s="4" t="s">
        <v>11784</v>
      </c>
      <c r="F199" s="4" t="s">
        <v>12977</v>
      </c>
      <c r="G199" s="4" t="s">
        <v>12940</v>
      </c>
      <c r="H199" s="4" t="s">
        <v>12941</v>
      </c>
      <c r="I199" s="4">
        <v>25730106</v>
      </c>
      <c r="K199" s="4" t="str">
        <f t="shared" si="6"/>
        <v>http://scicrunch.org/resolver/</v>
      </c>
      <c r="L199" s="6">
        <f t="shared" si="7"/>
        <v>0</v>
      </c>
    </row>
    <row r="200" spans="1:13" ht="15.95" customHeight="1" x14ac:dyDescent="0.25">
      <c r="A200" s="2" t="s">
        <v>2074</v>
      </c>
      <c r="B200" s="2" t="s">
        <v>2075</v>
      </c>
      <c r="C200" s="2" t="s">
        <v>2076</v>
      </c>
      <c r="D200" s="2" t="s">
        <v>2077</v>
      </c>
      <c r="E200" s="4" t="s">
        <v>2079</v>
      </c>
      <c r="F200" s="4" t="s">
        <v>14</v>
      </c>
      <c r="G200" s="4" t="s">
        <v>2080</v>
      </c>
      <c r="H200" s="4" t="s">
        <v>2081</v>
      </c>
      <c r="I200" s="4">
        <v>24654784</v>
      </c>
      <c r="J200" s="4" t="s">
        <v>2082</v>
      </c>
      <c r="K200" s="4" t="str">
        <f t="shared" si="6"/>
        <v>http://scicrunch.org/resolver/RRID:AB_10819466</v>
      </c>
      <c r="L200" s="6" t="str">
        <f t="shared" si="7"/>
        <v>RRID:AB_10819466</v>
      </c>
      <c r="M200" s="2" t="s">
        <v>2078</v>
      </c>
    </row>
    <row r="201" spans="1:13" ht="15.95" customHeight="1" x14ac:dyDescent="0.25">
      <c r="A201" s="2" t="s">
        <v>64</v>
      </c>
      <c r="C201" s="2" t="s">
        <v>64</v>
      </c>
      <c r="D201" s="2" t="s">
        <v>65</v>
      </c>
      <c r="E201" s="4" t="s">
        <v>67</v>
      </c>
      <c r="F201" s="4" t="s">
        <v>68</v>
      </c>
      <c r="G201" s="4" t="s">
        <v>69</v>
      </c>
      <c r="H201" s="4" t="s">
        <v>70</v>
      </c>
      <c r="I201" s="4">
        <v>24506070</v>
      </c>
      <c r="J201" s="4" t="s">
        <v>71</v>
      </c>
      <c r="K201" s="4" t="str">
        <f t="shared" si="6"/>
        <v>http://scicrunch.org/resolver/RRID:AB_329827</v>
      </c>
      <c r="L201" s="6" t="str">
        <f t="shared" si="7"/>
        <v>RRID:AB_329827</v>
      </c>
      <c r="M201" s="2" t="s">
        <v>66</v>
      </c>
    </row>
    <row r="202" spans="1:13" ht="15.95" customHeight="1" x14ac:dyDescent="0.25">
      <c r="A202" s="2" t="s">
        <v>64</v>
      </c>
      <c r="B202" s="2" t="s">
        <v>626</v>
      </c>
      <c r="C202" s="2" t="s">
        <v>25</v>
      </c>
      <c r="D202" s="2" t="s">
        <v>627</v>
      </c>
      <c r="E202" s="4" t="s">
        <v>530</v>
      </c>
      <c r="F202" s="4" t="s">
        <v>538</v>
      </c>
      <c r="G202" s="4" t="s">
        <v>515</v>
      </c>
      <c r="H202" s="4" t="s">
        <v>516</v>
      </c>
      <c r="I202" s="4">
        <v>24517227</v>
      </c>
      <c r="J202" s="4" t="s">
        <v>118</v>
      </c>
      <c r="K202" s="4" t="str">
        <f t="shared" si="6"/>
        <v>http://scicrunch.org/resolver/RRID:AB_329825</v>
      </c>
      <c r="L202" s="6" t="str">
        <f t="shared" si="7"/>
        <v>RRID:AB_329825</v>
      </c>
      <c r="M202" s="2" t="s">
        <v>117</v>
      </c>
    </row>
    <row r="203" spans="1:13" ht="15.95" customHeight="1" x14ac:dyDescent="0.25">
      <c r="A203" s="2" t="s">
        <v>64</v>
      </c>
      <c r="C203" s="2" t="s">
        <v>3249</v>
      </c>
      <c r="D203" s="2" t="s">
        <v>25</v>
      </c>
      <c r="E203" s="4" t="s">
        <v>206</v>
      </c>
      <c r="G203" s="4" t="s">
        <v>2323</v>
      </c>
      <c r="H203" s="4" t="s">
        <v>2324</v>
      </c>
      <c r="I203" s="4">
        <v>23892475</v>
      </c>
      <c r="J203" s="4" t="s">
        <v>71</v>
      </c>
      <c r="K203" s="4" t="str">
        <f t="shared" si="6"/>
        <v>http://scicrunch.org/resolver/RRID:AB_329827</v>
      </c>
      <c r="L203" s="6" t="str">
        <f t="shared" si="7"/>
        <v>RRID:AB_329827</v>
      </c>
      <c r="M203" s="2" t="s">
        <v>66</v>
      </c>
    </row>
    <row r="204" spans="1:13" ht="15.95" customHeight="1" x14ac:dyDescent="0.25">
      <c r="A204" s="2" t="s">
        <v>64</v>
      </c>
      <c r="D204" s="2" t="s">
        <v>3319</v>
      </c>
      <c r="E204" s="4" t="s">
        <v>170</v>
      </c>
      <c r="F204" s="4">
        <v>1000</v>
      </c>
      <c r="G204" s="4" t="s">
        <v>981</v>
      </c>
      <c r="H204" s="4" t="s">
        <v>982</v>
      </c>
      <c r="I204" s="4">
        <v>24684302</v>
      </c>
      <c r="J204" s="4" t="s">
        <v>71</v>
      </c>
      <c r="K204" s="4" t="str">
        <f t="shared" si="6"/>
        <v>http://scicrunch.org/resolver/RRID:AB_329827</v>
      </c>
      <c r="L204" s="6" t="str">
        <f t="shared" si="7"/>
        <v>RRID:AB_329827</v>
      </c>
      <c r="M204" s="2" t="s">
        <v>66</v>
      </c>
    </row>
    <row r="205" spans="1:13" ht="15.95" customHeight="1" x14ac:dyDescent="0.25">
      <c r="A205" s="2" t="s">
        <v>64</v>
      </c>
      <c r="C205" s="2" t="s">
        <v>3347</v>
      </c>
      <c r="D205" s="2" t="s">
        <v>3348</v>
      </c>
      <c r="E205" s="4" t="s">
        <v>466</v>
      </c>
      <c r="F205" s="4" t="s">
        <v>3341</v>
      </c>
      <c r="G205" s="4" t="s">
        <v>1054</v>
      </c>
      <c r="H205" s="4" t="s">
        <v>1055</v>
      </c>
      <c r="I205" s="4">
        <v>24552398</v>
      </c>
      <c r="J205" s="4" t="s">
        <v>71</v>
      </c>
      <c r="K205" s="4" t="str">
        <f t="shared" si="6"/>
        <v>http://scicrunch.org/resolver/RRID:AB_329827</v>
      </c>
      <c r="L205" s="6" t="str">
        <f t="shared" si="7"/>
        <v>RRID:AB_329827</v>
      </c>
      <c r="M205" s="2" t="s">
        <v>66</v>
      </c>
    </row>
    <row r="206" spans="1:13" ht="15.95" customHeight="1" x14ac:dyDescent="0.25">
      <c r="A206" s="2" t="s">
        <v>3575</v>
      </c>
      <c r="C206" s="2" t="s">
        <v>64</v>
      </c>
      <c r="D206" s="2" t="s">
        <v>3576</v>
      </c>
      <c r="E206" s="4" t="s">
        <v>277</v>
      </c>
      <c r="F206" s="4" t="s">
        <v>142</v>
      </c>
      <c r="G206" s="4" t="s">
        <v>2400</v>
      </c>
      <c r="H206" s="4" t="s">
        <v>2401</v>
      </c>
      <c r="I206" s="4">
        <v>24437490</v>
      </c>
      <c r="J206" s="4" t="s">
        <v>71</v>
      </c>
      <c r="K206" s="4" t="str">
        <f t="shared" si="6"/>
        <v>http://scicrunch.org/resolver/RRID:AB_329827</v>
      </c>
      <c r="L206" s="6" t="str">
        <f t="shared" si="7"/>
        <v>RRID:AB_329827</v>
      </c>
      <c r="M206" s="2" t="s">
        <v>66</v>
      </c>
    </row>
    <row r="207" spans="1:13" ht="15.95" customHeight="1" x14ac:dyDescent="0.25">
      <c r="A207" s="2" t="s">
        <v>3575</v>
      </c>
      <c r="C207" s="2" t="s">
        <v>3575</v>
      </c>
      <c r="D207" s="2" t="s">
        <v>3576</v>
      </c>
      <c r="E207" s="4" t="s">
        <v>21</v>
      </c>
      <c r="F207" s="4" t="s">
        <v>348</v>
      </c>
      <c r="G207" s="4" t="s">
        <v>3263</v>
      </c>
      <c r="H207" s="4" t="s">
        <v>3264</v>
      </c>
      <c r="I207" s="4">
        <v>24456163</v>
      </c>
      <c r="J207" s="4" t="s">
        <v>71</v>
      </c>
      <c r="K207" s="4" t="str">
        <f t="shared" si="6"/>
        <v>http://scicrunch.org/resolver/RRID:AB_329827</v>
      </c>
      <c r="L207" s="6" t="str">
        <f t="shared" si="7"/>
        <v>RRID:AB_329827</v>
      </c>
      <c r="M207" s="2" t="s">
        <v>66</v>
      </c>
    </row>
    <row r="208" spans="1:13" ht="15.95" customHeight="1" x14ac:dyDescent="0.25">
      <c r="A208" s="2" t="s">
        <v>64</v>
      </c>
      <c r="C208" s="2" t="s">
        <v>3580</v>
      </c>
      <c r="D208" s="2" t="s">
        <v>3576</v>
      </c>
      <c r="E208" s="4" t="s">
        <v>2891</v>
      </c>
      <c r="F208" s="4" t="s">
        <v>3581</v>
      </c>
      <c r="G208" s="4" t="s">
        <v>2893</v>
      </c>
      <c r="H208" s="4" t="s">
        <v>2894</v>
      </c>
      <c r="I208" s="4">
        <v>24605828</v>
      </c>
      <c r="J208" s="4" t="s">
        <v>71</v>
      </c>
      <c r="K208" s="4" t="str">
        <f t="shared" si="6"/>
        <v>http://scicrunch.org/resolver/RRID:AB_329827</v>
      </c>
      <c r="L208" s="6" t="str">
        <f t="shared" si="7"/>
        <v>RRID:AB_329827</v>
      </c>
      <c r="M208" s="2" t="s">
        <v>66</v>
      </c>
    </row>
    <row r="209" spans="1:13" ht="15.95" customHeight="1" x14ac:dyDescent="0.25">
      <c r="A209" s="2" t="s">
        <v>3575</v>
      </c>
      <c r="D209" s="2" t="s">
        <v>3576</v>
      </c>
      <c r="E209" s="4" t="s">
        <v>466</v>
      </c>
      <c r="F209" s="4" t="s">
        <v>1181</v>
      </c>
      <c r="G209" s="4" t="s">
        <v>1175</v>
      </c>
      <c r="H209" s="4" t="s">
        <v>1176</v>
      </c>
      <c r="I209" s="4">
        <v>24797633</v>
      </c>
      <c r="J209" s="4" t="s">
        <v>71</v>
      </c>
      <c r="K209" s="4" t="str">
        <f t="shared" si="6"/>
        <v>http://scicrunch.org/resolver/RRID:AB_329827</v>
      </c>
      <c r="L209" s="6" t="str">
        <f t="shared" si="7"/>
        <v>RRID:AB_329827</v>
      </c>
      <c r="M209" s="2" t="s">
        <v>66</v>
      </c>
    </row>
    <row r="210" spans="1:13" ht="15.95" customHeight="1" x14ac:dyDescent="0.25">
      <c r="A210" s="2" t="s">
        <v>3575</v>
      </c>
      <c r="C210" s="2" t="s">
        <v>3696</v>
      </c>
      <c r="D210" s="2" t="s">
        <v>3697</v>
      </c>
      <c r="E210" s="4" t="s">
        <v>1258</v>
      </c>
      <c r="F210" s="4">
        <v>1000</v>
      </c>
      <c r="G210" s="4" t="s">
        <v>2754</v>
      </c>
      <c r="H210" s="4" t="s">
        <v>2755</v>
      </c>
      <c r="I210" s="4">
        <v>24108072</v>
      </c>
      <c r="J210" s="4" t="s">
        <v>71</v>
      </c>
      <c r="K210" s="4" t="str">
        <f t="shared" si="6"/>
        <v>http://scicrunch.org/resolver/RRID:AB_329827</v>
      </c>
      <c r="L210" s="6" t="str">
        <f t="shared" si="7"/>
        <v>RRID:AB_329827</v>
      </c>
      <c r="M210" s="2" t="s">
        <v>66</v>
      </c>
    </row>
    <row r="211" spans="1:13" ht="15.95" customHeight="1" x14ac:dyDescent="0.25">
      <c r="A211" s="2" t="s">
        <v>64</v>
      </c>
      <c r="C211" s="2" t="s">
        <v>3778</v>
      </c>
      <c r="D211" s="2" t="s">
        <v>3756</v>
      </c>
      <c r="E211" s="4" t="s">
        <v>206</v>
      </c>
      <c r="F211" s="4" t="s">
        <v>142</v>
      </c>
      <c r="G211" s="4" t="s">
        <v>3779</v>
      </c>
      <c r="H211" s="4" t="s">
        <v>1452</v>
      </c>
      <c r="I211" s="4">
        <v>24731097</v>
      </c>
      <c r="J211" s="4" t="s">
        <v>3220</v>
      </c>
      <c r="K211" s="4" t="str">
        <f t="shared" si="6"/>
        <v>http://scicrunch.org/resolver/RRID:AB_2341228</v>
      </c>
      <c r="L211" s="6" t="str">
        <f t="shared" si="7"/>
        <v>RRID:AB_2341228</v>
      </c>
      <c r="M211" s="2" t="s">
        <v>3217</v>
      </c>
    </row>
    <row r="212" spans="1:13" ht="15.95" customHeight="1" x14ac:dyDescent="0.25">
      <c r="A212" s="2" t="s">
        <v>64</v>
      </c>
      <c r="C212" s="2" t="s">
        <v>3780</v>
      </c>
      <c r="D212" s="2" t="s">
        <v>3756</v>
      </c>
      <c r="E212" s="4" t="s">
        <v>206</v>
      </c>
      <c r="F212" s="4" t="s">
        <v>142</v>
      </c>
      <c r="G212" s="4" t="s">
        <v>3779</v>
      </c>
      <c r="H212" s="4" t="s">
        <v>1452</v>
      </c>
      <c r="I212" s="4">
        <v>24731097</v>
      </c>
      <c r="K212" s="4" t="str">
        <f t="shared" si="6"/>
        <v>http://scicrunch.org/resolver/</v>
      </c>
      <c r="L212" s="6">
        <f t="shared" si="7"/>
        <v>0</v>
      </c>
    </row>
    <row r="213" spans="1:13" ht="15.95" customHeight="1" x14ac:dyDescent="0.25">
      <c r="A213" s="2" t="s">
        <v>3575</v>
      </c>
      <c r="C213" s="2" t="s">
        <v>3575</v>
      </c>
      <c r="D213" s="2" t="s">
        <v>3907</v>
      </c>
      <c r="E213" s="4" t="s">
        <v>21</v>
      </c>
      <c r="F213" s="4" t="s">
        <v>269</v>
      </c>
      <c r="G213" s="4" t="s">
        <v>2584</v>
      </c>
      <c r="H213" s="4" t="s">
        <v>2585</v>
      </c>
      <c r="I213" s="4">
        <v>23885019</v>
      </c>
      <c r="J213" s="4" t="s">
        <v>71</v>
      </c>
      <c r="K213" s="4" t="str">
        <f t="shared" si="6"/>
        <v>http://scicrunch.org/resolver/RRID:AB_329827</v>
      </c>
      <c r="L213" s="6" t="str">
        <f t="shared" si="7"/>
        <v>RRID:AB_329827</v>
      </c>
      <c r="M213" s="2" t="s">
        <v>66</v>
      </c>
    </row>
    <row r="214" spans="1:13" ht="15.95" customHeight="1" x14ac:dyDescent="0.25">
      <c r="A214" s="2" t="s">
        <v>64</v>
      </c>
      <c r="B214" s="2" t="s">
        <v>576</v>
      </c>
      <c r="C214" s="2" t="s">
        <v>3575</v>
      </c>
      <c r="D214" s="2" t="s">
        <v>4021</v>
      </c>
      <c r="E214" s="4" t="s">
        <v>635</v>
      </c>
      <c r="F214" s="4" t="s">
        <v>269</v>
      </c>
      <c r="G214" s="4" t="s">
        <v>1279</v>
      </c>
      <c r="H214" s="4" t="s">
        <v>1280</v>
      </c>
      <c r="I214" s="4">
        <v>24617526</v>
      </c>
      <c r="J214" s="4" t="s">
        <v>4023</v>
      </c>
      <c r="K214" s="4" t="str">
        <f t="shared" si="6"/>
        <v>http://scicrunch.org/resolver/RRID:AB_10699016</v>
      </c>
      <c r="L214" s="6" t="str">
        <f t="shared" si="7"/>
        <v>RRID:AB_10699016</v>
      </c>
      <c r="M214" s="2" t="s">
        <v>4022</v>
      </c>
    </row>
    <row r="215" spans="1:13" ht="15.95" customHeight="1" x14ac:dyDescent="0.25">
      <c r="A215" s="2" t="s">
        <v>64</v>
      </c>
      <c r="C215" s="2" t="s">
        <v>3696</v>
      </c>
      <c r="D215" s="2" t="s">
        <v>4194</v>
      </c>
      <c r="E215" s="4" t="s">
        <v>170</v>
      </c>
      <c r="F215" s="4" t="s">
        <v>269</v>
      </c>
      <c r="G215" s="4" t="s">
        <v>1347</v>
      </c>
      <c r="H215" s="4" t="s">
        <v>1348</v>
      </c>
      <c r="I215" s="4">
        <v>24064358</v>
      </c>
      <c r="J215" s="4" t="s">
        <v>71</v>
      </c>
      <c r="K215" s="4" t="str">
        <f t="shared" si="6"/>
        <v>http://scicrunch.org/resolver/RRID:AB_329827</v>
      </c>
      <c r="L215" s="6" t="str">
        <f t="shared" si="7"/>
        <v>RRID:AB_329827</v>
      </c>
      <c r="M215" s="2" t="s">
        <v>66</v>
      </c>
    </row>
    <row r="216" spans="1:13" ht="15.95" customHeight="1" x14ac:dyDescent="0.25">
      <c r="A216" s="2" t="s">
        <v>3575</v>
      </c>
      <c r="B216" s="2" t="s">
        <v>4195</v>
      </c>
      <c r="C216" s="2" t="s">
        <v>3579</v>
      </c>
      <c r="D216" s="2" t="s">
        <v>4194</v>
      </c>
      <c r="E216" s="4" t="s">
        <v>206</v>
      </c>
      <c r="F216" s="4">
        <v>0.73611111111111116</v>
      </c>
      <c r="G216" s="4" t="s">
        <v>4188</v>
      </c>
      <c r="H216" s="4" t="s">
        <v>4189</v>
      </c>
      <c r="I216" s="4">
        <v>24932806</v>
      </c>
      <c r="J216" s="4" t="s">
        <v>71</v>
      </c>
      <c r="K216" s="4" t="str">
        <f t="shared" si="6"/>
        <v>http://scicrunch.org/resolver/RRID:AB_329827</v>
      </c>
      <c r="L216" s="6" t="str">
        <f t="shared" si="7"/>
        <v>RRID:AB_329827</v>
      </c>
      <c r="M216" s="2" t="s">
        <v>66</v>
      </c>
    </row>
    <row r="217" spans="1:13" ht="15.95" customHeight="1" x14ac:dyDescent="0.25">
      <c r="A217" s="2" t="s">
        <v>3575</v>
      </c>
      <c r="C217" s="2" t="s">
        <v>3579</v>
      </c>
      <c r="D217" s="2" t="s">
        <v>4289</v>
      </c>
      <c r="E217" s="4" t="s">
        <v>991</v>
      </c>
      <c r="F217" s="4" t="s">
        <v>269</v>
      </c>
      <c r="G217" s="4" t="s">
        <v>4228</v>
      </c>
      <c r="H217" s="4" t="s">
        <v>4228</v>
      </c>
      <c r="I217" s="4">
        <v>25919186</v>
      </c>
      <c r="J217" s="4" t="s">
        <v>71</v>
      </c>
      <c r="K217" s="4" t="str">
        <f t="shared" si="6"/>
        <v>http://scicrunch.org/resolver/RRID:AB_329827</v>
      </c>
      <c r="L217" s="6" t="str">
        <f t="shared" si="7"/>
        <v>RRID:AB_329827</v>
      </c>
      <c r="M217" s="2" t="s">
        <v>66</v>
      </c>
    </row>
    <row r="218" spans="1:13" ht="15.95" customHeight="1" x14ac:dyDescent="0.25">
      <c r="A218" s="2" t="s">
        <v>3575</v>
      </c>
      <c r="C218" s="2" t="s">
        <v>4327</v>
      </c>
      <c r="D218" s="2" t="s">
        <v>4328</v>
      </c>
      <c r="E218" s="4" t="s">
        <v>1607</v>
      </c>
      <c r="F218" s="4">
        <v>1000</v>
      </c>
      <c r="G218" s="4" t="s">
        <v>2521</v>
      </c>
      <c r="H218" s="4" t="s">
        <v>2522</v>
      </c>
      <c r="I218" s="4">
        <v>23696565</v>
      </c>
      <c r="J218" s="4" t="s">
        <v>118</v>
      </c>
      <c r="K218" s="4" t="str">
        <f t="shared" si="6"/>
        <v>http://scicrunch.org/resolver/RRID:AB_329825</v>
      </c>
      <c r="L218" s="6" t="str">
        <f t="shared" si="7"/>
        <v>RRID:AB_329825</v>
      </c>
      <c r="M218" s="2" t="s">
        <v>117</v>
      </c>
    </row>
    <row r="219" spans="1:13" ht="15.95" customHeight="1" x14ac:dyDescent="0.25">
      <c r="A219" s="2" t="s">
        <v>3575</v>
      </c>
      <c r="C219" s="2" t="s">
        <v>4329</v>
      </c>
      <c r="D219" s="2" t="s">
        <v>4330</v>
      </c>
      <c r="E219" s="4" t="s">
        <v>1607</v>
      </c>
      <c r="F219" s="4">
        <v>1000</v>
      </c>
      <c r="G219" s="4" t="s">
        <v>2521</v>
      </c>
      <c r="H219" s="4" t="s">
        <v>2522</v>
      </c>
      <c r="I219" s="4">
        <v>23696565</v>
      </c>
      <c r="J219" s="4" t="s">
        <v>71</v>
      </c>
      <c r="K219" s="4" t="str">
        <f t="shared" si="6"/>
        <v>http://scicrunch.org/resolver/RRID:AB_329827</v>
      </c>
      <c r="L219" s="6" t="str">
        <f t="shared" si="7"/>
        <v>RRID:AB_329827</v>
      </c>
      <c r="M219" s="2" t="s">
        <v>66</v>
      </c>
    </row>
    <row r="220" spans="1:13" ht="15.95" customHeight="1" x14ac:dyDescent="0.25">
      <c r="A220" s="2" t="s">
        <v>3575</v>
      </c>
      <c r="C220" s="2" t="s">
        <v>4459</v>
      </c>
      <c r="D220" s="2" t="s">
        <v>4460</v>
      </c>
      <c r="E220" s="4" t="s">
        <v>4390</v>
      </c>
      <c r="F220" s="4">
        <v>1000</v>
      </c>
      <c r="G220" s="4" t="s">
        <v>4391</v>
      </c>
      <c r="H220" s="4" t="s">
        <v>4392</v>
      </c>
      <c r="I220" s="4">
        <v>24424059</v>
      </c>
      <c r="J220" s="4" t="s">
        <v>4462</v>
      </c>
      <c r="K220" s="4" t="str">
        <f t="shared" si="6"/>
        <v>http://scicrunch.org/resolver/RRID:AB_915783</v>
      </c>
      <c r="L220" s="6" t="str">
        <f t="shared" si="7"/>
        <v>RRID:AB_915783</v>
      </c>
      <c r="M220" s="2" t="s">
        <v>4461</v>
      </c>
    </row>
    <row r="221" spans="1:13" ht="15.95" customHeight="1" x14ac:dyDescent="0.25">
      <c r="A221" s="2" t="s">
        <v>3575</v>
      </c>
      <c r="C221" s="2" t="s">
        <v>4479</v>
      </c>
      <c r="D221" s="2" t="s">
        <v>4480</v>
      </c>
      <c r="E221" s="4" t="s">
        <v>13</v>
      </c>
      <c r="F221" s="4" t="s">
        <v>2544</v>
      </c>
      <c r="G221" s="4" t="s">
        <v>4474</v>
      </c>
      <c r="H221" s="4" t="s">
        <v>4475</v>
      </c>
      <c r="I221" s="4">
        <v>24712877</v>
      </c>
      <c r="J221" s="4" t="s">
        <v>71</v>
      </c>
      <c r="K221" s="4" t="str">
        <f t="shared" si="6"/>
        <v>http://scicrunch.org/resolver/RRID:AB_329827</v>
      </c>
      <c r="L221" s="6" t="str">
        <f t="shared" si="7"/>
        <v>RRID:AB_329827</v>
      </c>
      <c r="M221" s="2" t="s">
        <v>66</v>
      </c>
    </row>
    <row r="222" spans="1:13" ht="15.95" customHeight="1" x14ac:dyDescent="0.25">
      <c r="A222" s="2" t="s">
        <v>3575</v>
      </c>
      <c r="C222" s="2" t="s">
        <v>3575</v>
      </c>
      <c r="D222" s="2" t="s">
        <v>4560</v>
      </c>
      <c r="E222" s="4" t="s">
        <v>593</v>
      </c>
      <c r="F222" s="4" t="s">
        <v>1131</v>
      </c>
      <c r="G222" s="4" t="s">
        <v>4562</v>
      </c>
      <c r="H222" s="4" t="s">
        <v>4563</v>
      </c>
      <c r="I222" s="4">
        <v>23861377</v>
      </c>
      <c r="J222" s="4" t="s">
        <v>4564</v>
      </c>
      <c r="K222" s="4" t="str">
        <f t="shared" si="6"/>
        <v>http://scicrunch.org/resolver/RRID:AB_1147620</v>
      </c>
      <c r="L222" s="6" t="str">
        <f t="shared" si="7"/>
        <v>RRID:AB_1147620</v>
      </c>
      <c r="M222" s="2" t="s">
        <v>4561</v>
      </c>
    </row>
    <row r="223" spans="1:13" ht="15.95" customHeight="1" x14ac:dyDescent="0.25">
      <c r="A223" s="2" t="s">
        <v>3575</v>
      </c>
      <c r="C223" s="2" t="s">
        <v>3696</v>
      </c>
      <c r="D223" s="2" t="s">
        <v>4680</v>
      </c>
      <c r="E223" s="4" t="s">
        <v>4629</v>
      </c>
      <c r="F223" s="4" t="s">
        <v>269</v>
      </c>
      <c r="G223" s="4" t="s">
        <v>2933</v>
      </c>
      <c r="H223" s="4" t="s">
        <v>2934</v>
      </c>
      <c r="I223" s="4">
        <v>24773344</v>
      </c>
      <c r="J223" s="4" t="s">
        <v>71</v>
      </c>
      <c r="K223" s="4" t="str">
        <f t="shared" si="6"/>
        <v>http://scicrunch.org/resolver/RRID:AB_329827</v>
      </c>
      <c r="L223" s="6" t="str">
        <f t="shared" si="7"/>
        <v>RRID:AB_329827</v>
      </c>
      <c r="M223" s="2" t="s">
        <v>66</v>
      </c>
    </row>
    <row r="224" spans="1:13" ht="15.95" customHeight="1" x14ac:dyDescent="0.25">
      <c r="A224" s="2" t="s">
        <v>3575</v>
      </c>
      <c r="C224" s="2" t="s">
        <v>3696</v>
      </c>
      <c r="D224" s="2" t="s">
        <v>4679</v>
      </c>
      <c r="E224" s="4" t="s">
        <v>4677</v>
      </c>
      <c r="F224" s="4" t="s">
        <v>4548</v>
      </c>
      <c r="G224" s="4" t="s">
        <v>4549</v>
      </c>
      <c r="H224" s="4" t="s">
        <v>4550</v>
      </c>
      <c r="I224" s="4">
        <v>24949659</v>
      </c>
      <c r="J224" s="4" t="s">
        <v>71</v>
      </c>
      <c r="K224" s="4" t="str">
        <f t="shared" si="6"/>
        <v>http://scicrunch.org/resolver/RRID:AB_329827</v>
      </c>
      <c r="L224" s="6" t="str">
        <f t="shared" si="7"/>
        <v>RRID:AB_329827</v>
      </c>
      <c r="M224" s="2" t="s">
        <v>66</v>
      </c>
    </row>
    <row r="225" spans="1:13" ht="15.95" customHeight="1" x14ac:dyDescent="0.25">
      <c r="A225" s="2" t="s">
        <v>3575</v>
      </c>
      <c r="C225" s="2" t="s">
        <v>4861</v>
      </c>
      <c r="D225" s="2" t="s">
        <v>4862</v>
      </c>
      <c r="E225" s="4" t="s">
        <v>21</v>
      </c>
      <c r="F225" s="4">
        <v>1.4305555555555556</v>
      </c>
      <c r="G225" s="4" t="s">
        <v>2827</v>
      </c>
      <c r="H225" s="4" t="s">
        <v>2455</v>
      </c>
      <c r="I225" s="4">
        <v>23715867</v>
      </c>
      <c r="J225" s="4" t="s">
        <v>71</v>
      </c>
      <c r="K225" s="4" t="str">
        <f t="shared" si="6"/>
        <v>http://scicrunch.org/resolver/RRID:AB_329827</v>
      </c>
      <c r="L225" s="6" t="str">
        <f t="shared" si="7"/>
        <v>RRID:AB_329827</v>
      </c>
      <c r="M225" s="2" t="s">
        <v>66</v>
      </c>
    </row>
    <row r="226" spans="1:13" ht="15.95" customHeight="1" x14ac:dyDescent="0.25">
      <c r="A226" s="2" t="s">
        <v>3575</v>
      </c>
      <c r="B226" s="2" t="s">
        <v>4942</v>
      </c>
      <c r="C226" s="2" t="s">
        <v>4943</v>
      </c>
      <c r="D226" s="2" t="s">
        <v>4944</v>
      </c>
      <c r="E226" s="4" t="s">
        <v>4425</v>
      </c>
      <c r="F226" s="4" t="s">
        <v>269</v>
      </c>
      <c r="G226" s="4" t="s">
        <v>4929</v>
      </c>
      <c r="H226" s="4" t="s">
        <v>4930</v>
      </c>
      <c r="I226" s="4">
        <v>23861374</v>
      </c>
      <c r="J226" s="4" t="s">
        <v>4462</v>
      </c>
      <c r="K226" s="4" t="str">
        <f t="shared" si="6"/>
        <v>http://scicrunch.org/resolver/RRID:AB_915783</v>
      </c>
      <c r="L226" s="6" t="str">
        <f t="shared" si="7"/>
        <v>RRID:AB_915783</v>
      </c>
      <c r="M226" s="2" t="s">
        <v>4461</v>
      </c>
    </row>
    <row r="227" spans="1:13" ht="15.95" customHeight="1" x14ac:dyDescent="0.25">
      <c r="A227" s="2" t="s">
        <v>64</v>
      </c>
      <c r="B227" s="2" t="s">
        <v>853</v>
      </c>
      <c r="C227" s="2" t="s">
        <v>5000</v>
      </c>
      <c r="D227" s="2" t="s">
        <v>4999</v>
      </c>
      <c r="E227" s="4" t="s">
        <v>3278</v>
      </c>
      <c r="F227" s="4" t="s">
        <v>269</v>
      </c>
      <c r="G227" s="4" t="s">
        <v>1788</v>
      </c>
      <c r="H227" s="4" t="s">
        <v>1789</v>
      </c>
      <c r="I227" s="4">
        <v>23959936</v>
      </c>
      <c r="J227" s="4" t="s">
        <v>4136</v>
      </c>
      <c r="K227" s="4" t="str">
        <f t="shared" si="6"/>
        <v>http://scicrunch.org/resolver/RRID:AB_2225340</v>
      </c>
      <c r="L227" s="6" t="str">
        <f t="shared" si="7"/>
        <v>RRID:AB_2225340</v>
      </c>
      <c r="M227" s="2" t="s">
        <v>4135</v>
      </c>
    </row>
    <row r="228" spans="1:13" ht="15.95" customHeight="1" x14ac:dyDescent="0.25">
      <c r="A228" s="2" t="s">
        <v>3575</v>
      </c>
      <c r="B228" s="2" t="s">
        <v>5169</v>
      </c>
      <c r="C228" s="2" t="s">
        <v>5170</v>
      </c>
      <c r="D228" s="2" t="s">
        <v>5171</v>
      </c>
      <c r="E228" s="4" t="s">
        <v>1258</v>
      </c>
      <c r="F228" s="4" t="s">
        <v>269</v>
      </c>
      <c r="G228" s="4" t="s">
        <v>1991</v>
      </c>
      <c r="H228" s="4" t="s">
        <v>1984</v>
      </c>
      <c r="I228" s="4">
        <v>23653460</v>
      </c>
      <c r="J228" s="4" t="s">
        <v>71</v>
      </c>
      <c r="K228" s="4" t="str">
        <f t="shared" si="6"/>
        <v>http://scicrunch.org/resolver/RRID:AB_329827</v>
      </c>
      <c r="L228" s="6" t="str">
        <f t="shared" si="7"/>
        <v>RRID:AB_329827</v>
      </c>
      <c r="M228" s="2" t="s">
        <v>66</v>
      </c>
    </row>
    <row r="229" spans="1:13" ht="15.95" customHeight="1" x14ac:dyDescent="0.25">
      <c r="A229" s="2" t="s">
        <v>3575</v>
      </c>
      <c r="D229" s="2" t="s">
        <v>5320</v>
      </c>
      <c r="F229" s="4" t="s">
        <v>125</v>
      </c>
      <c r="G229" s="4" t="s">
        <v>4636</v>
      </c>
      <c r="H229" s="4" t="s">
        <v>4637</v>
      </c>
      <c r="I229" s="4">
        <v>24008344</v>
      </c>
      <c r="J229" s="4" t="s">
        <v>5322</v>
      </c>
      <c r="K229" s="4" t="str">
        <f t="shared" si="6"/>
        <v>http://scicrunch.org/resolver/RRID:AB_331733</v>
      </c>
      <c r="L229" s="6" t="str">
        <f t="shared" si="7"/>
        <v>RRID:AB_331733</v>
      </c>
      <c r="M229" s="2" t="s">
        <v>5321</v>
      </c>
    </row>
    <row r="230" spans="1:13" ht="15.95" customHeight="1" x14ac:dyDescent="0.25">
      <c r="A230" s="2" t="s">
        <v>64</v>
      </c>
      <c r="C230" s="2" t="s">
        <v>5329</v>
      </c>
      <c r="D230" s="2" t="s">
        <v>5330</v>
      </c>
      <c r="E230" s="4" t="s">
        <v>231</v>
      </c>
      <c r="F230" s="4" t="s">
        <v>1728</v>
      </c>
      <c r="G230" s="4" t="s">
        <v>1729</v>
      </c>
      <c r="H230" s="4" t="s">
        <v>1730</v>
      </c>
      <c r="I230" s="4">
        <v>24654786</v>
      </c>
      <c r="J230" s="4" t="s">
        <v>71</v>
      </c>
      <c r="K230" s="4" t="str">
        <f t="shared" si="6"/>
        <v>http://scicrunch.org/resolver/RRID:AB_329827</v>
      </c>
      <c r="L230" s="6" t="str">
        <f t="shared" si="7"/>
        <v>RRID:AB_329827</v>
      </c>
      <c r="M230" s="2" t="s">
        <v>66</v>
      </c>
    </row>
    <row r="231" spans="1:13" ht="15.95" customHeight="1" x14ac:dyDescent="0.25">
      <c r="A231" s="2" t="s">
        <v>3575</v>
      </c>
      <c r="C231" s="2" t="s">
        <v>5363</v>
      </c>
      <c r="D231" s="2" t="s">
        <v>5364</v>
      </c>
      <c r="E231" s="4" t="s">
        <v>5365</v>
      </c>
      <c r="F231" s="4" t="s">
        <v>1131</v>
      </c>
      <c r="G231" s="4" t="s">
        <v>3432</v>
      </c>
      <c r="H231" s="4" t="s">
        <v>3433</v>
      </c>
      <c r="I231" s="4">
        <v>23515289</v>
      </c>
      <c r="J231" s="4" t="s">
        <v>4564</v>
      </c>
      <c r="K231" s="4" t="str">
        <f t="shared" si="6"/>
        <v>http://scicrunch.org/resolver/RRID:AB_1147620</v>
      </c>
      <c r="L231" s="6" t="str">
        <f t="shared" si="7"/>
        <v>RRID:AB_1147620</v>
      </c>
      <c r="M231" s="2" t="s">
        <v>4561</v>
      </c>
    </row>
    <row r="232" spans="1:13" ht="15.95" customHeight="1" x14ac:dyDescent="0.25">
      <c r="A232" s="2" t="s">
        <v>64</v>
      </c>
      <c r="D232" s="2" t="s">
        <v>8759</v>
      </c>
      <c r="E232" s="4" t="s">
        <v>1811</v>
      </c>
      <c r="F232" s="4" t="s">
        <v>2544</v>
      </c>
      <c r="G232" s="4" t="s">
        <v>8712</v>
      </c>
      <c r="H232" s="4" t="s">
        <v>8713</v>
      </c>
      <c r="I232" s="4">
        <v>24008345</v>
      </c>
      <c r="J232" s="4" t="s">
        <v>8761</v>
      </c>
      <c r="K232" s="4" t="str">
        <f t="shared" si="6"/>
        <v>http://scicrunch.org/resolver/RRID:AB_781317</v>
      </c>
      <c r="L232" s="6" t="str">
        <f t="shared" si="7"/>
        <v>RRID:AB_781317</v>
      </c>
      <c r="M232" s="2" t="s">
        <v>8760</v>
      </c>
    </row>
    <row r="233" spans="1:13" ht="15.95" customHeight="1" x14ac:dyDescent="0.25">
      <c r="A233" s="2" t="s">
        <v>3575</v>
      </c>
      <c r="D233" s="2" t="s">
        <v>8770</v>
      </c>
      <c r="E233" s="4" t="s">
        <v>1081</v>
      </c>
      <c r="F233" s="4" t="s">
        <v>2544</v>
      </c>
      <c r="G233" s="4" t="s">
        <v>3746</v>
      </c>
      <c r="H233" s="4" t="s">
        <v>3747</v>
      </c>
      <c r="I233" s="4">
        <v>23554452</v>
      </c>
      <c r="J233" s="4" t="s">
        <v>8772</v>
      </c>
      <c r="K233" s="4" t="str">
        <f t="shared" si="6"/>
        <v>http://scicrunch.org/resolver/RRID:AB_633762</v>
      </c>
      <c r="L233" s="6" t="str">
        <f t="shared" si="7"/>
        <v>RRID:AB_633762</v>
      </c>
      <c r="M233" s="2" t="s">
        <v>8771</v>
      </c>
    </row>
    <row r="234" spans="1:13" ht="15.95" customHeight="1" x14ac:dyDescent="0.25">
      <c r="A234" s="2" t="s">
        <v>3575</v>
      </c>
      <c r="B234" s="2" t="s">
        <v>8894</v>
      </c>
      <c r="C234" s="2" t="s">
        <v>8895</v>
      </c>
      <c r="D234" s="2" t="s">
        <v>8896</v>
      </c>
      <c r="E234" s="4" t="s">
        <v>5085</v>
      </c>
      <c r="F234" s="4" t="s">
        <v>8850</v>
      </c>
      <c r="G234" s="4" t="s">
        <v>5087</v>
      </c>
      <c r="H234" s="4" t="s">
        <v>5088</v>
      </c>
      <c r="I234" s="4">
        <v>24080365</v>
      </c>
      <c r="J234" s="4" t="s">
        <v>8898</v>
      </c>
      <c r="K234" s="4" t="str">
        <f t="shared" si="6"/>
        <v>http://scicrunch.org/resolver/RRID:AB_671714</v>
      </c>
      <c r="L234" s="6" t="str">
        <f t="shared" si="7"/>
        <v>RRID:AB_671714</v>
      </c>
      <c r="M234" s="2" t="s">
        <v>8897</v>
      </c>
    </row>
    <row r="235" spans="1:13" ht="15.95" customHeight="1" x14ac:dyDescent="0.25">
      <c r="A235" s="2" t="s">
        <v>64</v>
      </c>
      <c r="C235" s="2" t="s">
        <v>9202</v>
      </c>
      <c r="D235" s="2" t="s">
        <v>9203</v>
      </c>
      <c r="E235" s="4" t="s">
        <v>991</v>
      </c>
      <c r="F235" s="4" t="s">
        <v>142</v>
      </c>
      <c r="G235" s="4" t="s">
        <v>1035</v>
      </c>
      <c r="H235" s="4" t="s">
        <v>1036</v>
      </c>
      <c r="I235" s="4">
        <v>24479887</v>
      </c>
      <c r="J235" s="4" t="s">
        <v>8898</v>
      </c>
      <c r="K235" s="4" t="str">
        <f t="shared" si="6"/>
        <v>http://scicrunch.org/resolver/RRID:AB_671714</v>
      </c>
      <c r="L235" s="6" t="str">
        <f t="shared" si="7"/>
        <v>RRID:AB_671714</v>
      </c>
      <c r="M235" s="2" t="s">
        <v>8897</v>
      </c>
    </row>
    <row r="236" spans="1:13" ht="15.95" customHeight="1" x14ac:dyDescent="0.25">
      <c r="A236" s="2" t="s">
        <v>64</v>
      </c>
      <c r="B236" s="2" t="s">
        <v>9588</v>
      </c>
      <c r="C236" s="2" t="s">
        <v>9589</v>
      </c>
      <c r="D236" s="2" t="s">
        <v>9590</v>
      </c>
      <c r="E236" s="4" t="s">
        <v>635</v>
      </c>
      <c r="F236" s="4">
        <v>0.73611111111111116</v>
      </c>
      <c r="G236" s="4" t="s">
        <v>4108</v>
      </c>
      <c r="H236" s="4" t="s">
        <v>4109</v>
      </c>
      <c r="I236" s="4">
        <v>24424064</v>
      </c>
      <c r="J236" s="4" t="s">
        <v>8898</v>
      </c>
      <c r="K236" s="4" t="str">
        <f t="shared" si="6"/>
        <v>http://scicrunch.org/resolver/RRID:AB_671714</v>
      </c>
      <c r="L236" s="6" t="str">
        <f t="shared" si="7"/>
        <v>RRID:AB_671714</v>
      </c>
      <c r="M236" s="2" t="s">
        <v>8897</v>
      </c>
    </row>
    <row r="237" spans="1:13" ht="15.95" customHeight="1" x14ac:dyDescent="0.25">
      <c r="A237" s="2" t="s">
        <v>64</v>
      </c>
      <c r="C237" s="2" t="s">
        <v>10700</v>
      </c>
      <c r="D237" s="2" t="s">
        <v>10701</v>
      </c>
      <c r="E237" s="4" t="s">
        <v>9250</v>
      </c>
      <c r="F237" s="4" t="s">
        <v>602</v>
      </c>
      <c r="G237" s="4" t="s">
        <v>603</v>
      </c>
      <c r="H237" s="4" t="s">
        <v>604</v>
      </c>
      <c r="I237" s="4">
        <v>23751870</v>
      </c>
      <c r="J237" s="4" t="s">
        <v>8898</v>
      </c>
      <c r="K237" s="4" t="str">
        <f t="shared" si="6"/>
        <v>http://scicrunch.org/resolver/RRID:AB_671714</v>
      </c>
      <c r="L237" s="6" t="str">
        <f t="shared" si="7"/>
        <v>RRID:AB_671714</v>
      </c>
      <c r="M237" s="2" t="s">
        <v>8897</v>
      </c>
    </row>
    <row r="238" spans="1:13" ht="15.95" customHeight="1" x14ac:dyDescent="0.25">
      <c r="A238" s="2" t="s">
        <v>64</v>
      </c>
      <c r="C238" s="2" t="s">
        <v>12001</v>
      </c>
      <c r="D238" s="2" t="s">
        <v>12002</v>
      </c>
      <c r="E238" s="4" t="s">
        <v>11998</v>
      </c>
      <c r="F238" s="4" t="s">
        <v>1181</v>
      </c>
      <c r="G238" s="4" t="s">
        <v>11999</v>
      </c>
      <c r="H238" s="4" t="s">
        <v>12000</v>
      </c>
      <c r="I238" s="4">
        <v>25830704</v>
      </c>
      <c r="J238" s="4" t="s">
        <v>71</v>
      </c>
      <c r="K238" s="4" t="str">
        <f t="shared" si="6"/>
        <v>http://scicrunch.org/resolver/RRID:AB_329827</v>
      </c>
      <c r="L238" s="6" t="str">
        <f t="shared" si="7"/>
        <v>RRID:AB_329827</v>
      </c>
      <c r="M238" s="2" t="s">
        <v>66</v>
      </c>
    </row>
    <row r="239" spans="1:13" ht="15.95" customHeight="1" x14ac:dyDescent="0.25">
      <c r="A239" s="2" t="s">
        <v>3575</v>
      </c>
      <c r="C239" s="2" t="s">
        <v>3579</v>
      </c>
      <c r="D239" s="2" t="s">
        <v>12160</v>
      </c>
      <c r="E239" s="4" t="s">
        <v>170</v>
      </c>
      <c r="F239" s="4">
        <v>1000</v>
      </c>
      <c r="G239" s="4" t="s">
        <v>12113</v>
      </c>
      <c r="H239" s="4" t="s">
        <v>12114</v>
      </c>
      <c r="I239" s="4">
        <v>25560828</v>
      </c>
      <c r="J239" s="4" t="s">
        <v>71</v>
      </c>
      <c r="K239" s="4" t="str">
        <f t="shared" si="6"/>
        <v>http://scicrunch.org/resolver/RRID:AB_329827</v>
      </c>
      <c r="L239" s="6" t="str">
        <f t="shared" si="7"/>
        <v>RRID:AB_329827</v>
      </c>
      <c r="M239" s="2" t="s">
        <v>66</v>
      </c>
    </row>
    <row r="240" spans="1:13" ht="15.95" customHeight="1" x14ac:dyDescent="0.25">
      <c r="A240" s="2" t="s">
        <v>3575</v>
      </c>
      <c r="B240" s="2" t="s">
        <v>576</v>
      </c>
      <c r="C240" s="2" t="s">
        <v>3579</v>
      </c>
      <c r="D240" s="2" t="s">
        <v>4679</v>
      </c>
      <c r="E240" s="4" t="s">
        <v>11784</v>
      </c>
      <c r="F240" s="4" t="s">
        <v>12470</v>
      </c>
      <c r="G240" s="4" t="s">
        <v>12471</v>
      </c>
      <c r="H240" s="4" t="s">
        <v>12472</v>
      </c>
      <c r="I240" s="4">
        <v>25574706</v>
      </c>
      <c r="J240" s="4" t="s">
        <v>71</v>
      </c>
      <c r="K240" s="4" t="str">
        <f t="shared" si="6"/>
        <v>http://scicrunch.org/resolver/RRID:AB_329827</v>
      </c>
      <c r="L240" s="6" t="str">
        <f t="shared" si="7"/>
        <v>RRID:AB_329827</v>
      </c>
      <c r="M240" s="2" t="s">
        <v>66</v>
      </c>
    </row>
    <row r="241" spans="1:13" ht="15.95" customHeight="1" x14ac:dyDescent="0.25">
      <c r="A241" s="2" t="s">
        <v>3575</v>
      </c>
      <c r="C241" s="2" t="s">
        <v>3575</v>
      </c>
      <c r="D241" s="2" t="s">
        <v>4679</v>
      </c>
      <c r="E241" s="4" t="s">
        <v>12193</v>
      </c>
      <c r="F241" s="4" t="s">
        <v>269</v>
      </c>
      <c r="G241" s="4" t="s">
        <v>12883</v>
      </c>
      <c r="H241" s="4" t="s">
        <v>12884</v>
      </c>
      <c r="I241" s="4">
        <v>25562615</v>
      </c>
      <c r="J241" s="4" t="s">
        <v>71</v>
      </c>
      <c r="K241" s="4" t="str">
        <f t="shared" si="6"/>
        <v>http://scicrunch.org/resolver/RRID:AB_329827</v>
      </c>
      <c r="L241" s="6" t="str">
        <f t="shared" si="7"/>
        <v>RRID:AB_329827</v>
      </c>
      <c r="M241" s="2" t="s">
        <v>66</v>
      </c>
    </row>
    <row r="242" spans="1:13" ht="15.95" customHeight="1" x14ac:dyDescent="0.25">
      <c r="A242" s="2" t="s">
        <v>3575</v>
      </c>
      <c r="C242" s="2" t="s">
        <v>3579</v>
      </c>
      <c r="D242" s="2" t="s">
        <v>3576</v>
      </c>
      <c r="E242" s="4" t="s">
        <v>1607</v>
      </c>
      <c r="F242" s="4" t="s">
        <v>269</v>
      </c>
      <c r="G242" s="4" t="s">
        <v>13246</v>
      </c>
      <c r="H242" s="4" t="s">
        <v>13247</v>
      </c>
      <c r="I242" s="4">
        <v>25562616</v>
      </c>
      <c r="J242" s="4" t="s">
        <v>71</v>
      </c>
      <c r="K242" s="4" t="str">
        <f t="shared" si="6"/>
        <v>http://scicrunch.org/resolver/RRID:AB_329827</v>
      </c>
      <c r="L242" s="6" t="str">
        <f t="shared" si="7"/>
        <v>RRID:AB_329827</v>
      </c>
      <c r="M242" s="2" t="s">
        <v>66</v>
      </c>
    </row>
    <row r="243" spans="1:13" ht="15.95" customHeight="1" x14ac:dyDescent="0.25">
      <c r="A243" s="2" t="s">
        <v>3575</v>
      </c>
      <c r="B243" s="2" t="s">
        <v>13336</v>
      </c>
      <c r="C243" s="2" t="s">
        <v>3575</v>
      </c>
      <c r="D243" s="2" t="s">
        <v>4289</v>
      </c>
      <c r="E243" s="4" t="s">
        <v>13</v>
      </c>
      <c r="F243" s="4" t="s">
        <v>1719</v>
      </c>
      <c r="G243" s="4" t="s">
        <v>13298</v>
      </c>
      <c r="H243" s="4" t="s">
        <v>13299</v>
      </c>
      <c r="I243" s="4">
        <v>25714812</v>
      </c>
      <c r="J243" s="4" t="s">
        <v>71</v>
      </c>
      <c r="K243" s="4" t="str">
        <f t="shared" si="6"/>
        <v>http://scicrunch.org/resolver/RRID:AB_329827</v>
      </c>
      <c r="L243" s="6" t="str">
        <f t="shared" si="7"/>
        <v>RRID:AB_329827</v>
      </c>
      <c r="M243" s="2" t="s">
        <v>66</v>
      </c>
    </row>
    <row r="244" spans="1:13" ht="15.95" customHeight="1" x14ac:dyDescent="0.25">
      <c r="A244" s="2" t="s">
        <v>64</v>
      </c>
      <c r="C244" s="2" t="s">
        <v>3579</v>
      </c>
      <c r="D244" s="2" t="s">
        <v>4679</v>
      </c>
      <c r="E244" s="4" t="s">
        <v>11784</v>
      </c>
      <c r="F244" s="4" t="s">
        <v>656</v>
      </c>
      <c r="G244" s="4" t="s">
        <v>13940</v>
      </c>
      <c r="H244" s="4" t="s">
        <v>13941</v>
      </c>
      <c r="I244" s="4">
        <v>25607895</v>
      </c>
      <c r="J244" s="4" t="s">
        <v>71</v>
      </c>
      <c r="K244" s="4" t="str">
        <f t="shared" si="6"/>
        <v>http://scicrunch.org/resolver/RRID:AB_329827</v>
      </c>
      <c r="L244" s="6" t="str">
        <f t="shared" si="7"/>
        <v>RRID:AB_329827</v>
      </c>
      <c r="M244" s="2" t="s">
        <v>66</v>
      </c>
    </row>
    <row r="245" spans="1:13" ht="15.95" customHeight="1" x14ac:dyDescent="0.25">
      <c r="A245" s="2" t="s">
        <v>3575</v>
      </c>
      <c r="C245" s="2" t="s">
        <v>3579</v>
      </c>
      <c r="D245" s="2" t="s">
        <v>4289</v>
      </c>
      <c r="E245" s="4" t="s">
        <v>991</v>
      </c>
      <c r="F245" s="4" t="s">
        <v>269</v>
      </c>
      <c r="G245" s="4" t="s">
        <v>14159</v>
      </c>
      <c r="H245" s="4" t="s">
        <v>4228</v>
      </c>
      <c r="I245" s="4">
        <v>25919186</v>
      </c>
      <c r="J245" s="4" t="s">
        <v>71</v>
      </c>
      <c r="K245" s="4" t="str">
        <f t="shared" si="6"/>
        <v>http://scicrunch.org/resolver/RRID:AB_329827</v>
      </c>
      <c r="L245" s="6" t="str">
        <f t="shared" si="7"/>
        <v>RRID:AB_329827</v>
      </c>
      <c r="M245" s="2" t="s">
        <v>66</v>
      </c>
    </row>
    <row r="246" spans="1:13" ht="15.95" customHeight="1" x14ac:dyDescent="0.25">
      <c r="A246" s="2" t="s">
        <v>3575</v>
      </c>
      <c r="B246" s="2" t="s">
        <v>4341</v>
      </c>
      <c r="C246" s="2" t="s">
        <v>3696</v>
      </c>
      <c r="D246" s="2" t="s">
        <v>14259</v>
      </c>
      <c r="E246" s="4" t="s">
        <v>206</v>
      </c>
      <c r="F246" s="4" t="s">
        <v>14260</v>
      </c>
      <c r="G246" s="4" t="s">
        <v>14261</v>
      </c>
      <c r="H246" s="4" t="s">
        <v>14262</v>
      </c>
      <c r="I246" s="4">
        <v>26284425</v>
      </c>
      <c r="J246" s="4" t="s">
        <v>71</v>
      </c>
      <c r="K246" s="4" t="str">
        <f t="shared" si="6"/>
        <v>http://scicrunch.org/resolver/RRID:AB_329827</v>
      </c>
      <c r="L246" s="6" t="str">
        <f t="shared" si="7"/>
        <v>RRID:AB_329827</v>
      </c>
      <c r="M246" s="2" t="s">
        <v>66</v>
      </c>
    </row>
    <row r="247" spans="1:13" ht="15.95" customHeight="1" x14ac:dyDescent="0.25">
      <c r="A247" s="2" t="s">
        <v>3575</v>
      </c>
      <c r="D247" s="2" t="s">
        <v>14392</v>
      </c>
      <c r="E247" s="4" t="s">
        <v>396</v>
      </c>
      <c r="F247" s="4" t="s">
        <v>9855</v>
      </c>
      <c r="G247" s="4" t="s">
        <v>14390</v>
      </c>
      <c r="H247" s="4" t="s">
        <v>14391</v>
      </c>
      <c r="I247" s="4">
        <v>25774554</v>
      </c>
      <c r="J247" s="4" t="s">
        <v>4462</v>
      </c>
      <c r="K247" s="4" t="str">
        <f t="shared" si="6"/>
        <v>http://scicrunch.org/resolver/RRID:AB_915783</v>
      </c>
      <c r="L247" s="6" t="str">
        <f t="shared" si="7"/>
        <v>RRID:AB_915783</v>
      </c>
      <c r="M247" s="2" t="s">
        <v>4461</v>
      </c>
    </row>
    <row r="248" spans="1:13" ht="15.95" customHeight="1" x14ac:dyDescent="0.25">
      <c r="A248" s="2" t="s">
        <v>64</v>
      </c>
      <c r="C248" s="2" t="s">
        <v>14995</v>
      </c>
      <c r="D248" s="2" t="s">
        <v>14996</v>
      </c>
      <c r="E248" s="4" t="s">
        <v>13</v>
      </c>
      <c r="F248" s="4" t="s">
        <v>14</v>
      </c>
      <c r="G248" s="4" t="s">
        <v>14927</v>
      </c>
      <c r="H248" s="4" t="s">
        <v>14998</v>
      </c>
      <c r="I248" s="4">
        <v>26110916</v>
      </c>
      <c r="J248" s="4" t="s">
        <v>14999</v>
      </c>
      <c r="K248" s="4" t="str">
        <f t="shared" si="6"/>
        <v>http://scicrunch.org/resolver/RRID:AB_306791</v>
      </c>
      <c r="L248" s="6" t="str">
        <f t="shared" si="7"/>
        <v>RRID:AB_306791</v>
      </c>
      <c r="M248" s="2" t="s">
        <v>14997</v>
      </c>
    </row>
    <row r="249" spans="1:13" ht="15.95" customHeight="1" x14ac:dyDescent="0.25">
      <c r="A249" s="2" t="s">
        <v>3575</v>
      </c>
      <c r="C249" s="2" t="s">
        <v>15104</v>
      </c>
      <c r="D249" s="2" t="s">
        <v>15105</v>
      </c>
      <c r="E249" s="4" t="s">
        <v>15087</v>
      </c>
      <c r="F249" s="4" t="s">
        <v>14260</v>
      </c>
      <c r="G249" s="4" t="s">
        <v>11900</v>
      </c>
      <c r="H249" s="4" t="s">
        <v>15089</v>
      </c>
      <c r="I249" s="4">
        <v>26200093</v>
      </c>
      <c r="K249" s="4" t="str">
        <f t="shared" si="6"/>
        <v>http://scicrunch.org/resolver/</v>
      </c>
      <c r="L249" s="6">
        <f t="shared" si="7"/>
        <v>0</v>
      </c>
    </row>
    <row r="250" spans="1:13" ht="15.95" customHeight="1" x14ac:dyDescent="0.25">
      <c r="A250" s="2" t="s">
        <v>3575</v>
      </c>
      <c r="C250" s="2" t="s">
        <v>3575</v>
      </c>
      <c r="D250" s="2" t="s">
        <v>15318</v>
      </c>
      <c r="E250" s="4" t="s">
        <v>12193</v>
      </c>
      <c r="F250" s="4" t="s">
        <v>142</v>
      </c>
      <c r="G250" s="4" t="s">
        <v>15316</v>
      </c>
      <c r="H250" s="4" t="s">
        <v>15317</v>
      </c>
      <c r="I250" s="4">
        <v>26248217</v>
      </c>
      <c r="J250" s="4" t="s">
        <v>71</v>
      </c>
      <c r="K250" s="4" t="str">
        <f t="shared" si="6"/>
        <v>http://scicrunch.org/resolver/RRID:AB_329827</v>
      </c>
      <c r="L250" s="6" t="str">
        <f t="shared" si="7"/>
        <v>RRID:AB_329827</v>
      </c>
      <c r="M250" s="2" t="s">
        <v>66</v>
      </c>
    </row>
    <row r="251" spans="1:13" ht="15.95" customHeight="1" x14ac:dyDescent="0.25">
      <c r="A251" s="2" t="s">
        <v>64</v>
      </c>
      <c r="C251" s="2" t="s">
        <v>3579</v>
      </c>
      <c r="D251" s="2" t="s">
        <v>15604</v>
      </c>
      <c r="E251" s="4" t="s">
        <v>13</v>
      </c>
      <c r="F251" s="4" t="s">
        <v>15605</v>
      </c>
      <c r="G251" s="4" t="s">
        <v>11900</v>
      </c>
      <c r="H251" s="4" t="s">
        <v>15580</v>
      </c>
      <c r="I251" s="4">
        <v>26295369</v>
      </c>
      <c r="J251" s="4" t="s">
        <v>71</v>
      </c>
      <c r="K251" s="4" t="str">
        <f t="shared" si="6"/>
        <v>http://scicrunch.org/resolver/RRID:AB_329827</v>
      </c>
      <c r="L251" s="6" t="str">
        <f t="shared" si="7"/>
        <v>RRID:AB_329827</v>
      </c>
      <c r="M251" s="2" t="s">
        <v>66</v>
      </c>
    </row>
    <row r="252" spans="1:13" ht="15.95" customHeight="1" x14ac:dyDescent="0.25">
      <c r="A252" s="2" t="s">
        <v>64</v>
      </c>
      <c r="B252" s="2" t="s">
        <v>15782</v>
      </c>
      <c r="C252" s="2" t="s">
        <v>15783</v>
      </c>
      <c r="D252" s="2" t="s">
        <v>15784</v>
      </c>
      <c r="E252" s="4" t="s">
        <v>15735</v>
      </c>
      <c r="F252" s="4" t="s">
        <v>1506</v>
      </c>
      <c r="G252" s="4" t="s">
        <v>11900</v>
      </c>
      <c r="H252" s="4" t="s">
        <v>15737</v>
      </c>
      <c r="I252" s="4">
        <v>26340041</v>
      </c>
      <c r="J252" s="4" t="s">
        <v>11552</v>
      </c>
      <c r="K252" s="4" t="str">
        <f t="shared" si="6"/>
        <v>http://scicrunch.org/resolver/RRID:AB_310598</v>
      </c>
      <c r="L252" s="6" t="str">
        <f t="shared" si="7"/>
        <v>RRID:AB_310598</v>
      </c>
      <c r="M252" s="2" t="s">
        <v>11551</v>
      </c>
    </row>
    <row r="253" spans="1:13" ht="15.95" customHeight="1" x14ac:dyDescent="0.25">
      <c r="A253" s="2" t="s">
        <v>3575</v>
      </c>
      <c r="C253" s="2" t="s">
        <v>3579</v>
      </c>
      <c r="D253" s="2" t="s">
        <v>15901</v>
      </c>
      <c r="E253" s="4" t="s">
        <v>1607</v>
      </c>
      <c r="F253" s="4" t="s">
        <v>1131</v>
      </c>
      <c r="G253" s="4" t="s">
        <v>11900</v>
      </c>
      <c r="H253" s="4" t="s">
        <v>15896</v>
      </c>
      <c r="I253" s="4">
        <v>26125466</v>
      </c>
      <c r="J253" s="4" t="s">
        <v>71</v>
      </c>
      <c r="K253" s="4" t="str">
        <f t="shared" si="6"/>
        <v>http://scicrunch.org/resolver/RRID:AB_329827</v>
      </c>
      <c r="L253" s="6" t="str">
        <f t="shared" si="7"/>
        <v>RRID:AB_329827</v>
      </c>
      <c r="M253" s="2" t="s">
        <v>66</v>
      </c>
    </row>
    <row r="254" spans="1:13" ht="15.95" customHeight="1" x14ac:dyDescent="0.25">
      <c r="A254" s="2" t="s">
        <v>64</v>
      </c>
      <c r="B254" s="2" t="s">
        <v>16080</v>
      </c>
      <c r="C254" s="2" t="s">
        <v>3579</v>
      </c>
      <c r="D254" s="2" t="s">
        <v>16081</v>
      </c>
      <c r="E254" s="4" t="s">
        <v>9250</v>
      </c>
      <c r="F254" s="4" t="s">
        <v>269</v>
      </c>
      <c r="G254" s="4" t="s">
        <v>11900</v>
      </c>
      <c r="H254" s="4" t="s">
        <v>16069</v>
      </c>
      <c r="I254" s="4">
        <v>26760116</v>
      </c>
      <c r="J254" s="4" t="s">
        <v>71</v>
      </c>
      <c r="K254" s="4" t="str">
        <f t="shared" si="6"/>
        <v>http://scicrunch.org/resolver/RRID:AB_329827</v>
      </c>
      <c r="L254" s="6" t="str">
        <f t="shared" si="7"/>
        <v>RRID:AB_329827</v>
      </c>
      <c r="M254" s="2" t="s">
        <v>66</v>
      </c>
    </row>
    <row r="255" spans="1:13" ht="15.95" customHeight="1" x14ac:dyDescent="0.25">
      <c r="A255" s="2" t="s">
        <v>3575</v>
      </c>
      <c r="C255" s="2" t="s">
        <v>3575</v>
      </c>
      <c r="D255" s="2" t="s">
        <v>15694</v>
      </c>
      <c r="E255" s="4" t="s">
        <v>13</v>
      </c>
      <c r="G255" s="4" t="s">
        <v>11900</v>
      </c>
      <c r="H255" s="4" t="s">
        <v>16533</v>
      </c>
      <c r="I255" s="4">
        <v>26270730</v>
      </c>
      <c r="K255" s="4" t="str">
        <f t="shared" si="6"/>
        <v>http://scicrunch.org/resolver/</v>
      </c>
      <c r="L255" s="6">
        <f t="shared" si="7"/>
        <v>0</v>
      </c>
    </row>
    <row r="256" spans="1:13" ht="15.95" customHeight="1" x14ac:dyDescent="0.25">
      <c r="A256" s="2" t="s">
        <v>3575</v>
      </c>
      <c r="C256" s="2" t="s">
        <v>17079</v>
      </c>
      <c r="D256" s="2" t="s">
        <v>17080</v>
      </c>
      <c r="E256" s="4" t="s">
        <v>17050</v>
      </c>
      <c r="F256" s="4" t="s">
        <v>142</v>
      </c>
      <c r="G256" s="4" t="s">
        <v>17051</v>
      </c>
      <c r="H256" s="4" t="s">
        <v>17052</v>
      </c>
      <c r="I256" s="4">
        <v>26393302</v>
      </c>
      <c r="J256" s="4" t="s">
        <v>71</v>
      </c>
      <c r="K256" s="4" t="str">
        <f t="shared" si="6"/>
        <v>http://scicrunch.org/resolver/RRID:AB_329827</v>
      </c>
      <c r="L256" s="6" t="str">
        <f t="shared" si="7"/>
        <v>RRID:AB_329827</v>
      </c>
      <c r="M256" s="2" t="s">
        <v>66</v>
      </c>
    </row>
    <row r="257" spans="1:13" ht="15.95" customHeight="1" x14ac:dyDescent="0.25">
      <c r="A257" s="2" t="s">
        <v>64</v>
      </c>
      <c r="B257" s="2" t="s">
        <v>17553</v>
      </c>
      <c r="C257" s="2" t="s">
        <v>17554</v>
      </c>
      <c r="D257" s="2" t="s">
        <v>17555</v>
      </c>
      <c r="E257" s="4" t="s">
        <v>396</v>
      </c>
      <c r="F257" s="4" t="s">
        <v>269</v>
      </c>
      <c r="G257" s="4" t="s">
        <v>17551</v>
      </c>
      <c r="H257" s="4" t="s">
        <v>17552</v>
      </c>
      <c r="I257" s="4">
        <v>26425808</v>
      </c>
      <c r="J257" s="4" t="s">
        <v>4462</v>
      </c>
      <c r="K257" s="4" t="str">
        <f t="shared" si="6"/>
        <v>http://scicrunch.org/resolver/RRID:AB_915783</v>
      </c>
      <c r="L257" s="6" t="str">
        <f t="shared" si="7"/>
        <v>RRID:AB_915783</v>
      </c>
      <c r="M257" s="2" t="s">
        <v>4461</v>
      </c>
    </row>
    <row r="258" spans="1:13" ht="15.95" customHeight="1" x14ac:dyDescent="0.25">
      <c r="A258" s="2" t="s">
        <v>64</v>
      </c>
      <c r="B258" s="2" t="s">
        <v>17951</v>
      </c>
      <c r="C258" s="2" t="s">
        <v>3579</v>
      </c>
      <c r="D258" s="2" t="s">
        <v>4194</v>
      </c>
      <c r="E258" s="4" t="s">
        <v>12193</v>
      </c>
      <c r="F258" s="4" t="s">
        <v>269</v>
      </c>
      <c r="G258" s="4" t="s">
        <v>17895</v>
      </c>
      <c r="H258" s="4" t="s">
        <v>17896</v>
      </c>
      <c r="I258" s="4">
        <v>26910308</v>
      </c>
      <c r="J258" s="4" t="s">
        <v>71</v>
      </c>
      <c r="K258" s="4" t="str">
        <f t="shared" si="6"/>
        <v>http://scicrunch.org/resolver/RRID:AB_329827</v>
      </c>
      <c r="L258" s="6" t="str">
        <f t="shared" si="7"/>
        <v>RRID:AB_329827</v>
      </c>
      <c r="M258" s="2" t="s">
        <v>66</v>
      </c>
    </row>
    <row r="259" spans="1:13" ht="15.95" customHeight="1" x14ac:dyDescent="0.25">
      <c r="A259" s="2" t="s">
        <v>18149</v>
      </c>
      <c r="C259" s="2" t="s">
        <v>18150</v>
      </c>
      <c r="D259" s="2" t="s">
        <v>18151</v>
      </c>
      <c r="E259" s="4" t="s">
        <v>3895</v>
      </c>
      <c r="F259" s="4" t="s">
        <v>15930</v>
      </c>
      <c r="G259" s="4" t="s">
        <v>18141</v>
      </c>
      <c r="H259" s="4" t="s">
        <v>18142</v>
      </c>
      <c r="I259" s="4">
        <v>26375425</v>
      </c>
      <c r="J259" s="4" t="s">
        <v>3896</v>
      </c>
      <c r="K259" s="4" t="str">
        <f t="shared" ref="K259:K322" si="8">CONCATENATE("http://scicrunch.org/resolver/",J259)</f>
        <v>http://scicrunch.org/resolver/RRID:AB_331163</v>
      </c>
      <c r="L259" s="6" t="str">
        <f t="shared" ref="L259:L322" si="9">HYPERLINK(K259,J259)</f>
        <v>RRID:AB_331163</v>
      </c>
      <c r="M259" s="2" t="s">
        <v>3894</v>
      </c>
    </row>
    <row r="260" spans="1:13" ht="15.95" customHeight="1" x14ac:dyDescent="0.25">
      <c r="A260" s="2" t="s">
        <v>18149</v>
      </c>
      <c r="C260" s="2" t="s">
        <v>18152</v>
      </c>
      <c r="D260" s="2" t="s">
        <v>4679</v>
      </c>
      <c r="E260" s="4" t="s">
        <v>3895</v>
      </c>
      <c r="F260" s="4" t="s">
        <v>15930</v>
      </c>
      <c r="G260" s="4" t="s">
        <v>18141</v>
      </c>
      <c r="H260" s="4" t="s">
        <v>18142</v>
      </c>
      <c r="I260" s="4">
        <v>26375425</v>
      </c>
      <c r="J260" s="4" t="s">
        <v>71</v>
      </c>
      <c r="K260" s="4" t="str">
        <f t="shared" si="8"/>
        <v>http://scicrunch.org/resolver/RRID:AB_329827</v>
      </c>
      <c r="L260" s="6" t="str">
        <f t="shared" si="9"/>
        <v>RRID:AB_329827</v>
      </c>
      <c r="M260" s="2" t="s">
        <v>66</v>
      </c>
    </row>
    <row r="261" spans="1:13" ht="15.95" customHeight="1" x14ac:dyDescent="0.25">
      <c r="A261" s="2" t="s">
        <v>64</v>
      </c>
      <c r="C261" s="2" t="s">
        <v>18263</v>
      </c>
      <c r="D261" s="2" t="s">
        <v>18264</v>
      </c>
      <c r="E261" s="4" t="s">
        <v>11812</v>
      </c>
      <c r="F261" s="4" t="s">
        <v>1181</v>
      </c>
      <c r="G261" s="4" t="s">
        <v>11900</v>
      </c>
      <c r="H261" s="4" t="s">
        <v>18259</v>
      </c>
      <c r="I261" s="4">
        <v>27035649</v>
      </c>
      <c r="J261" s="4" t="s">
        <v>4136</v>
      </c>
      <c r="K261" s="4" t="str">
        <f t="shared" si="8"/>
        <v>http://scicrunch.org/resolver/RRID:AB_2225340</v>
      </c>
      <c r="L261" s="6" t="str">
        <f t="shared" si="9"/>
        <v>RRID:AB_2225340</v>
      </c>
      <c r="M261" s="2" t="s">
        <v>4135</v>
      </c>
    </row>
    <row r="262" spans="1:13" ht="15.95" customHeight="1" x14ac:dyDescent="0.25">
      <c r="A262" s="2" t="s">
        <v>3575</v>
      </c>
      <c r="C262" s="2" t="s">
        <v>3575</v>
      </c>
      <c r="D262" s="2" t="s">
        <v>4679</v>
      </c>
      <c r="E262" s="4" t="s">
        <v>11784</v>
      </c>
      <c r="F262" s="4" t="s">
        <v>269</v>
      </c>
      <c r="G262" s="4" t="s">
        <v>11900</v>
      </c>
      <c r="H262" s="4" t="s">
        <v>18381</v>
      </c>
      <c r="I262" s="4">
        <v>26919384</v>
      </c>
      <c r="J262" s="4" t="s">
        <v>71</v>
      </c>
      <c r="K262" s="4" t="str">
        <f t="shared" si="8"/>
        <v>http://scicrunch.org/resolver/RRID:AB_329827</v>
      </c>
      <c r="L262" s="6" t="str">
        <f t="shared" si="9"/>
        <v>RRID:AB_329827</v>
      </c>
      <c r="M262" s="2" t="s">
        <v>66</v>
      </c>
    </row>
    <row r="263" spans="1:13" ht="15.95" customHeight="1" x14ac:dyDescent="0.25">
      <c r="A263" s="2" t="s">
        <v>64</v>
      </c>
      <c r="B263" s="2" t="s">
        <v>18483</v>
      </c>
      <c r="C263" s="2" t="s">
        <v>4459</v>
      </c>
      <c r="D263" s="2" t="s">
        <v>18484</v>
      </c>
      <c r="E263" s="4" t="s">
        <v>277</v>
      </c>
      <c r="F263" s="4" t="s">
        <v>269</v>
      </c>
      <c r="G263" s="4" t="s">
        <v>11900</v>
      </c>
      <c r="H263" s="4" t="s">
        <v>18474</v>
      </c>
      <c r="I263" s="4">
        <v>26653334</v>
      </c>
      <c r="J263" s="4" t="s">
        <v>4462</v>
      </c>
      <c r="K263" s="4" t="str">
        <f t="shared" si="8"/>
        <v>http://scicrunch.org/resolver/RRID:AB_915783</v>
      </c>
      <c r="L263" s="6" t="str">
        <f t="shared" si="9"/>
        <v>RRID:AB_915783</v>
      </c>
      <c r="M263" s="2" t="s">
        <v>4461</v>
      </c>
    </row>
    <row r="264" spans="1:13" ht="15.95" customHeight="1" x14ac:dyDescent="0.25">
      <c r="A264" s="2" t="s">
        <v>64</v>
      </c>
      <c r="B264" s="2" t="s">
        <v>18483</v>
      </c>
      <c r="C264" s="2" t="s">
        <v>4459</v>
      </c>
      <c r="D264" s="2" t="s">
        <v>18484</v>
      </c>
      <c r="E264" s="4" t="s">
        <v>277</v>
      </c>
      <c r="F264" s="4" t="s">
        <v>269</v>
      </c>
      <c r="G264" s="4" t="s">
        <v>11900</v>
      </c>
      <c r="H264" s="4" t="s">
        <v>18474</v>
      </c>
      <c r="I264" s="4">
        <v>26653334</v>
      </c>
      <c r="J264" s="4" t="s">
        <v>4462</v>
      </c>
      <c r="K264" s="4" t="str">
        <f t="shared" si="8"/>
        <v>http://scicrunch.org/resolver/RRID:AB_915783</v>
      </c>
      <c r="L264" s="6" t="str">
        <f t="shared" si="9"/>
        <v>RRID:AB_915783</v>
      </c>
      <c r="M264" s="2" t="s">
        <v>4461</v>
      </c>
    </row>
    <row r="265" spans="1:13" ht="15.95" customHeight="1" x14ac:dyDescent="0.25">
      <c r="A265" s="2" t="s">
        <v>3575</v>
      </c>
      <c r="C265" s="2" t="s">
        <v>3575</v>
      </c>
      <c r="D265" s="2" t="s">
        <v>4679</v>
      </c>
      <c r="E265" s="4" t="s">
        <v>170</v>
      </c>
      <c r="F265" s="4" t="s">
        <v>269</v>
      </c>
      <c r="G265" s="4" t="s">
        <v>19178</v>
      </c>
      <c r="H265" s="4" t="s">
        <v>19179</v>
      </c>
      <c r="I265" s="4">
        <v>27145004</v>
      </c>
      <c r="J265" s="4" t="s">
        <v>71</v>
      </c>
      <c r="K265" s="4" t="str">
        <f t="shared" si="8"/>
        <v>http://scicrunch.org/resolver/RRID:AB_329827</v>
      </c>
      <c r="L265" s="6" t="str">
        <f t="shared" si="9"/>
        <v>RRID:AB_329827</v>
      </c>
      <c r="M265" s="2" t="s">
        <v>66</v>
      </c>
    </row>
    <row r="266" spans="1:13" ht="15.95" customHeight="1" x14ac:dyDescent="0.25">
      <c r="A266" s="2" t="s">
        <v>64</v>
      </c>
      <c r="B266" s="2" t="s">
        <v>1889</v>
      </c>
      <c r="C266" s="2" t="s">
        <v>19431</v>
      </c>
      <c r="D266" s="2" t="s">
        <v>19432</v>
      </c>
      <c r="E266" s="4" t="s">
        <v>1043</v>
      </c>
      <c r="F266" s="4" t="s">
        <v>2575</v>
      </c>
      <c r="G266" s="4" t="s">
        <v>11900</v>
      </c>
      <c r="H266" s="4" t="s">
        <v>19426</v>
      </c>
      <c r="I266" s="4">
        <v>27167772</v>
      </c>
      <c r="J266" s="4" t="s">
        <v>4462</v>
      </c>
      <c r="K266" s="4" t="str">
        <f t="shared" si="8"/>
        <v>http://scicrunch.org/resolver/RRID:AB_915783</v>
      </c>
      <c r="L266" s="6" t="str">
        <f t="shared" si="9"/>
        <v>RRID:AB_915783</v>
      </c>
      <c r="M266" s="2" t="s">
        <v>4461</v>
      </c>
    </row>
    <row r="267" spans="1:13" ht="15.95" customHeight="1" x14ac:dyDescent="0.25">
      <c r="A267" s="2" t="s">
        <v>3575</v>
      </c>
      <c r="C267" s="2" t="s">
        <v>19453</v>
      </c>
      <c r="D267" s="2" t="s">
        <v>19450</v>
      </c>
      <c r="E267" s="4" t="s">
        <v>428</v>
      </c>
      <c r="F267" s="4" t="s">
        <v>1181</v>
      </c>
      <c r="G267" s="4" t="s">
        <v>11900</v>
      </c>
      <c r="H267" s="4" t="s">
        <v>19452</v>
      </c>
      <c r="I267" s="4">
        <v>27100620</v>
      </c>
      <c r="K267" s="4" t="str">
        <f t="shared" si="8"/>
        <v>http://scicrunch.org/resolver/</v>
      </c>
      <c r="L267" s="6">
        <f t="shared" si="9"/>
        <v>0</v>
      </c>
    </row>
    <row r="268" spans="1:13" ht="15.95" customHeight="1" x14ac:dyDescent="0.25">
      <c r="A268" s="2" t="s">
        <v>3575</v>
      </c>
      <c r="C268" s="2" t="s">
        <v>4459</v>
      </c>
      <c r="D268" s="2" t="s">
        <v>19432</v>
      </c>
      <c r="E268" s="4" t="s">
        <v>1043</v>
      </c>
      <c r="F268" s="4" t="s">
        <v>142</v>
      </c>
      <c r="G268" s="4" t="s">
        <v>19897</v>
      </c>
      <c r="H268" s="4" t="s">
        <v>19898</v>
      </c>
      <c r="I268" s="4">
        <v>27035653</v>
      </c>
      <c r="J268" s="4" t="s">
        <v>4462</v>
      </c>
      <c r="K268" s="4" t="str">
        <f t="shared" si="8"/>
        <v>http://scicrunch.org/resolver/RRID:AB_915783</v>
      </c>
      <c r="L268" s="6" t="str">
        <f t="shared" si="9"/>
        <v>RRID:AB_915783</v>
      </c>
      <c r="M268" s="2" t="s">
        <v>4461</v>
      </c>
    </row>
    <row r="269" spans="1:13" ht="15.95" customHeight="1" x14ac:dyDescent="0.25">
      <c r="A269" s="2" t="s">
        <v>3575</v>
      </c>
      <c r="C269" s="2" t="s">
        <v>3579</v>
      </c>
      <c r="D269" s="2" t="s">
        <v>20477</v>
      </c>
      <c r="E269" s="4" t="s">
        <v>11784</v>
      </c>
      <c r="F269" s="4" t="s">
        <v>269</v>
      </c>
      <c r="G269" s="4" t="s">
        <v>11900</v>
      </c>
      <c r="H269" s="4" t="s">
        <v>20469</v>
      </c>
      <c r="I269" s="4">
        <v>27167773</v>
      </c>
      <c r="J269" s="4" t="s">
        <v>71</v>
      </c>
      <c r="K269" s="4" t="str">
        <f t="shared" si="8"/>
        <v>http://scicrunch.org/resolver/RRID:AB_329827</v>
      </c>
      <c r="L269" s="6" t="str">
        <f t="shared" si="9"/>
        <v>RRID:AB_329827</v>
      </c>
      <c r="M269" s="2" t="s">
        <v>66</v>
      </c>
    </row>
    <row r="270" spans="1:13" ht="15.95" customHeight="1" x14ac:dyDescent="0.25">
      <c r="A270" s="2" t="s">
        <v>3575</v>
      </c>
      <c r="C270" s="2" t="s">
        <v>20662</v>
      </c>
      <c r="D270" s="2" t="s">
        <v>20663</v>
      </c>
      <c r="E270" s="4" t="s">
        <v>3895</v>
      </c>
      <c r="F270" s="4" t="s">
        <v>269</v>
      </c>
      <c r="G270" s="4" t="s">
        <v>20664</v>
      </c>
      <c r="H270" s="4" t="s">
        <v>20665</v>
      </c>
      <c r="I270" s="4">
        <v>27309941</v>
      </c>
      <c r="J270" s="4" t="s">
        <v>4462</v>
      </c>
      <c r="K270" s="4" t="str">
        <f t="shared" si="8"/>
        <v>http://scicrunch.org/resolver/RRID:AB_915783</v>
      </c>
      <c r="L270" s="6" t="str">
        <f t="shared" si="9"/>
        <v>RRID:AB_915783</v>
      </c>
      <c r="M270" s="2" t="s">
        <v>4461</v>
      </c>
    </row>
    <row r="271" spans="1:13" ht="15.95" customHeight="1" x14ac:dyDescent="0.25">
      <c r="A271" s="2" t="s">
        <v>3575</v>
      </c>
      <c r="B271" s="2" t="s">
        <v>3578</v>
      </c>
      <c r="C271" s="2" t="s">
        <v>3579</v>
      </c>
      <c r="D271" s="2" t="s">
        <v>4194</v>
      </c>
      <c r="E271" s="4" t="s">
        <v>12193</v>
      </c>
      <c r="F271" s="4" t="s">
        <v>269</v>
      </c>
      <c r="G271" s="4" t="s">
        <v>11900</v>
      </c>
      <c r="H271" s="4" t="s">
        <v>20706</v>
      </c>
      <c r="I271" s="4">
        <v>27145010</v>
      </c>
      <c r="J271" s="4" t="s">
        <v>71</v>
      </c>
      <c r="K271" s="4" t="str">
        <f t="shared" si="8"/>
        <v>http://scicrunch.org/resolver/RRID:AB_329827</v>
      </c>
      <c r="L271" s="6" t="str">
        <f t="shared" si="9"/>
        <v>RRID:AB_329827</v>
      </c>
      <c r="M271" s="2" t="s">
        <v>66</v>
      </c>
    </row>
    <row r="272" spans="1:13" ht="15.95" customHeight="1" x14ac:dyDescent="0.25">
      <c r="A272" s="2" t="s">
        <v>3812</v>
      </c>
      <c r="C272" s="2" t="s">
        <v>3813</v>
      </c>
      <c r="D272" s="2" t="s">
        <v>3814</v>
      </c>
      <c r="E272" s="4" t="s">
        <v>635</v>
      </c>
      <c r="F272" s="4" t="s">
        <v>2774</v>
      </c>
      <c r="G272" s="4" t="s">
        <v>863</v>
      </c>
      <c r="H272" s="4" t="s">
        <v>864</v>
      </c>
      <c r="I272" s="4">
        <v>24424050</v>
      </c>
      <c r="K272" s="4" t="str">
        <f t="shared" si="8"/>
        <v>http://scicrunch.org/resolver/</v>
      </c>
      <c r="L272" s="6">
        <f t="shared" si="9"/>
        <v>0</v>
      </c>
    </row>
    <row r="273" spans="1:13" ht="15.95" customHeight="1" x14ac:dyDescent="0.25">
      <c r="A273" s="2" t="s">
        <v>119</v>
      </c>
      <c r="C273" s="2" t="s">
        <v>73</v>
      </c>
      <c r="D273" s="2" t="s">
        <v>120</v>
      </c>
      <c r="E273" s="4" t="s">
        <v>76</v>
      </c>
      <c r="F273" s="4">
        <v>1000</v>
      </c>
      <c r="G273" s="4" t="s">
        <v>55</v>
      </c>
      <c r="H273" s="4" t="s">
        <v>56</v>
      </c>
      <c r="I273" s="4">
        <v>25004093</v>
      </c>
      <c r="J273" s="4" t="s">
        <v>71</v>
      </c>
      <c r="K273" s="4" t="str">
        <f t="shared" si="8"/>
        <v>http://scicrunch.org/resolver/RRID:AB_329827</v>
      </c>
      <c r="L273" s="6" t="str">
        <f t="shared" si="9"/>
        <v>RRID:AB_329827</v>
      </c>
      <c r="M273" s="2" t="s">
        <v>66</v>
      </c>
    </row>
    <row r="274" spans="1:13" ht="15.95" customHeight="1" x14ac:dyDescent="0.25">
      <c r="A274" s="2" t="s">
        <v>4789</v>
      </c>
      <c r="B274" s="2" t="s">
        <v>13931</v>
      </c>
      <c r="C274" s="2" t="s">
        <v>4459</v>
      </c>
      <c r="D274" s="2" t="s">
        <v>13932</v>
      </c>
      <c r="E274" s="4" t="s">
        <v>13930</v>
      </c>
      <c r="F274" s="4" t="s">
        <v>269</v>
      </c>
      <c r="G274" s="4" t="s">
        <v>13920</v>
      </c>
      <c r="H274" s="4" t="s">
        <v>13921</v>
      </c>
      <c r="I274" s="4">
        <v>25751639</v>
      </c>
      <c r="J274" s="4" t="s">
        <v>4462</v>
      </c>
      <c r="K274" s="4" t="str">
        <f t="shared" si="8"/>
        <v>http://scicrunch.org/resolver/RRID:AB_915783</v>
      </c>
      <c r="L274" s="6" t="str">
        <f t="shared" si="9"/>
        <v>RRID:AB_915783</v>
      </c>
      <c r="M274" s="2" t="s">
        <v>4461</v>
      </c>
    </row>
    <row r="275" spans="1:13" ht="15.95" customHeight="1" x14ac:dyDescent="0.25">
      <c r="A275" s="2" t="s">
        <v>13779</v>
      </c>
      <c r="C275" s="2" t="s">
        <v>13780</v>
      </c>
      <c r="D275" s="2" t="s">
        <v>13781</v>
      </c>
      <c r="E275" s="4" t="s">
        <v>277</v>
      </c>
      <c r="F275" s="4" t="s">
        <v>13772</v>
      </c>
      <c r="G275" s="4" t="s">
        <v>13773</v>
      </c>
      <c r="H275" s="4" t="s">
        <v>13774</v>
      </c>
      <c r="I275" s="4">
        <v>26280128</v>
      </c>
      <c r="J275" s="4" t="s">
        <v>8898</v>
      </c>
      <c r="K275" s="4" t="str">
        <f t="shared" si="8"/>
        <v>http://scicrunch.org/resolver/RRID:AB_671714</v>
      </c>
      <c r="L275" s="6" t="str">
        <f t="shared" si="9"/>
        <v>RRID:AB_671714</v>
      </c>
      <c r="M275" s="2" t="s">
        <v>8897</v>
      </c>
    </row>
    <row r="276" spans="1:13" ht="15.95" customHeight="1" x14ac:dyDescent="0.25">
      <c r="A276" s="2" t="s">
        <v>13779</v>
      </c>
      <c r="B276" s="2" t="s">
        <v>14328</v>
      </c>
      <c r="C276" s="2" t="s">
        <v>14329</v>
      </c>
      <c r="D276" s="2" t="s">
        <v>14330</v>
      </c>
      <c r="E276" s="4" t="s">
        <v>170</v>
      </c>
      <c r="F276" s="4" t="s">
        <v>125</v>
      </c>
      <c r="G276" s="4" t="s">
        <v>14322</v>
      </c>
      <c r="H276" s="4" t="s">
        <v>14331</v>
      </c>
      <c r="I276" s="4">
        <v>26200092</v>
      </c>
      <c r="J276" s="4" t="s">
        <v>8898</v>
      </c>
      <c r="K276" s="4" t="str">
        <f t="shared" si="8"/>
        <v>http://scicrunch.org/resolver/RRID:AB_671714</v>
      </c>
      <c r="L276" s="6" t="str">
        <f t="shared" si="9"/>
        <v>RRID:AB_671714</v>
      </c>
      <c r="M276" s="2" t="s">
        <v>8897</v>
      </c>
    </row>
    <row r="277" spans="1:13" ht="15.95" customHeight="1" x14ac:dyDescent="0.25">
      <c r="A277" s="2" t="s">
        <v>3890</v>
      </c>
      <c r="B277" s="2" t="s">
        <v>3891</v>
      </c>
      <c r="C277" s="2" t="s">
        <v>3892</v>
      </c>
      <c r="D277" s="2" t="s">
        <v>3893</v>
      </c>
      <c r="E277" s="4" t="s">
        <v>3895</v>
      </c>
      <c r="F277" s="4" t="s">
        <v>269</v>
      </c>
      <c r="G277" s="4" t="s">
        <v>1099</v>
      </c>
      <c r="H277" s="4" t="s">
        <v>1100</v>
      </c>
      <c r="I277" s="4">
        <v>24424052</v>
      </c>
      <c r="J277" s="4" t="s">
        <v>3896</v>
      </c>
      <c r="K277" s="4" t="str">
        <f t="shared" si="8"/>
        <v>http://scicrunch.org/resolver/RRID:AB_331163</v>
      </c>
      <c r="L277" s="6" t="str">
        <f t="shared" si="9"/>
        <v>RRID:AB_331163</v>
      </c>
      <c r="M277" s="2" t="s">
        <v>3894</v>
      </c>
    </row>
    <row r="278" spans="1:13" ht="15.95" customHeight="1" x14ac:dyDescent="0.25">
      <c r="A278" s="2" t="s">
        <v>14325</v>
      </c>
      <c r="B278" s="2" t="s">
        <v>13974</v>
      </c>
      <c r="C278" s="2" t="s">
        <v>14326</v>
      </c>
      <c r="D278" s="2" t="s">
        <v>14327</v>
      </c>
      <c r="E278" s="4" t="s">
        <v>170</v>
      </c>
      <c r="F278" s="4" t="s">
        <v>3800</v>
      </c>
      <c r="G278" s="4" t="s">
        <v>14322</v>
      </c>
      <c r="H278" s="4" t="s">
        <v>14323</v>
      </c>
      <c r="I278" s="4">
        <v>26200092</v>
      </c>
      <c r="J278" s="4" t="s">
        <v>118</v>
      </c>
      <c r="K278" s="4" t="str">
        <f t="shared" si="8"/>
        <v>http://scicrunch.org/resolver/RRID:AB_329825</v>
      </c>
      <c r="L278" s="6" t="str">
        <f t="shared" si="9"/>
        <v>RRID:AB_329825</v>
      </c>
      <c r="M278" s="2" t="s">
        <v>117</v>
      </c>
    </row>
    <row r="279" spans="1:13" ht="15.95" customHeight="1" x14ac:dyDescent="0.25">
      <c r="A279" s="2" t="s">
        <v>4740</v>
      </c>
      <c r="C279" s="2" t="s">
        <v>4741</v>
      </c>
      <c r="D279" s="2" t="s">
        <v>4742</v>
      </c>
      <c r="E279" s="4" t="s">
        <v>21</v>
      </c>
      <c r="F279" s="4">
        <v>1.4305555555555556</v>
      </c>
      <c r="G279" s="4" t="s">
        <v>2827</v>
      </c>
      <c r="H279" s="4" t="s">
        <v>2455</v>
      </c>
      <c r="I279" s="4">
        <v>23715867</v>
      </c>
      <c r="J279" s="4" t="s">
        <v>3220</v>
      </c>
      <c r="K279" s="4" t="str">
        <f t="shared" si="8"/>
        <v>http://scicrunch.org/resolver/RRID:AB_2341228</v>
      </c>
      <c r="L279" s="6" t="str">
        <f t="shared" si="9"/>
        <v>RRID:AB_2341228</v>
      </c>
      <c r="M279" s="2" t="s">
        <v>3217</v>
      </c>
    </row>
    <row r="280" spans="1:13" ht="15.95" customHeight="1" x14ac:dyDescent="0.25">
      <c r="A280" s="2" t="s">
        <v>4863</v>
      </c>
      <c r="C280" s="2" t="s">
        <v>4864</v>
      </c>
      <c r="D280" s="2" t="s">
        <v>4865</v>
      </c>
      <c r="E280" s="4" t="s">
        <v>21</v>
      </c>
      <c r="F280" s="4">
        <v>1.4305555555555556</v>
      </c>
      <c r="G280" s="4" t="s">
        <v>2827</v>
      </c>
      <c r="H280" s="4" t="s">
        <v>2455</v>
      </c>
      <c r="I280" s="4">
        <v>23715867</v>
      </c>
      <c r="J280" s="4" t="s">
        <v>3292</v>
      </c>
      <c r="K280" s="4" t="str">
        <f t="shared" si="8"/>
        <v>http://scicrunch.org/resolver/RRID:AB_329828</v>
      </c>
      <c r="L280" s="6" t="str">
        <f t="shared" si="9"/>
        <v>RRID:AB_329828</v>
      </c>
      <c r="M280" s="2" t="s">
        <v>3291</v>
      </c>
    </row>
    <row r="281" spans="1:13" ht="15.95" customHeight="1" x14ac:dyDescent="0.25">
      <c r="A281" s="2" t="s">
        <v>3980</v>
      </c>
      <c r="C281" s="2" t="s">
        <v>3980</v>
      </c>
      <c r="D281" s="2" t="s">
        <v>3981</v>
      </c>
      <c r="E281" s="4" t="s">
        <v>13</v>
      </c>
      <c r="F281" s="4" t="s">
        <v>269</v>
      </c>
      <c r="G281" s="4" t="s">
        <v>3859</v>
      </c>
      <c r="H281" s="4" t="s">
        <v>1232</v>
      </c>
      <c r="I281" s="4">
        <v>23677930</v>
      </c>
      <c r="J281" s="4" t="s">
        <v>71</v>
      </c>
      <c r="K281" s="4" t="str">
        <f t="shared" si="8"/>
        <v>http://scicrunch.org/resolver/RRID:AB_329827</v>
      </c>
      <c r="L281" s="6" t="str">
        <f t="shared" si="9"/>
        <v>RRID:AB_329827</v>
      </c>
      <c r="M281" s="2" t="s">
        <v>66</v>
      </c>
    </row>
    <row r="282" spans="1:13" ht="15.95" customHeight="1" x14ac:dyDescent="0.25">
      <c r="A282" s="2" t="s">
        <v>3980</v>
      </c>
      <c r="C282" s="2" t="s">
        <v>3980</v>
      </c>
      <c r="D282" s="2" t="s">
        <v>3981</v>
      </c>
      <c r="E282" s="4" t="s">
        <v>13</v>
      </c>
      <c r="F282" s="4" t="s">
        <v>269</v>
      </c>
      <c r="G282" s="4" t="s">
        <v>3931</v>
      </c>
      <c r="H282" s="4" t="s">
        <v>3932</v>
      </c>
      <c r="I282" s="4">
        <v>24932807</v>
      </c>
      <c r="J282" s="4" t="s">
        <v>71</v>
      </c>
      <c r="K282" s="4" t="str">
        <f t="shared" si="8"/>
        <v>http://scicrunch.org/resolver/RRID:AB_329827</v>
      </c>
      <c r="L282" s="6" t="str">
        <f t="shared" si="9"/>
        <v>RRID:AB_329827</v>
      </c>
      <c r="M282" s="2" t="s">
        <v>66</v>
      </c>
    </row>
    <row r="283" spans="1:13" ht="15.95" customHeight="1" x14ac:dyDescent="0.25">
      <c r="A283" s="2" t="s">
        <v>3980</v>
      </c>
      <c r="B283" s="2" t="s">
        <v>18424</v>
      </c>
      <c r="C283" s="2" t="s">
        <v>18425</v>
      </c>
      <c r="D283" s="2" t="s">
        <v>18426</v>
      </c>
      <c r="E283" s="4" t="s">
        <v>11296</v>
      </c>
      <c r="F283" s="4" t="s">
        <v>269</v>
      </c>
      <c r="G283" s="4" t="s">
        <v>11900</v>
      </c>
      <c r="H283" s="4" t="s">
        <v>18414</v>
      </c>
      <c r="I283" s="4">
        <v>26562264</v>
      </c>
      <c r="J283" s="4" t="s">
        <v>4564</v>
      </c>
      <c r="K283" s="4" t="str">
        <f t="shared" si="8"/>
        <v>http://scicrunch.org/resolver/RRID:AB_1147620</v>
      </c>
      <c r="L283" s="6" t="str">
        <f t="shared" si="9"/>
        <v>RRID:AB_1147620</v>
      </c>
      <c r="M283" s="2" t="s">
        <v>4561</v>
      </c>
    </row>
    <row r="284" spans="1:13" ht="15.95" customHeight="1" x14ac:dyDescent="0.25">
      <c r="A284" s="2" t="s">
        <v>4788</v>
      </c>
      <c r="C284" s="2" t="s">
        <v>4789</v>
      </c>
      <c r="D284" s="2" t="s">
        <v>4790</v>
      </c>
      <c r="E284" s="4" t="s">
        <v>4745</v>
      </c>
      <c r="F284" s="4" t="s">
        <v>269</v>
      </c>
      <c r="G284" s="4" t="s">
        <v>2441</v>
      </c>
      <c r="H284" s="4" t="s">
        <v>2442</v>
      </c>
      <c r="I284" s="4">
        <v>24424067</v>
      </c>
      <c r="J284" s="4" t="s">
        <v>4462</v>
      </c>
      <c r="K284" s="4" t="str">
        <f t="shared" si="8"/>
        <v>http://scicrunch.org/resolver/RRID:AB_915783</v>
      </c>
      <c r="L284" s="6" t="str">
        <f t="shared" si="9"/>
        <v>RRID:AB_915783</v>
      </c>
      <c r="M284" s="2" t="s">
        <v>4461</v>
      </c>
    </row>
    <row r="285" spans="1:13" ht="15.95" customHeight="1" x14ac:dyDescent="0.25">
      <c r="A285" s="2" t="s">
        <v>3620</v>
      </c>
      <c r="C285" s="2" t="s">
        <v>3621</v>
      </c>
      <c r="D285" s="2" t="s">
        <v>3622</v>
      </c>
      <c r="E285" s="4" t="s">
        <v>601</v>
      </c>
      <c r="F285" s="4">
        <v>1000</v>
      </c>
      <c r="G285" s="4" t="s">
        <v>2754</v>
      </c>
      <c r="H285" s="4" t="s">
        <v>2755</v>
      </c>
      <c r="I285" s="4">
        <v>24108072</v>
      </c>
      <c r="J285" s="4" t="s">
        <v>3624</v>
      </c>
      <c r="K285" s="4" t="str">
        <f t="shared" si="8"/>
        <v>http://scicrunch.org/resolver/RRID:AB_331160</v>
      </c>
      <c r="L285" s="6" t="str">
        <f t="shared" si="9"/>
        <v>RRID:AB_331160</v>
      </c>
      <c r="M285" s="2" t="s">
        <v>3623</v>
      </c>
    </row>
    <row r="286" spans="1:13" ht="15.95" customHeight="1" x14ac:dyDescent="0.25">
      <c r="A286" s="2" t="s">
        <v>3620</v>
      </c>
      <c r="D286" s="2" t="s">
        <v>6252</v>
      </c>
      <c r="E286" s="4" t="s">
        <v>3278</v>
      </c>
      <c r="F286" s="4">
        <v>1000</v>
      </c>
      <c r="G286" s="4" t="s">
        <v>3424</v>
      </c>
      <c r="H286" s="4" t="s">
        <v>3425</v>
      </c>
      <c r="I286" s="4">
        <v>24601882</v>
      </c>
      <c r="J286" s="4" t="s">
        <v>6254</v>
      </c>
      <c r="K286" s="4" t="str">
        <f t="shared" si="8"/>
        <v>http://scicrunch.org/resolver/RRID:AB_10617128</v>
      </c>
      <c r="L286" s="6" t="str">
        <f t="shared" si="9"/>
        <v>RRID:AB_10617128</v>
      </c>
      <c r="M286" s="2" t="s">
        <v>6253</v>
      </c>
    </row>
    <row r="287" spans="1:13" ht="15.95" customHeight="1" x14ac:dyDescent="0.25">
      <c r="A287" s="2" t="s">
        <v>3620</v>
      </c>
      <c r="B287" s="2" t="s">
        <v>3891</v>
      </c>
      <c r="C287" s="2" t="s">
        <v>3575</v>
      </c>
      <c r="D287" s="2" t="s">
        <v>9457</v>
      </c>
      <c r="E287" s="4" t="s">
        <v>49</v>
      </c>
      <c r="F287" s="4" t="s">
        <v>278</v>
      </c>
      <c r="G287" s="4" t="s">
        <v>1099</v>
      </c>
      <c r="H287" s="4" t="s">
        <v>1100</v>
      </c>
      <c r="I287" s="4">
        <v>24424052</v>
      </c>
      <c r="J287" s="4" t="s">
        <v>9459</v>
      </c>
      <c r="K287" s="4" t="str">
        <f t="shared" si="8"/>
        <v>http://scicrunch.org/resolver/RRID:AB_628698</v>
      </c>
      <c r="L287" s="6" t="str">
        <f t="shared" si="9"/>
        <v>RRID:AB_628698</v>
      </c>
      <c r="M287" s="2" t="s">
        <v>9458</v>
      </c>
    </row>
    <row r="288" spans="1:13" ht="15.95" customHeight="1" x14ac:dyDescent="0.25">
      <c r="A288" s="2" t="s">
        <v>11548</v>
      </c>
      <c r="B288" s="2" t="s">
        <v>576</v>
      </c>
      <c r="C288" s="2" t="s">
        <v>11549</v>
      </c>
      <c r="D288" s="2" t="s">
        <v>11550</v>
      </c>
      <c r="E288" s="4" t="s">
        <v>13</v>
      </c>
      <c r="F288" s="4" t="s">
        <v>1020</v>
      </c>
      <c r="G288" s="4" t="s">
        <v>5198</v>
      </c>
      <c r="H288" s="4" t="s">
        <v>1022</v>
      </c>
      <c r="I288" s="4">
        <v>23633532</v>
      </c>
      <c r="J288" s="4" t="s">
        <v>11552</v>
      </c>
      <c r="K288" s="4" t="str">
        <f t="shared" si="8"/>
        <v>http://scicrunch.org/resolver/RRID:AB_310598</v>
      </c>
      <c r="L288" s="6" t="str">
        <f t="shared" si="9"/>
        <v>RRID:AB_310598</v>
      </c>
      <c r="M288" s="2" t="s">
        <v>11551</v>
      </c>
    </row>
    <row r="289" spans="1:13" ht="15.95" customHeight="1" x14ac:dyDescent="0.25">
      <c r="A289" s="2" t="s">
        <v>3620</v>
      </c>
      <c r="C289" s="2" t="s">
        <v>12170</v>
      </c>
      <c r="D289" s="2" t="s">
        <v>12171</v>
      </c>
      <c r="E289" s="4" t="s">
        <v>170</v>
      </c>
      <c r="F289" s="4">
        <v>1000</v>
      </c>
      <c r="G289" s="4" t="s">
        <v>12113</v>
      </c>
      <c r="H289" s="4" t="s">
        <v>12114</v>
      </c>
      <c r="I289" s="4">
        <v>25560828</v>
      </c>
      <c r="J289" s="4" t="s">
        <v>12173</v>
      </c>
      <c r="K289" s="4" t="str">
        <f t="shared" si="8"/>
        <v>http://scicrunch.org/resolver/RRID:AB_915788</v>
      </c>
      <c r="L289" s="6" t="str">
        <f t="shared" si="9"/>
        <v>RRID:AB_915788</v>
      </c>
      <c r="M289" s="2" t="s">
        <v>12172</v>
      </c>
    </row>
    <row r="290" spans="1:13" ht="15.95" customHeight="1" x14ac:dyDescent="0.25">
      <c r="A290" s="2" t="s">
        <v>3620</v>
      </c>
      <c r="B290" s="2" t="s">
        <v>8953</v>
      </c>
      <c r="C290" s="2" t="s">
        <v>18932</v>
      </c>
      <c r="D290" s="2" t="s">
        <v>18933</v>
      </c>
      <c r="E290" s="4" t="s">
        <v>561</v>
      </c>
      <c r="F290" s="4" t="s">
        <v>11741</v>
      </c>
      <c r="G290" s="4" t="s">
        <v>18934</v>
      </c>
      <c r="H290" s="4" t="s">
        <v>18935</v>
      </c>
      <c r="I290" s="4">
        <v>27119753</v>
      </c>
      <c r="J290" s="4" t="s">
        <v>8772</v>
      </c>
      <c r="K290" s="4" t="str">
        <f t="shared" si="8"/>
        <v>http://scicrunch.org/resolver/RRID:AB_633762</v>
      </c>
      <c r="L290" s="6" t="str">
        <f t="shared" si="9"/>
        <v>RRID:AB_633762</v>
      </c>
      <c r="M290" s="2" t="s">
        <v>8771</v>
      </c>
    </row>
    <row r="291" spans="1:13" ht="15.95" customHeight="1" x14ac:dyDescent="0.25">
      <c r="A291" s="2" t="s">
        <v>3620</v>
      </c>
      <c r="B291" s="2" t="s">
        <v>20858</v>
      </c>
      <c r="C291" s="2" t="s">
        <v>20859</v>
      </c>
      <c r="D291" s="2" t="s">
        <v>20860</v>
      </c>
      <c r="E291" s="4" t="s">
        <v>396</v>
      </c>
      <c r="F291" s="4" t="s">
        <v>13354</v>
      </c>
      <c r="G291" s="4" t="s">
        <v>11900</v>
      </c>
      <c r="H291" s="4" t="s">
        <v>20857</v>
      </c>
      <c r="I291" s="4">
        <v>27145014</v>
      </c>
      <c r="J291" s="4" t="s">
        <v>12173</v>
      </c>
      <c r="K291" s="4" t="str">
        <f t="shared" si="8"/>
        <v>http://scicrunch.org/resolver/RRID:AB_915788</v>
      </c>
      <c r="L291" s="6" t="str">
        <f t="shared" si="9"/>
        <v>RRID:AB_915788</v>
      </c>
      <c r="M291" s="2" t="s">
        <v>20861</v>
      </c>
    </row>
    <row r="292" spans="1:13" ht="15.95" customHeight="1" x14ac:dyDescent="0.25">
      <c r="A292" s="2" t="s">
        <v>16871</v>
      </c>
      <c r="C292" s="2" t="s">
        <v>16872</v>
      </c>
      <c r="D292" s="2" t="s">
        <v>16873</v>
      </c>
      <c r="E292" s="4" t="s">
        <v>1152</v>
      </c>
      <c r="F292" s="4" t="s">
        <v>269</v>
      </c>
      <c r="G292" s="4" t="s">
        <v>16851</v>
      </c>
      <c r="H292" s="4" t="s">
        <v>16852</v>
      </c>
      <c r="I292" s="4">
        <v>26214037</v>
      </c>
      <c r="J292" s="4" t="s">
        <v>3624</v>
      </c>
      <c r="K292" s="4" t="str">
        <f t="shared" si="8"/>
        <v>http://scicrunch.org/resolver/RRID:AB_331160</v>
      </c>
      <c r="L292" s="6" t="str">
        <f t="shared" si="9"/>
        <v>RRID:AB_331160</v>
      </c>
      <c r="M292" s="2" t="s">
        <v>3623</v>
      </c>
    </row>
    <row r="293" spans="1:13" ht="15.95" customHeight="1" x14ac:dyDescent="0.25">
      <c r="A293" s="2" t="s">
        <v>9445</v>
      </c>
      <c r="B293" s="2" t="s">
        <v>9446</v>
      </c>
      <c r="C293" s="2" t="s">
        <v>9447</v>
      </c>
      <c r="D293" s="2" t="s">
        <v>9448</v>
      </c>
      <c r="E293" s="4" t="s">
        <v>938</v>
      </c>
      <c r="F293" s="4" t="s">
        <v>1000</v>
      </c>
      <c r="G293" s="4" t="s">
        <v>2941</v>
      </c>
      <c r="H293" s="4" t="s">
        <v>2942</v>
      </c>
      <c r="I293" s="4">
        <v>23913444</v>
      </c>
      <c r="J293" s="4" t="s">
        <v>9450</v>
      </c>
      <c r="K293" s="4" t="str">
        <f t="shared" si="8"/>
        <v>http://scicrunch.org/resolver/RRID:AB_626658</v>
      </c>
      <c r="L293" s="6" t="str">
        <f t="shared" si="9"/>
        <v>RRID:AB_626658</v>
      </c>
      <c r="M293" s="2" t="s">
        <v>9449</v>
      </c>
    </row>
    <row r="294" spans="1:13" ht="15.95" customHeight="1" x14ac:dyDescent="0.25">
      <c r="A294" s="2" t="s">
        <v>9728</v>
      </c>
      <c r="C294" s="2" t="s">
        <v>8895</v>
      </c>
      <c r="D294" s="2" t="s">
        <v>9729</v>
      </c>
      <c r="E294" s="4" t="s">
        <v>170</v>
      </c>
      <c r="F294" s="4" t="s">
        <v>2957</v>
      </c>
      <c r="G294" s="4" t="s">
        <v>917</v>
      </c>
      <c r="H294" s="4" t="s">
        <v>918</v>
      </c>
      <c r="I294" s="4">
        <v>24956127</v>
      </c>
      <c r="J294" s="4" t="s">
        <v>8898</v>
      </c>
      <c r="K294" s="4" t="str">
        <f t="shared" si="8"/>
        <v>http://scicrunch.org/resolver/RRID:AB_671714</v>
      </c>
      <c r="L294" s="6" t="str">
        <f t="shared" si="9"/>
        <v>RRID:AB_671714</v>
      </c>
      <c r="M294" s="2" t="s">
        <v>8897</v>
      </c>
    </row>
    <row r="295" spans="1:13" ht="15.95" customHeight="1" x14ac:dyDescent="0.25">
      <c r="A295" s="2" t="s">
        <v>8637</v>
      </c>
      <c r="B295" s="2" t="s">
        <v>8635</v>
      </c>
      <c r="D295" s="2" t="s">
        <v>8642</v>
      </c>
      <c r="E295" s="4" t="s">
        <v>372</v>
      </c>
      <c r="F295" s="4" t="s">
        <v>125</v>
      </c>
      <c r="G295" s="4" t="s">
        <v>2368</v>
      </c>
      <c r="H295" s="4" t="s">
        <v>2369</v>
      </c>
      <c r="I295" s="4">
        <v>24848869</v>
      </c>
      <c r="J295" s="4" t="s">
        <v>8640</v>
      </c>
      <c r="K295" s="4" t="str">
        <f t="shared" si="8"/>
        <v>http://scicrunch.org/resolver/RRID:AB_671713</v>
      </c>
      <c r="L295" s="6" t="str">
        <f t="shared" si="9"/>
        <v>RRID:AB_671713</v>
      </c>
      <c r="M295" s="2" t="s">
        <v>8639</v>
      </c>
    </row>
    <row r="296" spans="1:13" ht="15.95" customHeight="1" x14ac:dyDescent="0.25">
      <c r="A296" s="2" t="s">
        <v>5281</v>
      </c>
      <c r="B296" s="2" t="s">
        <v>2843</v>
      </c>
      <c r="C296" s="2" t="s">
        <v>5282</v>
      </c>
      <c r="D296" s="2" t="s">
        <v>5283</v>
      </c>
      <c r="E296" s="4" t="s">
        <v>5284</v>
      </c>
      <c r="F296" s="4" t="s">
        <v>14</v>
      </c>
      <c r="G296" s="4" t="s">
        <v>5285</v>
      </c>
      <c r="H296" s="4" t="s">
        <v>5286</v>
      </c>
      <c r="I296" s="4">
        <v>24564394</v>
      </c>
      <c r="J296" s="4" t="s">
        <v>3220</v>
      </c>
      <c r="K296" s="4" t="str">
        <f t="shared" si="8"/>
        <v>http://scicrunch.org/resolver/RRID:AB_2341228</v>
      </c>
      <c r="L296" s="6" t="str">
        <f t="shared" si="9"/>
        <v>RRID:AB_2341228</v>
      </c>
      <c r="M296" s="2" t="s">
        <v>3217</v>
      </c>
    </row>
    <row r="297" spans="1:13" ht="15.95" customHeight="1" x14ac:dyDescent="0.25">
      <c r="A297" s="2" t="s">
        <v>13337</v>
      </c>
      <c r="B297" s="2" t="s">
        <v>13338</v>
      </c>
      <c r="C297" s="2" t="s">
        <v>13337</v>
      </c>
      <c r="D297" s="2" t="s">
        <v>13339</v>
      </c>
      <c r="E297" s="4" t="s">
        <v>396</v>
      </c>
      <c r="F297" s="4" t="s">
        <v>13340</v>
      </c>
      <c r="G297" s="4" t="s">
        <v>13298</v>
      </c>
      <c r="H297" s="4" t="s">
        <v>13299</v>
      </c>
      <c r="I297" s="4">
        <v>25714812</v>
      </c>
      <c r="J297" s="4" t="s">
        <v>12476</v>
      </c>
      <c r="K297" s="4" t="str">
        <f t="shared" si="8"/>
        <v>http://scicrunch.org/resolver/RRID:AB_2315049</v>
      </c>
      <c r="L297" s="6" t="str">
        <f t="shared" si="9"/>
        <v>RRID:AB_2315049</v>
      </c>
      <c r="M297" s="2" t="s">
        <v>12475</v>
      </c>
    </row>
    <row r="298" spans="1:13" ht="15.95" customHeight="1" x14ac:dyDescent="0.25">
      <c r="A298" s="2" t="s">
        <v>3643</v>
      </c>
      <c r="C298" s="2" t="s">
        <v>3644</v>
      </c>
      <c r="D298" s="2" t="s">
        <v>3645</v>
      </c>
      <c r="E298" s="4" t="s">
        <v>396</v>
      </c>
      <c r="F298" s="4">
        <v>1000</v>
      </c>
      <c r="G298" s="4" t="s">
        <v>2754</v>
      </c>
      <c r="H298" s="4" t="s">
        <v>2755</v>
      </c>
      <c r="I298" s="4">
        <v>24108072</v>
      </c>
      <c r="J298" s="4" t="s">
        <v>3647</v>
      </c>
      <c r="K298" s="4" t="str">
        <f t="shared" si="8"/>
        <v>http://scicrunch.org/resolver/RRID:AB_2225186</v>
      </c>
      <c r="L298" s="6" t="str">
        <f t="shared" si="9"/>
        <v>RRID:AB_2225186</v>
      </c>
      <c r="M298" s="2" t="s">
        <v>3646</v>
      </c>
    </row>
    <row r="299" spans="1:13" ht="15.95" customHeight="1" x14ac:dyDescent="0.25">
      <c r="A299" s="2" t="s">
        <v>3643</v>
      </c>
      <c r="C299" s="2" t="s">
        <v>12174</v>
      </c>
      <c r="D299" s="2" t="s">
        <v>12175</v>
      </c>
      <c r="E299" s="4" t="s">
        <v>170</v>
      </c>
      <c r="F299" s="4">
        <v>1000</v>
      </c>
      <c r="G299" s="4" t="s">
        <v>12113</v>
      </c>
      <c r="H299" s="4" t="s">
        <v>12114</v>
      </c>
      <c r="I299" s="4">
        <v>25560828</v>
      </c>
      <c r="J299" s="4" t="s">
        <v>12177</v>
      </c>
      <c r="K299" s="4" t="str">
        <f t="shared" si="8"/>
        <v>http://scicrunch.org/resolver/RRID:AB_331162</v>
      </c>
      <c r="L299" s="6" t="str">
        <f t="shared" si="9"/>
        <v>RRID:AB_331162</v>
      </c>
      <c r="M299" s="2" t="s">
        <v>12176</v>
      </c>
    </row>
    <row r="300" spans="1:13" ht="15.95" customHeight="1" x14ac:dyDescent="0.25">
      <c r="A300" s="2" t="s">
        <v>3643</v>
      </c>
      <c r="B300" s="2" t="s">
        <v>20862</v>
      </c>
      <c r="C300" s="2" t="s">
        <v>20863</v>
      </c>
      <c r="D300" s="2" t="s">
        <v>20864</v>
      </c>
      <c r="E300" s="4" t="s">
        <v>396</v>
      </c>
      <c r="F300" s="4" t="s">
        <v>13354</v>
      </c>
      <c r="G300" s="4" t="s">
        <v>11900</v>
      </c>
      <c r="H300" s="4" t="s">
        <v>20857</v>
      </c>
      <c r="I300" s="4">
        <v>27145014</v>
      </c>
      <c r="J300" s="4" t="s">
        <v>4073</v>
      </c>
      <c r="K300" s="4" t="str">
        <f t="shared" si="8"/>
        <v>http://scicrunch.org/resolver/RRID:AB_2260325</v>
      </c>
      <c r="L300" s="6" t="str">
        <f t="shared" si="9"/>
        <v>RRID:AB_2260325</v>
      </c>
      <c r="M300" s="2" t="s">
        <v>4072</v>
      </c>
    </row>
    <row r="301" spans="1:13" ht="15.95" customHeight="1" x14ac:dyDescent="0.25">
      <c r="A301" s="2" t="s">
        <v>16874</v>
      </c>
      <c r="C301" s="2" t="s">
        <v>16875</v>
      </c>
      <c r="D301" s="2" t="s">
        <v>16876</v>
      </c>
      <c r="E301" s="4" t="s">
        <v>1043</v>
      </c>
      <c r="F301" s="4" t="s">
        <v>269</v>
      </c>
      <c r="G301" s="4" t="s">
        <v>16851</v>
      </c>
      <c r="H301" s="4" t="s">
        <v>16852</v>
      </c>
      <c r="I301" s="4">
        <v>26214037</v>
      </c>
      <c r="K301" s="4" t="str">
        <f t="shared" si="8"/>
        <v>http://scicrunch.org/resolver/</v>
      </c>
      <c r="L301" s="6">
        <f t="shared" si="9"/>
        <v>0</v>
      </c>
    </row>
    <row r="302" spans="1:13" ht="15.95" customHeight="1" x14ac:dyDescent="0.25">
      <c r="A302" s="2" t="s">
        <v>13341</v>
      </c>
      <c r="B302" s="2" t="s">
        <v>13342</v>
      </c>
      <c r="C302" s="2" t="s">
        <v>13341</v>
      </c>
      <c r="D302" s="2" t="s">
        <v>13343</v>
      </c>
      <c r="E302" s="4" t="s">
        <v>396</v>
      </c>
      <c r="F302" s="4" t="s">
        <v>13312</v>
      </c>
      <c r="G302" s="4" t="s">
        <v>13298</v>
      </c>
      <c r="H302" s="4" t="s">
        <v>13299</v>
      </c>
      <c r="I302" s="4">
        <v>25714812</v>
      </c>
      <c r="J302" s="4" t="s">
        <v>13345</v>
      </c>
      <c r="K302" s="4" t="str">
        <f t="shared" si="8"/>
        <v>http://scicrunch.org/resolver/RRID:AB_647987</v>
      </c>
      <c r="L302" s="6" t="str">
        <f t="shared" si="9"/>
        <v>RRID:AB_647987</v>
      </c>
      <c r="M302" s="2" t="s">
        <v>13344</v>
      </c>
    </row>
    <row r="303" spans="1:13" ht="15.95" customHeight="1" x14ac:dyDescent="0.25">
      <c r="A303" s="2" t="s">
        <v>16450</v>
      </c>
      <c r="C303" s="2" t="s">
        <v>16451</v>
      </c>
      <c r="D303" s="2" t="s">
        <v>16452</v>
      </c>
      <c r="E303" s="4" t="s">
        <v>3895</v>
      </c>
      <c r="F303" s="4" t="s">
        <v>1098</v>
      </c>
      <c r="G303" s="4" t="s">
        <v>11900</v>
      </c>
      <c r="H303" s="4" t="s">
        <v>16415</v>
      </c>
      <c r="I303" s="4">
        <v>26196542</v>
      </c>
      <c r="J303" s="4" t="s">
        <v>16454</v>
      </c>
      <c r="K303" s="4" t="str">
        <f t="shared" si="8"/>
        <v>http://scicrunch.org/resolver/RRID:AB_309950</v>
      </c>
      <c r="L303" s="6" t="str">
        <f t="shared" si="9"/>
        <v>RRID:AB_309950</v>
      </c>
      <c r="M303" s="2" t="s">
        <v>16453</v>
      </c>
    </row>
    <row r="304" spans="1:13" ht="15.95" customHeight="1" x14ac:dyDescent="0.25">
      <c r="A304" s="2" t="s">
        <v>16455</v>
      </c>
      <c r="C304" s="2" t="s">
        <v>16456</v>
      </c>
      <c r="D304" s="2" t="s">
        <v>16457</v>
      </c>
      <c r="E304" s="4" t="s">
        <v>170</v>
      </c>
      <c r="F304" s="4" t="s">
        <v>1098</v>
      </c>
      <c r="G304" s="4" t="s">
        <v>11900</v>
      </c>
      <c r="H304" s="4" t="s">
        <v>16415</v>
      </c>
      <c r="I304" s="4">
        <v>26196542</v>
      </c>
      <c r="J304" s="4" t="s">
        <v>3292</v>
      </c>
      <c r="K304" s="4" t="str">
        <f t="shared" si="8"/>
        <v>http://scicrunch.org/resolver/RRID:AB_329828</v>
      </c>
      <c r="L304" s="6" t="str">
        <f t="shared" si="9"/>
        <v>RRID:AB_329828</v>
      </c>
      <c r="M304" s="2" t="s">
        <v>3291</v>
      </c>
    </row>
    <row r="305" spans="1:13" ht="15.95" customHeight="1" x14ac:dyDescent="0.25">
      <c r="A305" s="2" t="s">
        <v>16446</v>
      </c>
      <c r="B305" s="2" t="s">
        <v>16447</v>
      </c>
      <c r="C305" s="2" t="s">
        <v>16448</v>
      </c>
      <c r="D305" s="2" t="s">
        <v>16449</v>
      </c>
      <c r="E305" s="4" t="s">
        <v>170</v>
      </c>
      <c r="F305" s="4" t="s">
        <v>1098</v>
      </c>
      <c r="G305" s="4" t="s">
        <v>11900</v>
      </c>
      <c r="H305" s="4" t="s">
        <v>16415</v>
      </c>
      <c r="I305" s="4">
        <v>26196542</v>
      </c>
      <c r="J305" s="4" t="s">
        <v>11552</v>
      </c>
      <c r="K305" s="4" t="str">
        <f t="shared" si="8"/>
        <v>http://scicrunch.org/resolver/RRID:AB_310598</v>
      </c>
      <c r="L305" s="6" t="str">
        <f t="shared" si="9"/>
        <v>RRID:AB_310598</v>
      </c>
      <c r="M305" s="2" t="s">
        <v>11551</v>
      </c>
    </row>
    <row r="306" spans="1:13" ht="15.95" customHeight="1" x14ac:dyDescent="0.25">
      <c r="A306" s="2" t="s">
        <v>2879</v>
      </c>
      <c r="B306" s="2" t="s">
        <v>1889</v>
      </c>
      <c r="C306" s="2" t="s">
        <v>2880</v>
      </c>
      <c r="D306" s="2" t="s">
        <v>2881</v>
      </c>
      <c r="E306" s="4" t="s">
        <v>797</v>
      </c>
      <c r="F306" s="4" t="s">
        <v>2883</v>
      </c>
      <c r="G306" s="4" t="s">
        <v>2884</v>
      </c>
      <c r="H306" s="4" t="s">
        <v>2885</v>
      </c>
      <c r="I306" s="4">
        <v>24424044</v>
      </c>
      <c r="J306" s="4" t="s">
        <v>2886</v>
      </c>
      <c r="K306" s="4" t="str">
        <f t="shared" si="8"/>
        <v>http://scicrunch.org/resolver/RRID:AB_67127</v>
      </c>
      <c r="L306" s="6" t="str">
        <f t="shared" si="9"/>
        <v>RRID:AB_67127</v>
      </c>
      <c r="M306" s="2" t="s">
        <v>2882</v>
      </c>
    </row>
    <row r="307" spans="1:13" ht="15.95" customHeight="1" x14ac:dyDescent="0.25">
      <c r="A307" s="2" t="s">
        <v>2879</v>
      </c>
      <c r="C307" s="2" t="s">
        <v>20744</v>
      </c>
      <c r="D307" s="2" t="s">
        <v>20745</v>
      </c>
      <c r="E307" s="4" t="s">
        <v>20737</v>
      </c>
      <c r="F307" s="4" t="s">
        <v>14</v>
      </c>
      <c r="G307" s="4" t="s">
        <v>11900</v>
      </c>
      <c r="H307" s="4" t="s">
        <v>20716</v>
      </c>
      <c r="I307" s="4">
        <v>27355490</v>
      </c>
      <c r="J307" s="4" t="s">
        <v>20747</v>
      </c>
      <c r="K307" s="4" t="str">
        <f t="shared" si="8"/>
        <v>http://scicrunch.org/resolver/RRID:AB_258016</v>
      </c>
      <c r="L307" s="6" t="str">
        <f t="shared" si="9"/>
        <v>RRID:AB_258016</v>
      </c>
      <c r="M307" s="2" t="s">
        <v>20746</v>
      </c>
    </row>
    <row r="308" spans="1:13" ht="15.95" customHeight="1" x14ac:dyDescent="0.25">
      <c r="A308" s="2" t="s">
        <v>20404</v>
      </c>
      <c r="C308" s="2" t="s">
        <v>20405</v>
      </c>
      <c r="D308" s="2" t="s">
        <v>20406</v>
      </c>
      <c r="E308" s="4" t="s">
        <v>991</v>
      </c>
      <c r="F308" s="4">
        <v>1000</v>
      </c>
      <c r="G308" s="4" t="s">
        <v>11900</v>
      </c>
      <c r="H308" s="4" t="s">
        <v>20402</v>
      </c>
      <c r="I308" s="4">
        <v>27022678</v>
      </c>
      <c r="J308" s="4" t="s">
        <v>20408</v>
      </c>
      <c r="K308" s="4" t="str">
        <f t="shared" si="8"/>
        <v>http://scicrunch.org/resolver/RRID:AB_867566</v>
      </c>
      <c r="L308" s="6" t="str">
        <f t="shared" si="9"/>
        <v>RRID:AB_867566</v>
      </c>
      <c r="M308" s="2" t="s">
        <v>20407</v>
      </c>
    </row>
    <row r="309" spans="1:13" ht="15.95" customHeight="1" x14ac:dyDescent="0.25">
      <c r="A309" s="2" t="s">
        <v>5839</v>
      </c>
      <c r="C309" s="2" t="s">
        <v>5840</v>
      </c>
      <c r="D309" s="2" t="s">
        <v>5841</v>
      </c>
      <c r="E309" s="4" t="s">
        <v>347</v>
      </c>
      <c r="F309" s="4">
        <v>4.8611111111111112E-2</v>
      </c>
      <c r="G309" s="4" t="s">
        <v>5842</v>
      </c>
      <c r="H309" s="4" t="s">
        <v>5843</v>
      </c>
      <c r="I309" s="4">
        <v>24422541</v>
      </c>
      <c r="K309" s="4" t="str">
        <f t="shared" si="8"/>
        <v>http://scicrunch.org/resolver/</v>
      </c>
      <c r="L309" s="6">
        <f t="shared" si="9"/>
        <v>0</v>
      </c>
    </row>
    <row r="310" spans="1:13" ht="15.95" customHeight="1" x14ac:dyDescent="0.25">
      <c r="A310" s="2" t="s">
        <v>6439</v>
      </c>
      <c r="C310" s="2" t="s">
        <v>6439</v>
      </c>
      <c r="D310" s="2" t="s">
        <v>6440</v>
      </c>
      <c r="E310" s="4" t="s">
        <v>1152</v>
      </c>
      <c r="F310" s="4" t="s">
        <v>6442</v>
      </c>
      <c r="G310" s="4" t="s">
        <v>1188</v>
      </c>
      <c r="H310" s="4" t="s">
        <v>1189</v>
      </c>
      <c r="I310" s="4">
        <v>23525242</v>
      </c>
      <c r="J310" s="4" t="s">
        <v>6443</v>
      </c>
      <c r="K310" s="4" t="str">
        <f t="shared" si="8"/>
        <v>http://scicrunch.org/resolver/RRID:AB_2534088</v>
      </c>
      <c r="L310" s="6" t="str">
        <f t="shared" si="9"/>
        <v>RRID:AB_2534088</v>
      </c>
      <c r="M310" s="2" t="s">
        <v>6441</v>
      </c>
    </row>
    <row r="311" spans="1:13" ht="15.95" customHeight="1" x14ac:dyDescent="0.25">
      <c r="A311" s="2" t="s">
        <v>6451</v>
      </c>
      <c r="C311" s="2" t="s">
        <v>6451</v>
      </c>
      <c r="D311" s="2" t="s">
        <v>6452</v>
      </c>
      <c r="E311" s="4" t="s">
        <v>497</v>
      </c>
      <c r="F311" s="4" t="s">
        <v>6453</v>
      </c>
      <c r="G311" s="4" t="s">
        <v>1188</v>
      </c>
      <c r="H311" s="4" t="s">
        <v>1189</v>
      </c>
      <c r="I311" s="4">
        <v>23525242</v>
      </c>
      <c r="K311" s="4" t="str">
        <f t="shared" si="8"/>
        <v>http://scicrunch.org/resolver/</v>
      </c>
      <c r="L311" s="6">
        <f t="shared" si="9"/>
        <v>0</v>
      </c>
    </row>
    <row r="312" spans="1:13" ht="15.95" customHeight="1" x14ac:dyDescent="0.25">
      <c r="A312" s="2" t="s">
        <v>6434</v>
      </c>
      <c r="C312" s="2" t="s">
        <v>6434</v>
      </c>
      <c r="D312" s="2" t="s">
        <v>6435</v>
      </c>
      <c r="E312" s="4" t="s">
        <v>466</v>
      </c>
      <c r="F312" s="4" t="s">
        <v>6437</v>
      </c>
      <c r="G312" s="4" t="s">
        <v>1188</v>
      </c>
      <c r="H312" s="4" t="s">
        <v>1189</v>
      </c>
      <c r="I312" s="4">
        <v>23525242</v>
      </c>
      <c r="J312" s="4" t="s">
        <v>6438</v>
      </c>
      <c r="K312" s="4" t="str">
        <f t="shared" si="8"/>
        <v>http://scicrunch.org/resolver/RRID:AB_2534078</v>
      </c>
      <c r="L312" s="6" t="str">
        <f t="shared" si="9"/>
        <v>RRID:AB_2534078</v>
      </c>
      <c r="M312" s="2" t="s">
        <v>6436</v>
      </c>
    </row>
    <row r="313" spans="1:13" ht="15.95" customHeight="1" x14ac:dyDescent="0.25">
      <c r="A313" s="2" t="s">
        <v>6417</v>
      </c>
      <c r="C313" s="2" t="s">
        <v>6418</v>
      </c>
      <c r="D313" s="2" t="s">
        <v>6410</v>
      </c>
      <c r="E313" s="4" t="s">
        <v>2413</v>
      </c>
      <c r="F313" s="4" t="s">
        <v>88</v>
      </c>
      <c r="G313" s="4" t="s">
        <v>1265</v>
      </c>
      <c r="H313" s="4" t="s">
        <v>1266</v>
      </c>
      <c r="I313" s="4">
        <v>24035998</v>
      </c>
      <c r="K313" s="4" t="str">
        <f t="shared" si="8"/>
        <v>http://scicrunch.org/resolver/</v>
      </c>
      <c r="L313" s="6">
        <f t="shared" si="9"/>
        <v>0</v>
      </c>
    </row>
    <row r="314" spans="1:13" ht="15.95" customHeight="1" x14ac:dyDescent="0.25">
      <c r="A314" s="2" t="s">
        <v>6747</v>
      </c>
      <c r="C314" s="2" t="s">
        <v>6748</v>
      </c>
      <c r="D314" s="2" t="s">
        <v>6749</v>
      </c>
      <c r="E314" s="4" t="s">
        <v>2413</v>
      </c>
      <c r="F314" s="4" t="s">
        <v>88</v>
      </c>
      <c r="G314" s="4" t="s">
        <v>1265</v>
      </c>
      <c r="H314" s="4" t="s">
        <v>1266</v>
      </c>
      <c r="I314" s="4">
        <v>24035998</v>
      </c>
      <c r="J314" s="4" t="s">
        <v>6751</v>
      </c>
      <c r="K314" s="4" t="str">
        <f t="shared" si="8"/>
        <v>http://scicrunch.org/resolver/RRID:AB_2536165</v>
      </c>
      <c r="L314" s="6" t="str">
        <f t="shared" si="9"/>
        <v>RRID:AB_2536165</v>
      </c>
      <c r="M314" s="2" t="s">
        <v>6750</v>
      </c>
    </row>
    <row r="315" spans="1:13" ht="15.95" customHeight="1" x14ac:dyDescent="0.25">
      <c r="A315" s="2" t="s">
        <v>6598</v>
      </c>
      <c r="C315" s="2" t="s">
        <v>6599</v>
      </c>
      <c r="D315" s="2" t="s">
        <v>6600</v>
      </c>
      <c r="E315" s="4" t="s">
        <v>1616</v>
      </c>
      <c r="F315" s="4" t="s">
        <v>6602</v>
      </c>
      <c r="G315" s="4" t="s">
        <v>637</v>
      </c>
      <c r="H315" s="4" t="s">
        <v>638</v>
      </c>
      <c r="I315" s="4">
        <v>24877634</v>
      </c>
      <c r="J315" s="4" t="s">
        <v>6603</v>
      </c>
      <c r="K315" s="4" t="str">
        <f t="shared" si="8"/>
        <v>http://scicrunch.org/resolver/RRID:AB_141386</v>
      </c>
      <c r="L315" s="6" t="str">
        <f t="shared" si="9"/>
        <v>RRID:AB_141386</v>
      </c>
      <c r="M315" s="2" t="s">
        <v>6601</v>
      </c>
    </row>
    <row r="316" spans="1:13" ht="15.95" customHeight="1" x14ac:dyDescent="0.25">
      <c r="A316" s="2" t="s">
        <v>12863</v>
      </c>
      <c r="C316" s="2" t="s">
        <v>12864</v>
      </c>
      <c r="D316" s="2" t="s">
        <v>12865</v>
      </c>
      <c r="E316" s="4" t="s">
        <v>12866</v>
      </c>
      <c r="F316" s="4">
        <v>500</v>
      </c>
      <c r="G316" s="4" t="s">
        <v>12839</v>
      </c>
      <c r="H316" s="4" t="s">
        <v>12849</v>
      </c>
      <c r="I316" s="4">
        <v>25849727</v>
      </c>
      <c r="K316" s="4" t="str">
        <f t="shared" si="8"/>
        <v>http://scicrunch.org/resolver/</v>
      </c>
      <c r="L316" s="6">
        <f t="shared" si="9"/>
        <v>0</v>
      </c>
    </row>
    <row r="317" spans="1:13" ht="15.95" customHeight="1" x14ac:dyDescent="0.25">
      <c r="A317" s="2" t="s">
        <v>15009</v>
      </c>
      <c r="C317" s="2" t="s">
        <v>15010</v>
      </c>
      <c r="D317" s="2" t="s">
        <v>15011</v>
      </c>
      <c r="E317" s="4" t="s">
        <v>15012</v>
      </c>
      <c r="F317" s="4" t="s">
        <v>11541</v>
      </c>
      <c r="G317" s="4" t="s">
        <v>14927</v>
      </c>
      <c r="H317" s="4" t="s">
        <v>15013</v>
      </c>
      <c r="I317" s="4">
        <v>26110916</v>
      </c>
      <c r="J317" s="4" t="s">
        <v>6643</v>
      </c>
      <c r="K317" s="4" t="str">
        <f t="shared" si="8"/>
        <v>http://scicrunch.org/resolver/RRID:AB_2534124</v>
      </c>
      <c r="L317" s="6" t="str">
        <f t="shared" si="9"/>
        <v>RRID:AB_2534124</v>
      </c>
      <c r="M317" s="2" t="s">
        <v>6641</v>
      </c>
    </row>
    <row r="318" spans="1:13" ht="15.95" customHeight="1" x14ac:dyDescent="0.25">
      <c r="A318" s="2" t="s">
        <v>6609</v>
      </c>
      <c r="C318" s="2" t="s">
        <v>6610</v>
      </c>
      <c r="D318" s="2" t="s">
        <v>6605</v>
      </c>
      <c r="E318" s="4" t="s">
        <v>6607</v>
      </c>
      <c r="F318" s="4" t="s">
        <v>6583</v>
      </c>
      <c r="G318" s="4" t="s">
        <v>1742</v>
      </c>
      <c r="H318" s="4" t="s">
        <v>1736</v>
      </c>
      <c r="I318" s="4">
        <v>24684304</v>
      </c>
      <c r="J318" s="4" t="s">
        <v>6608</v>
      </c>
      <c r="K318" s="4" t="str">
        <f t="shared" si="8"/>
        <v>http://scicrunch.org/resolver/RRID:AB_141606</v>
      </c>
      <c r="L318" s="6" t="str">
        <f t="shared" si="9"/>
        <v>RRID:AB_141606</v>
      </c>
      <c r="M318" s="2" t="s">
        <v>6606</v>
      </c>
    </row>
    <row r="319" spans="1:13" ht="15.95" customHeight="1" x14ac:dyDescent="0.25">
      <c r="A319" s="2" t="s">
        <v>6575</v>
      </c>
      <c r="D319" s="2" t="s">
        <v>6576</v>
      </c>
      <c r="E319" s="4" t="s">
        <v>6578</v>
      </c>
      <c r="G319" s="4" t="s">
        <v>1735</v>
      </c>
      <c r="H319" s="4" t="s">
        <v>1736</v>
      </c>
      <c r="I319" s="4">
        <v>24684304</v>
      </c>
      <c r="J319" s="4" t="s">
        <v>6579</v>
      </c>
      <c r="K319" s="4" t="str">
        <f t="shared" si="8"/>
        <v>http://scicrunch.org/resolver/RRID:AB_10562717</v>
      </c>
      <c r="L319" s="6" t="str">
        <f t="shared" si="9"/>
        <v>RRID:AB_10562717</v>
      </c>
      <c r="M319" s="2" t="s">
        <v>6577</v>
      </c>
    </row>
    <row r="320" spans="1:13" ht="15.95" customHeight="1" x14ac:dyDescent="0.25">
      <c r="A320" s="2" t="s">
        <v>6580</v>
      </c>
      <c r="C320" s="2" t="s">
        <v>6581</v>
      </c>
      <c r="D320" s="2" t="s">
        <v>6576</v>
      </c>
      <c r="E320" s="4" t="s">
        <v>6578</v>
      </c>
      <c r="F320" s="4" t="s">
        <v>6583</v>
      </c>
      <c r="G320" s="4" t="s">
        <v>1742</v>
      </c>
      <c r="H320" s="4" t="s">
        <v>1736</v>
      </c>
      <c r="I320" s="4">
        <v>24684304</v>
      </c>
      <c r="J320" s="4" t="s">
        <v>6584</v>
      </c>
      <c r="K320" s="4" t="str">
        <f t="shared" si="8"/>
        <v>http://scicrunch.org/resolver/RRID:AB_2534079</v>
      </c>
      <c r="L320" s="6" t="str">
        <f t="shared" si="9"/>
        <v>RRID:AB_2534079</v>
      </c>
      <c r="M320" s="2" t="s">
        <v>6582</v>
      </c>
    </row>
    <row r="321" spans="1:13" ht="15.95" customHeight="1" x14ac:dyDescent="0.25">
      <c r="A321" s="2" t="s">
        <v>6604</v>
      </c>
      <c r="D321" s="2" t="s">
        <v>6605</v>
      </c>
      <c r="E321" s="4" t="s">
        <v>6607</v>
      </c>
      <c r="G321" s="4" t="s">
        <v>1735</v>
      </c>
      <c r="H321" s="4" t="s">
        <v>1736</v>
      </c>
      <c r="I321" s="4">
        <v>24684304</v>
      </c>
      <c r="J321" s="4" t="s">
        <v>6608</v>
      </c>
      <c r="K321" s="4" t="str">
        <f t="shared" si="8"/>
        <v>http://scicrunch.org/resolver/RRID:AB_141606</v>
      </c>
      <c r="L321" s="6" t="str">
        <f t="shared" si="9"/>
        <v>RRID:AB_141606</v>
      </c>
      <c r="M321" s="2" t="s">
        <v>6606</v>
      </c>
    </row>
    <row r="322" spans="1:13" ht="15.95" customHeight="1" x14ac:dyDescent="0.25">
      <c r="A322" s="2" t="s">
        <v>16550</v>
      </c>
      <c r="C322" s="2" t="s">
        <v>16551</v>
      </c>
      <c r="D322" s="2" t="s">
        <v>16552</v>
      </c>
      <c r="E322" s="4" t="s">
        <v>206</v>
      </c>
      <c r="F322" s="4" t="s">
        <v>16541</v>
      </c>
      <c r="G322" s="4" t="s">
        <v>11900</v>
      </c>
      <c r="H322" s="4" t="s">
        <v>16543</v>
      </c>
      <c r="I322" s="4">
        <v>26653568</v>
      </c>
      <c r="J322" s="4" t="s">
        <v>16554</v>
      </c>
      <c r="K322" s="4" t="str">
        <f t="shared" si="8"/>
        <v>http://scicrunch.org/resolver/RRID:AB_2222128</v>
      </c>
      <c r="L322" s="6" t="str">
        <f t="shared" si="9"/>
        <v>RRID:AB_2222128</v>
      </c>
      <c r="M322" s="2" t="s">
        <v>16553</v>
      </c>
    </row>
    <row r="323" spans="1:13" ht="15.95" customHeight="1" x14ac:dyDescent="0.25">
      <c r="A323" s="2" t="s">
        <v>18333</v>
      </c>
      <c r="C323" s="2" t="s">
        <v>18334</v>
      </c>
      <c r="D323" s="2" t="s">
        <v>8938</v>
      </c>
      <c r="E323" s="4" t="s">
        <v>277</v>
      </c>
      <c r="F323" s="4" t="s">
        <v>18335</v>
      </c>
      <c r="G323" s="4" t="s">
        <v>11900</v>
      </c>
      <c r="H323" s="4" t="s">
        <v>18307</v>
      </c>
      <c r="I323" s="4">
        <v>26653761</v>
      </c>
      <c r="K323" s="4" t="str">
        <f t="shared" ref="K323:K386" si="10">CONCATENATE("http://scicrunch.org/resolver/",J323)</f>
        <v>http://scicrunch.org/resolver/</v>
      </c>
      <c r="L323" s="6">
        <f t="shared" ref="L323:L386" si="11">HYPERLINK(K323,J323)</f>
        <v>0</v>
      </c>
    </row>
    <row r="324" spans="1:13" ht="15.95" customHeight="1" x14ac:dyDescent="0.25">
      <c r="A324" s="2" t="s">
        <v>16555</v>
      </c>
      <c r="C324" s="2" t="s">
        <v>16556</v>
      </c>
      <c r="D324" s="2" t="s">
        <v>16557</v>
      </c>
      <c r="E324" s="4" t="s">
        <v>206</v>
      </c>
      <c r="F324" s="4" t="s">
        <v>1407</v>
      </c>
      <c r="G324" s="4" t="s">
        <v>11900</v>
      </c>
      <c r="H324" s="4" t="s">
        <v>16543</v>
      </c>
      <c r="I324" s="4">
        <v>26653568</v>
      </c>
      <c r="J324" s="4" t="s">
        <v>16559</v>
      </c>
      <c r="K324" s="4" t="str">
        <f t="shared" si="10"/>
        <v>http://scicrunch.org/resolver/RRID:AB_1267623</v>
      </c>
      <c r="L324" s="6" t="str">
        <f t="shared" si="11"/>
        <v>RRID:AB_1267623</v>
      </c>
      <c r="M324" s="2" t="s">
        <v>16558</v>
      </c>
    </row>
    <row r="325" spans="1:13" ht="15.95" customHeight="1" x14ac:dyDescent="0.25">
      <c r="A325" s="2" t="s">
        <v>15923</v>
      </c>
      <c r="C325" s="2" t="s">
        <v>15924</v>
      </c>
      <c r="D325" s="2" t="s">
        <v>15925</v>
      </c>
      <c r="E325" s="4" t="s">
        <v>11804</v>
      </c>
      <c r="F325" s="4" t="s">
        <v>15927</v>
      </c>
      <c r="G325" s="4" t="s">
        <v>11900</v>
      </c>
      <c r="H325" s="4" t="s">
        <v>15922</v>
      </c>
      <c r="I325" s="4">
        <v>26393301</v>
      </c>
      <c r="J325" s="4" t="s">
        <v>15928</v>
      </c>
      <c r="K325" s="4" t="str">
        <f t="shared" si="10"/>
        <v>http://scicrunch.org/resolver/RRID:AB_357039</v>
      </c>
      <c r="L325" s="6" t="str">
        <f t="shared" si="11"/>
        <v>RRID:AB_357039</v>
      </c>
      <c r="M325" s="2" t="s">
        <v>15926</v>
      </c>
    </row>
    <row r="326" spans="1:13" ht="15.95" customHeight="1" x14ac:dyDescent="0.25">
      <c r="A326" s="2" t="s">
        <v>20124</v>
      </c>
      <c r="B326" s="2" t="s">
        <v>20125</v>
      </c>
      <c r="C326" s="2" t="s">
        <v>20126</v>
      </c>
      <c r="D326" s="2" t="s">
        <v>835</v>
      </c>
      <c r="E326" s="4" t="s">
        <v>308</v>
      </c>
      <c r="G326" s="4" t="s">
        <v>11900</v>
      </c>
      <c r="H326" s="4" t="s">
        <v>20098</v>
      </c>
      <c r="I326" s="4">
        <v>27227535</v>
      </c>
      <c r="J326" s="4" t="s">
        <v>20128</v>
      </c>
      <c r="K326" s="4" t="str">
        <f t="shared" si="10"/>
        <v>http://scicrunch.org/resolver/RRID:AB_2337947</v>
      </c>
      <c r="L326" s="6" t="str">
        <f t="shared" si="11"/>
        <v>RRID:AB_2337947</v>
      </c>
      <c r="M326" s="2" t="s">
        <v>20127</v>
      </c>
    </row>
    <row r="327" spans="1:13" ht="15.95" customHeight="1" x14ac:dyDescent="0.25">
      <c r="A327" s="2" t="s">
        <v>8450</v>
      </c>
      <c r="B327" s="2" t="s">
        <v>8451</v>
      </c>
      <c r="C327" s="2" t="s">
        <v>8452</v>
      </c>
      <c r="D327" s="2" t="s">
        <v>8453</v>
      </c>
      <c r="E327" s="4" t="s">
        <v>601</v>
      </c>
      <c r="F327" s="4" t="s">
        <v>8455</v>
      </c>
      <c r="G327" s="4" t="s">
        <v>190</v>
      </c>
      <c r="H327" s="4" t="s">
        <v>191</v>
      </c>
      <c r="I327" s="4">
        <v>24828610</v>
      </c>
      <c r="J327" s="4" t="s">
        <v>8456</v>
      </c>
      <c r="K327" s="4" t="str">
        <f t="shared" si="10"/>
        <v>http://scicrunch.org/resolver/RRID:AB_10638428</v>
      </c>
      <c r="L327" s="6" t="str">
        <f t="shared" si="11"/>
        <v>RRID:AB_10638428</v>
      </c>
      <c r="M327" s="2" t="s">
        <v>8454</v>
      </c>
    </row>
    <row r="328" spans="1:13" ht="15.95" customHeight="1" x14ac:dyDescent="0.25">
      <c r="A328" s="2" t="s">
        <v>1219</v>
      </c>
      <c r="D328" s="2" t="s">
        <v>1220</v>
      </c>
      <c r="E328" s="4" t="s">
        <v>1152</v>
      </c>
      <c r="F328" s="4" t="s">
        <v>1222</v>
      </c>
      <c r="G328" s="4" t="s">
        <v>1175</v>
      </c>
      <c r="H328" s="4" t="s">
        <v>1176</v>
      </c>
      <c r="I328" s="4">
        <v>24797633</v>
      </c>
      <c r="J328" s="4" t="s">
        <v>1223</v>
      </c>
      <c r="K328" s="4" t="str">
        <f t="shared" si="10"/>
        <v>http://scicrunch.org/resolver/RRID:AB_306023</v>
      </c>
      <c r="L328" s="6" t="str">
        <f t="shared" si="11"/>
        <v>RRID:AB_306023</v>
      </c>
      <c r="M328" s="2" t="s">
        <v>1221</v>
      </c>
    </row>
    <row r="329" spans="1:13" ht="15.95" customHeight="1" x14ac:dyDescent="0.25">
      <c r="A329" s="2" t="s">
        <v>10565</v>
      </c>
      <c r="C329" s="2" t="s">
        <v>10566</v>
      </c>
      <c r="D329" s="2" t="s">
        <v>10567</v>
      </c>
      <c r="E329" s="4" t="s">
        <v>1607</v>
      </c>
      <c r="F329" s="4" t="s">
        <v>348</v>
      </c>
      <c r="G329" s="4" t="s">
        <v>349</v>
      </c>
      <c r="H329" s="4" t="s">
        <v>350</v>
      </c>
      <c r="I329" s="4">
        <v>23515291</v>
      </c>
      <c r="J329" s="4" t="s">
        <v>10569</v>
      </c>
      <c r="K329" s="4" t="str">
        <f t="shared" si="10"/>
        <v>http://scicrunch.org/resolver/RRID:AB_647474</v>
      </c>
      <c r="L329" s="6" t="str">
        <f t="shared" si="11"/>
        <v>RRID:AB_647474</v>
      </c>
      <c r="M329" s="2" t="s">
        <v>10568</v>
      </c>
    </row>
    <row r="330" spans="1:13" ht="15.95" customHeight="1" x14ac:dyDescent="0.25">
      <c r="A330" s="2" t="s">
        <v>11196</v>
      </c>
      <c r="B330" s="2" t="s">
        <v>11197</v>
      </c>
      <c r="C330" s="2" t="s">
        <v>11198</v>
      </c>
      <c r="D330" s="2" t="s">
        <v>11199</v>
      </c>
      <c r="E330" s="4" t="s">
        <v>1159</v>
      </c>
      <c r="F330" s="4" t="s">
        <v>4182</v>
      </c>
      <c r="G330" s="4" t="s">
        <v>3887</v>
      </c>
      <c r="H330" s="4" t="s">
        <v>3888</v>
      </c>
      <c r="I330" s="4">
        <v>23766129</v>
      </c>
      <c r="J330" s="4" t="s">
        <v>11029</v>
      </c>
      <c r="K330" s="4" t="str">
        <f t="shared" si="10"/>
        <v>http://scicrunch.org/resolver/RRID:AB_477579</v>
      </c>
      <c r="L330" s="6" t="str">
        <f t="shared" si="11"/>
        <v>RRID:AB_477579</v>
      </c>
      <c r="M330" s="2" t="s">
        <v>11028</v>
      </c>
    </row>
    <row r="331" spans="1:13" ht="15.95" customHeight="1" x14ac:dyDescent="0.25">
      <c r="A331" s="2" t="s">
        <v>11800</v>
      </c>
      <c r="C331" s="2" t="s">
        <v>11801</v>
      </c>
      <c r="D331" s="2" t="s">
        <v>11802</v>
      </c>
      <c r="E331" s="4" t="s">
        <v>11804</v>
      </c>
      <c r="F331" s="4" t="s">
        <v>14</v>
      </c>
      <c r="G331" s="4" t="s">
        <v>11785</v>
      </c>
      <c r="H331" s="4" t="s">
        <v>11786</v>
      </c>
      <c r="I331" s="4">
        <v>25490144</v>
      </c>
      <c r="J331" s="4" t="s">
        <v>11805</v>
      </c>
      <c r="K331" s="4" t="str">
        <f t="shared" si="10"/>
        <v>http://scicrunch.org/resolver/RRID:AB_1118882</v>
      </c>
      <c r="L331" s="6" t="str">
        <f t="shared" si="11"/>
        <v>RRID:AB_1118882</v>
      </c>
      <c r="M331" s="2" t="s">
        <v>11803</v>
      </c>
    </row>
    <row r="332" spans="1:13" ht="15.95" customHeight="1" x14ac:dyDescent="0.25">
      <c r="A332" s="2" t="s">
        <v>16345</v>
      </c>
      <c r="B332" s="2" t="s">
        <v>16346</v>
      </c>
      <c r="C332" s="2" t="s">
        <v>16347</v>
      </c>
      <c r="D332" s="2" t="s">
        <v>16348</v>
      </c>
      <c r="E332" s="4" t="s">
        <v>170</v>
      </c>
      <c r="F332" s="4" t="s">
        <v>16350</v>
      </c>
      <c r="G332" s="4" t="s">
        <v>11900</v>
      </c>
      <c r="H332" s="4" t="s">
        <v>16339</v>
      </c>
      <c r="I332" s="4">
        <v>26556532</v>
      </c>
      <c r="J332" s="4" t="s">
        <v>16351</v>
      </c>
      <c r="K332" s="4" t="str">
        <f t="shared" si="10"/>
        <v>http://scicrunch.org/resolver/RRID:AB_2224924</v>
      </c>
      <c r="L332" s="6" t="str">
        <f t="shared" si="11"/>
        <v>RRID:AB_2224924</v>
      </c>
      <c r="M332" s="2" t="s">
        <v>16349</v>
      </c>
    </row>
    <row r="333" spans="1:13" ht="15.95" customHeight="1" x14ac:dyDescent="0.25">
      <c r="A333" s="2" t="s">
        <v>7292</v>
      </c>
      <c r="C333" s="2" t="s">
        <v>7293</v>
      </c>
      <c r="D333" s="2" t="s">
        <v>7294</v>
      </c>
      <c r="E333" s="4" t="s">
        <v>7295</v>
      </c>
      <c r="F333" s="4" t="s">
        <v>2215</v>
      </c>
      <c r="G333" s="4" t="s">
        <v>3074</v>
      </c>
      <c r="H333" s="4" t="s">
        <v>3075</v>
      </c>
      <c r="I333" s="4">
        <v>24265453</v>
      </c>
      <c r="J333" s="4" t="s">
        <v>772</v>
      </c>
      <c r="K333" s="4" t="str">
        <f t="shared" si="10"/>
        <v>http://scicrunch.org/resolver/RRID:AB_91683</v>
      </c>
      <c r="L333" s="6" t="str">
        <f t="shared" si="11"/>
        <v>RRID:AB_91683</v>
      </c>
      <c r="M333" s="2" t="s">
        <v>770</v>
      </c>
    </row>
    <row r="334" spans="1:13" ht="15.95" customHeight="1" x14ac:dyDescent="0.25">
      <c r="A334" s="2" t="s">
        <v>18635</v>
      </c>
      <c r="B334" s="2" t="s">
        <v>4341</v>
      </c>
      <c r="C334" s="2" t="s">
        <v>18636</v>
      </c>
      <c r="D334" s="2" t="s">
        <v>18637</v>
      </c>
      <c r="E334" s="4" t="s">
        <v>7295</v>
      </c>
      <c r="F334" s="4" t="s">
        <v>778</v>
      </c>
      <c r="G334" s="4" t="s">
        <v>11900</v>
      </c>
      <c r="J334" s="4" t="s">
        <v>772</v>
      </c>
      <c r="K334" s="4" t="str">
        <f t="shared" si="10"/>
        <v>http://scicrunch.org/resolver/RRID:AB_91683</v>
      </c>
      <c r="L334" s="6" t="str">
        <f t="shared" si="11"/>
        <v>RRID:AB_91683</v>
      </c>
      <c r="M334" s="2" t="s">
        <v>770</v>
      </c>
    </row>
    <row r="335" spans="1:13" ht="15.95" customHeight="1" x14ac:dyDescent="0.25">
      <c r="A335" s="2" t="s">
        <v>6083</v>
      </c>
      <c r="B335" s="2" t="s">
        <v>4341</v>
      </c>
      <c r="C335" s="2" t="s">
        <v>768</v>
      </c>
      <c r="D335" s="2" t="s">
        <v>6084</v>
      </c>
      <c r="E335" s="4" t="s">
        <v>6085</v>
      </c>
      <c r="F335" s="4" t="s">
        <v>2215</v>
      </c>
      <c r="G335" s="4" t="s">
        <v>4344</v>
      </c>
      <c r="H335" s="4" t="s">
        <v>4345</v>
      </c>
      <c r="I335" s="4">
        <v>24265445</v>
      </c>
      <c r="J335" s="4" t="s">
        <v>772</v>
      </c>
      <c r="K335" s="4" t="str">
        <f t="shared" si="10"/>
        <v>http://scicrunch.org/resolver/RRID:AB_91683</v>
      </c>
      <c r="L335" s="6" t="str">
        <f t="shared" si="11"/>
        <v>RRID:AB_91683</v>
      </c>
      <c r="M335" s="2" t="s">
        <v>770</v>
      </c>
    </row>
    <row r="336" spans="1:13" ht="15.95" customHeight="1" x14ac:dyDescent="0.25">
      <c r="A336" s="2" t="s">
        <v>767</v>
      </c>
      <c r="C336" s="2" t="s">
        <v>768</v>
      </c>
      <c r="D336" s="2" t="s">
        <v>769</v>
      </c>
      <c r="E336" s="4" t="s">
        <v>771</v>
      </c>
      <c r="F336" s="4">
        <v>90000</v>
      </c>
      <c r="G336" s="4" t="s">
        <v>562</v>
      </c>
      <c r="H336" s="4" t="s">
        <v>563</v>
      </c>
      <c r="I336" s="4">
        <v>24932808</v>
      </c>
      <c r="J336" s="4" t="s">
        <v>772</v>
      </c>
      <c r="K336" s="4" t="str">
        <f t="shared" si="10"/>
        <v>http://scicrunch.org/resolver/RRID:AB_91683</v>
      </c>
      <c r="L336" s="6" t="str">
        <f t="shared" si="11"/>
        <v>RRID:AB_91683</v>
      </c>
      <c r="M336" s="2" t="s">
        <v>770</v>
      </c>
    </row>
    <row r="337" spans="1:13" ht="15.95" customHeight="1" x14ac:dyDescent="0.25">
      <c r="A337" s="2" t="s">
        <v>767</v>
      </c>
      <c r="C337" s="2" t="s">
        <v>7322</v>
      </c>
      <c r="D337" s="2" t="s">
        <v>7323</v>
      </c>
      <c r="E337" s="4" t="s">
        <v>7324</v>
      </c>
      <c r="F337" s="4">
        <v>3.5138888888888888</v>
      </c>
      <c r="G337" s="4" t="s">
        <v>7274</v>
      </c>
      <c r="H337" s="4" t="s">
        <v>7275</v>
      </c>
      <c r="I337" s="4">
        <v>23736294</v>
      </c>
      <c r="J337" s="4" t="s">
        <v>772</v>
      </c>
      <c r="K337" s="4" t="str">
        <f t="shared" si="10"/>
        <v>http://scicrunch.org/resolver/RRID:AB_91683</v>
      </c>
      <c r="L337" s="6" t="str">
        <f t="shared" si="11"/>
        <v>RRID:AB_91683</v>
      </c>
      <c r="M337" s="2" t="s">
        <v>770</v>
      </c>
    </row>
    <row r="338" spans="1:13" ht="15.95" customHeight="1" x14ac:dyDescent="0.25">
      <c r="A338" s="2" t="s">
        <v>6483</v>
      </c>
      <c r="C338" s="2" t="s">
        <v>6484</v>
      </c>
      <c r="D338" s="2" t="s">
        <v>6485</v>
      </c>
      <c r="E338" s="4" t="s">
        <v>601</v>
      </c>
      <c r="F338" s="4" t="s">
        <v>1218</v>
      </c>
      <c r="G338" s="4" t="s">
        <v>880</v>
      </c>
      <c r="H338" s="4" t="s">
        <v>881</v>
      </c>
      <c r="I338" s="4">
        <v>24189143</v>
      </c>
      <c r="J338" s="4" t="s">
        <v>6487</v>
      </c>
      <c r="K338" s="4" t="str">
        <f t="shared" si="10"/>
        <v>http://scicrunch.org/resolver/RRID:AB_2533071</v>
      </c>
      <c r="L338" s="6" t="str">
        <f t="shared" si="11"/>
        <v>RRID:AB_2533071</v>
      </c>
      <c r="M338" s="2" t="s">
        <v>6486</v>
      </c>
    </row>
    <row r="339" spans="1:13" ht="15.95" customHeight="1" x14ac:dyDescent="0.25">
      <c r="A339" s="2" t="s">
        <v>10661</v>
      </c>
      <c r="B339" s="2" t="s">
        <v>10662</v>
      </c>
      <c r="C339" s="2" t="s">
        <v>8938</v>
      </c>
      <c r="D339" s="2" t="s">
        <v>10663</v>
      </c>
      <c r="E339" s="4" t="s">
        <v>10561</v>
      </c>
      <c r="F339" s="4" t="s">
        <v>10659</v>
      </c>
      <c r="G339" s="4" t="s">
        <v>10562</v>
      </c>
      <c r="H339" s="4" t="s">
        <v>10563</v>
      </c>
      <c r="I339" s="4">
        <v>24424043</v>
      </c>
      <c r="J339" s="4" t="s">
        <v>9041</v>
      </c>
      <c r="K339" s="4" t="str">
        <f t="shared" si="10"/>
        <v>http://scicrunch.org/resolver/RRID:AB_628411</v>
      </c>
      <c r="L339" s="6" t="str">
        <f t="shared" si="11"/>
        <v>RRID:AB_628411</v>
      </c>
      <c r="M339" s="2" t="s">
        <v>9039</v>
      </c>
    </row>
    <row r="340" spans="1:13" ht="15.95" customHeight="1" x14ac:dyDescent="0.25">
      <c r="A340" s="2" t="s">
        <v>6483</v>
      </c>
      <c r="C340" s="2" t="s">
        <v>10949</v>
      </c>
      <c r="D340" s="2" t="s">
        <v>10950</v>
      </c>
      <c r="E340" s="4" t="s">
        <v>1159</v>
      </c>
      <c r="F340" s="4" t="s">
        <v>5188</v>
      </c>
      <c r="G340" s="4" t="s">
        <v>1265</v>
      </c>
      <c r="H340" s="4" t="s">
        <v>1266</v>
      </c>
      <c r="I340" s="4">
        <v>24035998</v>
      </c>
      <c r="J340" s="4" t="s">
        <v>10952</v>
      </c>
      <c r="K340" s="4" t="str">
        <f t="shared" si="10"/>
        <v>http://scicrunch.org/resolver/RRID:AB_477582</v>
      </c>
      <c r="L340" s="6" t="str">
        <f t="shared" si="11"/>
        <v>RRID:AB_477582</v>
      </c>
      <c r="M340" s="2" t="s">
        <v>10951</v>
      </c>
    </row>
    <row r="341" spans="1:13" ht="15.95" customHeight="1" x14ac:dyDescent="0.25">
      <c r="A341" s="2" t="s">
        <v>6483</v>
      </c>
      <c r="D341" s="2" t="s">
        <v>11349</v>
      </c>
      <c r="E341" s="4" t="s">
        <v>601</v>
      </c>
      <c r="G341" s="4" t="s">
        <v>1735</v>
      </c>
      <c r="H341" s="4" t="s">
        <v>1736</v>
      </c>
      <c r="I341" s="4">
        <v>24684304</v>
      </c>
      <c r="J341" s="4" t="s">
        <v>11351</v>
      </c>
      <c r="K341" s="4" t="str">
        <f t="shared" si="10"/>
        <v>http://scicrunch.org/resolver/RRID:AB_477593</v>
      </c>
      <c r="L341" s="6" t="str">
        <f t="shared" si="11"/>
        <v>RRID:AB_477593</v>
      </c>
      <c r="M341" s="2" t="s">
        <v>11350</v>
      </c>
    </row>
    <row r="342" spans="1:13" ht="15.95" customHeight="1" x14ac:dyDescent="0.25">
      <c r="A342" s="2" t="s">
        <v>6483</v>
      </c>
      <c r="C342" s="2" t="s">
        <v>11352</v>
      </c>
      <c r="D342" s="2" t="s">
        <v>11349</v>
      </c>
      <c r="E342" s="4" t="s">
        <v>601</v>
      </c>
      <c r="F342" s="4" t="s">
        <v>189</v>
      </c>
      <c r="G342" s="4" t="s">
        <v>1742</v>
      </c>
      <c r="H342" s="4" t="s">
        <v>1736</v>
      </c>
      <c r="I342" s="4">
        <v>24684304</v>
      </c>
      <c r="J342" s="4" t="s">
        <v>11351</v>
      </c>
      <c r="K342" s="4" t="str">
        <f t="shared" si="10"/>
        <v>http://scicrunch.org/resolver/RRID:AB_477593</v>
      </c>
      <c r="L342" s="6" t="str">
        <f t="shared" si="11"/>
        <v>RRID:AB_477593</v>
      </c>
      <c r="M342" s="2" t="s">
        <v>11350</v>
      </c>
    </row>
    <row r="343" spans="1:13" ht="15.95" customHeight="1" x14ac:dyDescent="0.25">
      <c r="A343" s="2" t="s">
        <v>10661</v>
      </c>
      <c r="C343" s="2" t="s">
        <v>13173</v>
      </c>
      <c r="D343" s="2" t="s">
        <v>13174</v>
      </c>
      <c r="E343" s="4" t="s">
        <v>347</v>
      </c>
      <c r="F343" s="4">
        <v>3000</v>
      </c>
      <c r="G343" s="4" t="s">
        <v>13176</v>
      </c>
      <c r="H343" s="4" t="s">
        <v>13138</v>
      </c>
      <c r="I343" s="4">
        <v>25594698</v>
      </c>
      <c r="J343" s="4" t="s">
        <v>13177</v>
      </c>
      <c r="K343" s="4" t="str">
        <f t="shared" si="10"/>
        <v>http://scicrunch.org/resolver/RRID:AB_144075</v>
      </c>
      <c r="L343" s="6" t="str">
        <f t="shared" si="11"/>
        <v>RRID:AB_144075</v>
      </c>
      <c r="M343" s="2" t="s">
        <v>13175</v>
      </c>
    </row>
    <row r="344" spans="1:13" ht="15.95" customHeight="1" x14ac:dyDescent="0.25">
      <c r="A344" s="2" t="s">
        <v>13215</v>
      </c>
      <c r="B344" s="2" t="s">
        <v>13216</v>
      </c>
      <c r="C344" s="2" t="s">
        <v>13217</v>
      </c>
      <c r="D344" s="2" t="s">
        <v>13218</v>
      </c>
      <c r="E344" s="4" t="s">
        <v>1152</v>
      </c>
      <c r="F344" s="4" t="s">
        <v>1218</v>
      </c>
      <c r="G344" s="4" t="s">
        <v>13214</v>
      </c>
      <c r="H344" s="4" t="s">
        <v>13152</v>
      </c>
      <c r="I344" s="4">
        <v>25607893</v>
      </c>
      <c r="J344" s="4" t="s">
        <v>13220</v>
      </c>
      <c r="K344" s="4" t="str">
        <f t="shared" si="10"/>
        <v>http://scicrunch.org/resolver/RRID:AB_1603653</v>
      </c>
      <c r="L344" s="6" t="str">
        <f t="shared" si="11"/>
        <v>RRID:AB_1603653</v>
      </c>
      <c r="M344" s="2" t="s">
        <v>13219</v>
      </c>
    </row>
    <row r="345" spans="1:13" ht="15.95" customHeight="1" x14ac:dyDescent="0.25">
      <c r="A345" s="2" t="s">
        <v>6483</v>
      </c>
      <c r="B345" s="2" t="s">
        <v>17177</v>
      </c>
      <c r="C345" s="2" t="s">
        <v>17178</v>
      </c>
      <c r="D345" s="2" t="s">
        <v>17179</v>
      </c>
      <c r="E345" s="4" t="s">
        <v>12604</v>
      </c>
      <c r="F345" s="4" t="s">
        <v>17181</v>
      </c>
      <c r="G345" s="4" t="s">
        <v>17175</v>
      </c>
      <c r="H345" s="4" t="s">
        <v>17182</v>
      </c>
      <c r="I345" s="4">
        <v>26696121</v>
      </c>
      <c r="J345" s="4" t="s">
        <v>17183</v>
      </c>
      <c r="K345" s="4" t="str">
        <f t="shared" si="10"/>
        <v>http://scicrunch.org/resolver/RRID:AB_2210201</v>
      </c>
      <c r="L345" s="6" t="str">
        <f t="shared" si="11"/>
        <v>RRID:AB_2210201</v>
      </c>
      <c r="M345" s="2" t="s">
        <v>17180</v>
      </c>
    </row>
    <row r="346" spans="1:13" ht="15.95" customHeight="1" x14ac:dyDescent="0.25">
      <c r="A346" s="2" t="s">
        <v>6483</v>
      </c>
      <c r="C346" s="2" t="s">
        <v>12103</v>
      </c>
      <c r="D346" s="2" t="s">
        <v>18480</v>
      </c>
      <c r="E346" s="4" t="s">
        <v>601</v>
      </c>
      <c r="F346" s="4" t="s">
        <v>778</v>
      </c>
      <c r="G346" s="4" t="s">
        <v>11900</v>
      </c>
      <c r="H346" s="4" t="s">
        <v>18474</v>
      </c>
      <c r="I346" s="4">
        <v>26653334</v>
      </c>
      <c r="J346" s="4" t="s">
        <v>10952</v>
      </c>
      <c r="K346" s="4" t="str">
        <f t="shared" si="10"/>
        <v>http://scicrunch.org/resolver/RRID:AB_477582</v>
      </c>
      <c r="L346" s="6" t="str">
        <f t="shared" si="11"/>
        <v>RRID:AB_477582</v>
      </c>
      <c r="M346" s="2" t="s">
        <v>10951</v>
      </c>
    </row>
    <row r="347" spans="1:13" ht="15.95" customHeight="1" x14ac:dyDescent="0.25">
      <c r="A347" s="2" t="s">
        <v>6483</v>
      </c>
      <c r="C347" s="2" t="s">
        <v>12103</v>
      </c>
      <c r="D347" s="2" t="s">
        <v>18480</v>
      </c>
      <c r="E347" s="4" t="s">
        <v>601</v>
      </c>
      <c r="F347" s="4" t="s">
        <v>778</v>
      </c>
      <c r="G347" s="4" t="s">
        <v>11900</v>
      </c>
      <c r="H347" s="4" t="s">
        <v>18474</v>
      </c>
      <c r="I347" s="4">
        <v>26653334</v>
      </c>
      <c r="J347" s="4" t="s">
        <v>10952</v>
      </c>
      <c r="K347" s="4" t="str">
        <f t="shared" si="10"/>
        <v>http://scicrunch.org/resolver/RRID:AB_477582</v>
      </c>
      <c r="L347" s="6" t="str">
        <f t="shared" si="11"/>
        <v>RRID:AB_477582</v>
      </c>
      <c r="M347" s="2" t="s">
        <v>10951</v>
      </c>
    </row>
    <row r="348" spans="1:13" ht="15.95" customHeight="1" x14ac:dyDescent="0.25">
      <c r="A348" s="2" t="s">
        <v>11745</v>
      </c>
      <c r="B348" s="2" t="s">
        <v>11746</v>
      </c>
      <c r="C348" s="2" t="s">
        <v>11747</v>
      </c>
      <c r="D348" s="2" t="s">
        <v>11748</v>
      </c>
      <c r="E348" s="4" t="s">
        <v>5551</v>
      </c>
      <c r="F348" s="4" t="s">
        <v>11749</v>
      </c>
      <c r="G348" s="4" t="s">
        <v>11750</v>
      </c>
      <c r="H348" s="4" t="s">
        <v>11751</v>
      </c>
      <c r="I348" s="4">
        <v>25714810</v>
      </c>
      <c r="K348" s="4" t="str">
        <f t="shared" si="10"/>
        <v>http://scicrunch.org/resolver/</v>
      </c>
      <c r="L348" s="6">
        <f t="shared" si="11"/>
        <v>0</v>
      </c>
    </row>
    <row r="349" spans="1:13" ht="15.95" customHeight="1" x14ac:dyDescent="0.25">
      <c r="A349" s="2" t="s">
        <v>11745</v>
      </c>
      <c r="B349" s="2" t="s">
        <v>14691</v>
      </c>
      <c r="C349" s="2" t="s">
        <v>14692</v>
      </c>
      <c r="D349" s="2" t="s">
        <v>14693</v>
      </c>
      <c r="E349" s="4" t="s">
        <v>1081</v>
      </c>
      <c r="F349" s="4">
        <v>2E-3</v>
      </c>
      <c r="G349" s="4" t="s">
        <v>14685</v>
      </c>
      <c r="H349" s="4" t="s">
        <v>14686</v>
      </c>
      <c r="I349" s="4">
        <v>26372177</v>
      </c>
      <c r="J349" s="4" t="s">
        <v>9987</v>
      </c>
      <c r="K349" s="4" t="str">
        <f t="shared" si="10"/>
        <v>http://scicrunch.org/resolver/RRID:AB_649207</v>
      </c>
      <c r="L349" s="6" t="str">
        <f t="shared" si="11"/>
        <v>RRID:AB_649207</v>
      </c>
      <c r="M349" s="2" t="s">
        <v>9985</v>
      </c>
    </row>
    <row r="350" spans="1:13" ht="15.95" customHeight="1" x14ac:dyDescent="0.25">
      <c r="A350" s="2" t="s">
        <v>11745</v>
      </c>
      <c r="C350" s="2" t="s">
        <v>16318</v>
      </c>
      <c r="D350" s="2" t="s">
        <v>16319</v>
      </c>
      <c r="E350" s="4" t="s">
        <v>8140</v>
      </c>
      <c r="F350" s="4" t="s">
        <v>278</v>
      </c>
      <c r="G350" s="4" t="s">
        <v>16320</v>
      </c>
      <c r="H350" s="4" t="s">
        <v>16321</v>
      </c>
      <c r="I350" s="4">
        <v>26252060</v>
      </c>
      <c r="J350" s="4" t="s">
        <v>9987</v>
      </c>
      <c r="K350" s="4" t="str">
        <f t="shared" si="10"/>
        <v>http://scicrunch.org/resolver/RRID:AB_649207</v>
      </c>
      <c r="L350" s="6" t="str">
        <f t="shared" si="11"/>
        <v>RRID:AB_649207</v>
      </c>
      <c r="M350" s="2" t="s">
        <v>9985</v>
      </c>
    </row>
    <row r="351" spans="1:13" ht="15.95" customHeight="1" x14ac:dyDescent="0.25">
      <c r="A351" s="2" t="s">
        <v>11745</v>
      </c>
      <c r="C351" s="2" t="s">
        <v>9983</v>
      </c>
      <c r="D351" s="2" t="s">
        <v>18391</v>
      </c>
      <c r="E351" s="4" t="s">
        <v>11784</v>
      </c>
      <c r="F351" s="4" t="s">
        <v>269</v>
      </c>
      <c r="G351" s="4" t="s">
        <v>11900</v>
      </c>
      <c r="H351" s="4" t="s">
        <v>18381</v>
      </c>
      <c r="I351" s="4">
        <v>26919384</v>
      </c>
      <c r="J351" s="4" t="s">
        <v>18393</v>
      </c>
      <c r="K351" s="4" t="str">
        <f t="shared" si="10"/>
        <v>http://scicrunch.org/resolver/RRID:AB_10650145</v>
      </c>
      <c r="L351" s="6" t="str">
        <f t="shared" si="11"/>
        <v>RRID:AB_10650145</v>
      </c>
      <c r="M351" s="2" t="s">
        <v>18392</v>
      </c>
    </row>
    <row r="352" spans="1:13" ht="15.95" customHeight="1" x14ac:dyDescent="0.25">
      <c r="A352" s="2" t="s">
        <v>20391</v>
      </c>
      <c r="B352" s="2" t="s">
        <v>20392</v>
      </c>
      <c r="C352" s="2" t="s">
        <v>20391</v>
      </c>
      <c r="D352" s="2" t="s">
        <v>20386</v>
      </c>
      <c r="E352" s="4" t="s">
        <v>277</v>
      </c>
      <c r="F352" s="4" t="s">
        <v>14</v>
      </c>
      <c r="G352" s="4" t="s">
        <v>11900</v>
      </c>
      <c r="H352" s="4" t="s">
        <v>20389</v>
      </c>
      <c r="I352" s="4">
        <v>27046435</v>
      </c>
      <c r="J352" s="4" t="s">
        <v>21318</v>
      </c>
      <c r="K352" s="4" t="str">
        <f t="shared" si="10"/>
        <v>http://scicrunch.org/resolver/RRID:AB_2629225</v>
      </c>
      <c r="L352" s="6" t="str">
        <f t="shared" si="11"/>
        <v>RRID:AB_2629225</v>
      </c>
      <c r="M352" s="2" t="s">
        <v>20393</v>
      </c>
    </row>
    <row r="353" spans="1:13" ht="15.95" customHeight="1" x14ac:dyDescent="0.25">
      <c r="A353" s="2" t="s">
        <v>14017</v>
      </c>
      <c r="C353" s="2" t="s">
        <v>14018</v>
      </c>
      <c r="D353" s="2" t="s">
        <v>14019</v>
      </c>
      <c r="E353" s="4" t="s">
        <v>13</v>
      </c>
      <c r="F353" s="4" t="s">
        <v>11756</v>
      </c>
      <c r="G353" s="4" t="s">
        <v>13962</v>
      </c>
      <c r="H353" s="4" t="s">
        <v>13963</v>
      </c>
      <c r="I353" s="4">
        <v>25594701</v>
      </c>
      <c r="J353" s="4" t="s">
        <v>14021</v>
      </c>
      <c r="K353" s="4" t="str">
        <f t="shared" si="10"/>
        <v>http://scicrunch.org/resolver/RRID:AB_2088681</v>
      </c>
      <c r="L353" s="6" t="str">
        <f t="shared" si="11"/>
        <v>RRID:AB_2088681</v>
      </c>
      <c r="M353" s="2" t="s">
        <v>14020</v>
      </c>
    </row>
    <row r="354" spans="1:13" ht="15.95" customHeight="1" x14ac:dyDescent="0.25">
      <c r="A354" s="2" t="s">
        <v>10385</v>
      </c>
      <c r="C354" s="2" t="s">
        <v>10386</v>
      </c>
      <c r="D354" s="2" t="s">
        <v>10387</v>
      </c>
      <c r="E354" s="4" t="s">
        <v>5049</v>
      </c>
      <c r="F354" s="4" t="s">
        <v>4616</v>
      </c>
      <c r="G354" s="4" t="s">
        <v>4617</v>
      </c>
      <c r="H354" s="4" t="s">
        <v>4618</v>
      </c>
      <c r="I354" s="4">
        <v>24971611</v>
      </c>
      <c r="J354" s="4" t="s">
        <v>10389</v>
      </c>
      <c r="K354" s="4" t="str">
        <f t="shared" si="10"/>
        <v>http://scicrunch.org/resolver/RRID:AB_640075</v>
      </c>
      <c r="L354" s="6" t="str">
        <f t="shared" si="11"/>
        <v>RRID:AB_640075</v>
      </c>
      <c r="M354" s="2" t="s">
        <v>10388</v>
      </c>
    </row>
    <row r="355" spans="1:13" ht="15.95" customHeight="1" x14ac:dyDescent="0.25">
      <c r="A355" s="2" t="s">
        <v>10408</v>
      </c>
      <c r="C355" s="2" t="s">
        <v>10409</v>
      </c>
      <c r="D355" s="2" t="s">
        <v>10410</v>
      </c>
      <c r="E355" s="4" t="s">
        <v>9974</v>
      </c>
      <c r="F355" s="4" t="s">
        <v>4616</v>
      </c>
      <c r="G355" s="4" t="s">
        <v>4617</v>
      </c>
      <c r="H355" s="4" t="s">
        <v>4618</v>
      </c>
      <c r="I355" s="4">
        <v>24971611</v>
      </c>
      <c r="J355" s="4" t="s">
        <v>10412</v>
      </c>
      <c r="K355" s="4" t="str">
        <f t="shared" si="10"/>
        <v>http://scicrunch.org/resolver/RRID:AB_10847862</v>
      </c>
      <c r="L355" s="6" t="str">
        <f t="shared" si="11"/>
        <v>RRID:AB_10847862</v>
      </c>
      <c r="M355" s="2" t="s">
        <v>10411</v>
      </c>
    </row>
    <row r="356" spans="1:13" ht="15.95" customHeight="1" x14ac:dyDescent="0.25">
      <c r="A356" s="2" t="s">
        <v>19481</v>
      </c>
      <c r="C356" s="2" t="s">
        <v>19482</v>
      </c>
      <c r="D356" s="2" t="s">
        <v>19483</v>
      </c>
      <c r="E356" s="4" t="s">
        <v>1607</v>
      </c>
      <c r="F356" s="4" t="s">
        <v>19485</v>
      </c>
      <c r="G356" s="4" t="s">
        <v>19478</v>
      </c>
      <c r="H356" s="4" t="s">
        <v>19486</v>
      </c>
      <c r="I356" s="4">
        <v>26974005</v>
      </c>
      <c r="J356" s="4" t="s">
        <v>19487</v>
      </c>
      <c r="K356" s="4" t="str">
        <f t="shared" si="10"/>
        <v>http://scicrunch.org/resolver/RRID:AB_2205514</v>
      </c>
      <c r="L356" s="6" t="str">
        <f t="shared" si="11"/>
        <v>RRID:AB_2205514</v>
      </c>
      <c r="M356" s="2" t="s">
        <v>19484</v>
      </c>
    </row>
    <row r="357" spans="1:13" ht="15.95" customHeight="1" x14ac:dyDescent="0.25">
      <c r="A357" s="2" t="s">
        <v>13959</v>
      </c>
      <c r="B357" s="2" t="s">
        <v>13960</v>
      </c>
      <c r="C357" s="2" t="s">
        <v>2740</v>
      </c>
      <c r="D357" s="2" t="s">
        <v>13961</v>
      </c>
      <c r="E357" s="4" t="s">
        <v>13</v>
      </c>
      <c r="F357" s="4" t="s">
        <v>1642</v>
      </c>
      <c r="G357" s="4" t="s">
        <v>13962</v>
      </c>
      <c r="H357" s="4" t="s">
        <v>13963</v>
      </c>
      <c r="I357" s="4">
        <v>25594701</v>
      </c>
      <c r="K357" s="4" t="str">
        <f t="shared" si="10"/>
        <v>http://scicrunch.org/resolver/</v>
      </c>
      <c r="L357" s="6">
        <f t="shared" si="11"/>
        <v>0</v>
      </c>
    </row>
    <row r="358" spans="1:13" ht="15.95" customHeight="1" x14ac:dyDescent="0.25">
      <c r="A358" s="2" t="s">
        <v>10395</v>
      </c>
      <c r="C358" s="2" t="s">
        <v>10396</v>
      </c>
      <c r="D358" s="2" t="s">
        <v>10397</v>
      </c>
      <c r="E358" s="4" t="s">
        <v>5049</v>
      </c>
      <c r="F358" s="4" t="s">
        <v>4616</v>
      </c>
      <c r="G358" s="4" t="s">
        <v>4617</v>
      </c>
      <c r="H358" s="4" t="s">
        <v>4618</v>
      </c>
      <c r="I358" s="4">
        <v>24971611</v>
      </c>
      <c r="J358" s="4" t="s">
        <v>10399</v>
      </c>
      <c r="K358" s="4" t="str">
        <f t="shared" si="10"/>
        <v>http://scicrunch.org/resolver/RRID:AB_2279396</v>
      </c>
      <c r="L358" s="6" t="str">
        <f t="shared" si="11"/>
        <v>RRID:AB_2279396</v>
      </c>
      <c r="M358" s="2" t="s">
        <v>10398</v>
      </c>
    </row>
    <row r="359" spans="1:13" ht="15.95" customHeight="1" x14ac:dyDescent="0.25">
      <c r="A359" s="2" t="s">
        <v>14038</v>
      </c>
      <c r="C359" s="2" t="s">
        <v>14039</v>
      </c>
      <c r="D359" s="2" t="s">
        <v>14040</v>
      </c>
      <c r="E359" s="4" t="s">
        <v>1607</v>
      </c>
      <c r="F359" s="4" t="s">
        <v>14042</v>
      </c>
      <c r="G359" s="4" t="s">
        <v>14032</v>
      </c>
      <c r="H359" s="4" t="s">
        <v>14033</v>
      </c>
      <c r="I359" s="4">
        <v>25668067</v>
      </c>
      <c r="J359" s="4" t="s">
        <v>14043</v>
      </c>
      <c r="K359" s="4" t="str">
        <f t="shared" si="10"/>
        <v>http://scicrunch.org/resolver/RRID:AB_2120105</v>
      </c>
      <c r="L359" s="6" t="str">
        <f t="shared" si="11"/>
        <v>RRID:AB_2120105</v>
      </c>
      <c r="M359" s="2" t="s">
        <v>14041</v>
      </c>
    </row>
    <row r="360" spans="1:13" ht="15.95" customHeight="1" x14ac:dyDescent="0.25">
      <c r="A360" s="2" t="s">
        <v>14038</v>
      </c>
      <c r="C360" s="2" t="s">
        <v>14039</v>
      </c>
      <c r="D360" s="2" t="s">
        <v>14040</v>
      </c>
      <c r="E360" s="4" t="s">
        <v>1607</v>
      </c>
      <c r="F360" s="4" t="s">
        <v>19493</v>
      </c>
      <c r="G360" s="4" t="s">
        <v>19478</v>
      </c>
      <c r="H360" s="4" t="s">
        <v>19494</v>
      </c>
      <c r="I360" s="4">
        <v>26974005</v>
      </c>
      <c r="J360" s="4" t="s">
        <v>14043</v>
      </c>
      <c r="K360" s="4" t="str">
        <f t="shared" si="10"/>
        <v>http://scicrunch.org/resolver/RRID:AB_2120105</v>
      </c>
      <c r="L360" s="6" t="str">
        <f t="shared" si="11"/>
        <v>RRID:AB_2120105</v>
      </c>
      <c r="M360" s="2" t="s">
        <v>14041</v>
      </c>
    </row>
    <row r="361" spans="1:13" ht="15.95" customHeight="1" x14ac:dyDescent="0.25">
      <c r="A361" s="2" t="s">
        <v>13993</v>
      </c>
      <c r="C361" s="2" t="s">
        <v>13994</v>
      </c>
      <c r="D361" s="2" t="s">
        <v>13995</v>
      </c>
      <c r="E361" s="4" t="s">
        <v>13</v>
      </c>
      <c r="F361" s="4" t="s">
        <v>13991</v>
      </c>
      <c r="G361" s="4" t="s">
        <v>13962</v>
      </c>
      <c r="H361" s="4" t="s">
        <v>13963</v>
      </c>
      <c r="I361" s="4">
        <v>25594701</v>
      </c>
      <c r="J361" s="4" t="s">
        <v>13997</v>
      </c>
      <c r="K361" s="4" t="str">
        <f t="shared" si="10"/>
        <v>http://scicrunch.org/resolver/RRID:AB_2220636</v>
      </c>
      <c r="L361" s="6" t="str">
        <f t="shared" si="11"/>
        <v>RRID:AB_2220636</v>
      </c>
      <c r="M361" s="2" t="s">
        <v>13996</v>
      </c>
    </row>
    <row r="362" spans="1:13" ht="15.95" customHeight="1" x14ac:dyDescent="0.25">
      <c r="A362" s="2" t="s">
        <v>21071</v>
      </c>
      <c r="C362" s="2" t="s">
        <v>21072</v>
      </c>
      <c r="D362" s="2" t="s">
        <v>21073</v>
      </c>
      <c r="E362" s="4" t="s">
        <v>277</v>
      </c>
      <c r="F362" s="4" t="s">
        <v>2544</v>
      </c>
      <c r="G362" s="4" t="s">
        <v>11900</v>
      </c>
      <c r="H362" s="4" t="s">
        <v>21049</v>
      </c>
      <c r="I362" s="4">
        <v>27379371</v>
      </c>
      <c r="J362" s="4" t="s">
        <v>21075</v>
      </c>
      <c r="K362" s="4" t="str">
        <f t="shared" si="10"/>
        <v>http://scicrunch.org/resolver/RRID:AB_2233199</v>
      </c>
      <c r="L362" s="6" t="str">
        <f t="shared" si="11"/>
        <v>RRID:AB_2233199</v>
      </c>
      <c r="M362" s="2" t="s">
        <v>21074</v>
      </c>
    </row>
    <row r="363" spans="1:13" ht="15.95" customHeight="1" x14ac:dyDescent="0.25">
      <c r="A363" s="2" t="s">
        <v>10390</v>
      </c>
      <c r="C363" s="2" t="s">
        <v>10391</v>
      </c>
      <c r="D363" s="2" t="s">
        <v>10392</v>
      </c>
      <c r="E363" s="4" t="s">
        <v>268</v>
      </c>
      <c r="F363" s="4" t="s">
        <v>4616</v>
      </c>
      <c r="G363" s="4" t="s">
        <v>4617</v>
      </c>
      <c r="H363" s="4" t="s">
        <v>4618</v>
      </c>
      <c r="I363" s="4">
        <v>24971611</v>
      </c>
      <c r="J363" s="4" t="s">
        <v>10394</v>
      </c>
      <c r="K363" s="4" t="str">
        <f t="shared" si="10"/>
        <v>http://scicrunch.org/resolver/RRID:AB_2292943</v>
      </c>
      <c r="L363" s="6" t="str">
        <f t="shared" si="11"/>
        <v>RRID:AB_2292943</v>
      </c>
      <c r="M363" s="2" t="s">
        <v>10393</v>
      </c>
    </row>
    <row r="364" spans="1:13" ht="15.95" customHeight="1" x14ac:dyDescent="0.25">
      <c r="A364" s="2" t="s">
        <v>10400</v>
      </c>
      <c r="C364" s="2" t="s">
        <v>10401</v>
      </c>
      <c r="D364" s="2" t="s">
        <v>10402</v>
      </c>
      <c r="F364" s="4" t="s">
        <v>4616</v>
      </c>
      <c r="G364" s="4" t="s">
        <v>4617</v>
      </c>
      <c r="H364" s="4" t="s">
        <v>4618</v>
      </c>
      <c r="I364" s="4">
        <v>24971611</v>
      </c>
      <c r="J364" s="4" t="s">
        <v>10404</v>
      </c>
      <c r="K364" s="4" t="str">
        <f t="shared" si="10"/>
        <v>http://scicrunch.org/resolver/RRID:AB_2617189</v>
      </c>
      <c r="L364" s="6" t="str">
        <f t="shared" si="11"/>
        <v>RRID:AB_2617189</v>
      </c>
      <c r="M364" s="2" t="s">
        <v>10403</v>
      </c>
    </row>
    <row r="365" spans="1:13" ht="15.95" customHeight="1" x14ac:dyDescent="0.25">
      <c r="A365" s="2" t="s">
        <v>13981</v>
      </c>
      <c r="C365" s="2" t="s">
        <v>13982</v>
      </c>
      <c r="D365" s="2" t="s">
        <v>13983</v>
      </c>
      <c r="E365" s="4" t="s">
        <v>13</v>
      </c>
      <c r="F365" s="4" t="s">
        <v>1642</v>
      </c>
      <c r="G365" s="4" t="s">
        <v>13962</v>
      </c>
      <c r="H365" s="4" t="s">
        <v>13963</v>
      </c>
      <c r="I365" s="4">
        <v>25594701</v>
      </c>
      <c r="J365" s="4" t="s">
        <v>13985</v>
      </c>
      <c r="K365" s="4" t="str">
        <f t="shared" si="10"/>
        <v>http://scicrunch.org/resolver/RRID:AB_640610</v>
      </c>
      <c r="L365" s="6" t="str">
        <f t="shared" si="11"/>
        <v>RRID:AB_640610</v>
      </c>
      <c r="M365" s="2" t="s">
        <v>13984</v>
      </c>
    </row>
    <row r="366" spans="1:13" ht="15.95" customHeight="1" x14ac:dyDescent="0.25">
      <c r="A366" s="2" t="s">
        <v>14044</v>
      </c>
      <c r="C366" s="2" t="s">
        <v>14045</v>
      </c>
      <c r="D366" s="2" t="s">
        <v>14046</v>
      </c>
      <c r="E366" s="4" t="s">
        <v>1607</v>
      </c>
      <c r="F366" s="4" t="s">
        <v>14048</v>
      </c>
      <c r="G366" s="4" t="s">
        <v>14032</v>
      </c>
      <c r="H366" s="4" t="s">
        <v>14033</v>
      </c>
      <c r="I366" s="4">
        <v>25668067</v>
      </c>
      <c r="J366" s="4" t="s">
        <v>14049</v>
      </c>
      <c r="K366" s="4" t="str">
        <f t="shared" si="10"/>
        <v>http://scicrunch.org/resolver/RRID:AB_2261357</v>
      </c>
      <c r="L366" s="6" t="str">
        <f t="shared" si="11"/>
        <v>RRID:AB_2261357</v>
      </c>
      <c r="M366" s="2" t="s">
        <v>14047</v>
      </c>
    </row>
    <row r="367" spans="1:13" ht="15.95" customHeight="1" x14ac:dyDescent="0.25">
      <c r="A367" s="2" t="s">
        <v>8504</v>
      </c>
      <c r="B367" s="2" t="s">
        <v>8505</v>
      </c>
      <c r="C367" s="2" t="s">
        <v>2009</v>
      </c>
      <c r="D367" s="2" t="s">
        <v>8506</v>
      </c>
      <c r="E367" s="4" t="s">
        <v>206</v>
      </c>
      <c r="G367" s="4" t="s">
        <v>2028</v>
      </c>
      <c r="H367" s="4" t="s">
        <v>2029</v>
      </c>
      <c r="I367" s="4">
        <v>23671260</v>
      </c>
      <c r="J367" s="4" t="s">
        <v>8508</v>
      </c>
      <c r="K367" s="4" t="str">
        <f t="shared" si="10"/>
        <v>http://scicrunch.org/resolver/RRID:AB_2246477</v>
      </c>
      <c r="L367" s="6" t="str">
        <f t="shared" si="11"/>
        <v>RRID:AB_2246477</v>
      </c>
      <c r="M367" s="2" t="s">
        <v>8507</v>
      </c>
    </row>
    <row r="368" spans="1:13" ht="15.95" customHeight="1" x14ac:dyDescent="0.25">
      <c r="A368" s="2" t="s">
        <v>10421</v>
      </c>
      <c r="C368" s="2" t="s">
        <v>10422</v>
      </c>
      <c r="D368" s="2" t="s">
        <v>10423</v>
      </c>
      <c r="E368" s="4" t="s">
        <v>5049</v>
      </c>
      <c r="F368" s="4" t="s">
        <v>4616</v>
      </c>
      <c r="G368" s="4" t="s">
        <v>4617</v>
      </c>
      <c r="H368" s="4" t="s">
        <v>4618</v>
      </c>
      <c r="I368" s="4">
        <v>24971611</v>
      </c>
      <c r="J368" s="4" t="s">
        <v>8898</v>
      </c>
      <c r="K368" s="4" t="str">
        <f t="shared" si="10"/>
        <v>http://scicrunch.org/resolver/RRID:AB_671714</v>
      </c>
      <c r="L368" s="6" t="str">
        <f t="shared" si="11"/>
        <v>RRID:AB_671714</v>
      </c>
      <c r="M368" s="2" t="s">
        <v>8897</v>
      </c>
    </row>
    <row r="369" spans="1:13" ht="15.95" customHeight="1" x14ac:dyDescent="0.25">
      <c r="A369" s="2" t="s">
        <v>13998</v>
      </c>
      <c r="C369" s="2" t="s">
        <v>13999</v>
      </c>
      <c r="D369" s="2" t="s">
        <v>14000</v>
      </c>
      <c r="E369" s="4" t="s">
        <v>49</v>
      </c>
      <c r="F369" s="4" t="s">
        <v>1642</v>
      </c>
      <c r="G369" s="4" t="s">
        <v>13962</v>
      </c>
      <c r="H369" s="4" t="s">
        <v>13963</v>
      </c>
      <c r="I369" s="4">
        <v>25594701</v>
      </c>
      <c r="K369" s="4" t="str">
        <f t="shared" si="10"/>
        <v>http://scicrunch.org/resolver/</v>
      </c>
      <c r="L369" s="6">
        <f t="shared" si="11"/>
        <v>0</v>
      </c>
    </row>
    <row r="370" spans="1:13" ht="15.95" customHeight="1" x14ac:dyDescent="0.25">
      <c r="A370" s="2" t="s">
        <v>14022</v>
      </c>
      <c r="B370" s="2" t="s">
        <v>14023</v>
      </c>
      <c r="C370" s="2" t="s">
        <v>14024</v>
      </c>
      <c r="D370" s="2" t="s">
        <v>14025</v>
      </c>
      <c r="E370" s="4" t="s">
        <v>1081</v>
      </c>
      <c r="F370" s="4" t="s">
        <v>11756</v>
      </c>
      <c r="G370" s="4" t="s">
        <v>13962</v>
      </c>
      <c r="H370" s="4" t="s">
        <v>13963</v>
      </c>
      <c r="I370" s="4">
        <v>25594701</v>
      </c>
      <c r="J370" s="4" t="s">
        <v>14027</v>
      </c>
      <c r="K370" s="4" t="str">
        <f t="shared" si="10"/>
        <v>http://scicrunch.org/resolver/RRID:AB_304750</v>
      </c>
      <c r="L370" s="6" t="str">
        <f t="shared" si="11"/>
        <v>RRID:AB_304750</v>
      </c>
      <c r="M370" s="2" t="s">
        <v>14026</v>
      </c>
    </row>
    <row r="371" spans="1:13" ht="15.95" customHeight="1" x14ac:dyDescent="0.25">
      <c r="A371" s="2" t="s">
        <v>9970</v>
      </c>
      <c r="C371" s="2" t="s">
        <v>9971</v>
      </c>
      <c r="D371" s="2" t="s">
        <v>9972</v>
      </c>
      <c r="E371" s="4" t="s">
        <v>9974</v>
      </c>
      <c r="F371" s="4" t="s">
        <v>4616</v>
      </c>
      <c r="G371" s="4" t="s">
        <v>4617</v>
      </c>
      <c r="H371" s="4" t="s">
        <v>4618</v>
      </c>
      <c r="I371" s="4">
        <v>24971611</v>
      </c>
      <c r="J371" s="4" t="s">
        <v>9975</v>
      </c>
      <c r="K371" s="4" t="str">
        <f t="shared" si="10"/>
        <v>http://scicrunch.org/resolver/RRID:AB_2157648</v>
      </c>
      <c r="L371" s="6" t="str">
        <f t="shared" si="11"/>
        <v>RRID:AB_2157648</v>
      </c>
      <c r="M371" s="2" t="s">
        <v>9973</v>
      </c>
    </row>
    <row r="372" spans="1:13" ht="15.95" customHeight="1" x14ac:dyDescent="0.25">
      <c r="A372" s="2" t="s">
        <v>13967</v>
      </c>
      <c r="C372" s="2" t="s">
        <v>13968</v>
      </c>
      <c r="D372" s="2" t="s">
        <v>13969</v>
      </c>
      <c r="E372" s="4" t="s">
        <v>13</v>
      </c>
      <c r="F372" s="4" t="s">
        <v>13970</v>
      </c>
      <c r="G372" s="4" t="s">
        <v>13962</v>
      </c>
      <c r="H372" s="4" t="s">
        <v>13963</v>
      </c>
      <c r="I372" s="4">
        <v>25594701</v>
      </c>
      <c r="K372" s="4" t="str">
        <f t="shared" si="10"/>
        <v>http://scicrunch.org/resolver/</v>
      </c>
      <c r="L372" s="6">
        <f t="shared" si="11"/>
        <v>0</v>
      </c>
    </row>
    <row r="373" spans="1:13" ht="15.95" customHeight="1" x14ac:dyDescent="0.25">
      <c r="A373" s="2" t="s">
        <v>21044</v>
      </c>
      <c r="C373" s="2" t="s">
        <v>21045</v>
      </c>
      <c r="D373" s="2" t="s">
        <v>21046</v>
      </c>
      <c r="E373" s="4" t="s">
        <v>277</v>
      </c>
      <c r="F373" s="4" t="s">
        <v>7217</v>
      </c>
      <c r="G373" s="4" t="s">
        <v>21048</v>
      </c>
      <c r="H373" s="4" t="s">
        <v>21049</v>
      </c>
      <c r="I373" s="4">
        <v>27379371</v>
      </c>
      <c r="J373" s="4" t="s">
        <v>21050</v>
      </c>
      <c r="K373" s="4" t="str">
        <f t="shared" si="10"/>
        <v>http://scicrunch.org/resolver/RRID:AB_2111764</v>
      </c>
      <c r="L373" s="6" t="str">
        <f t="shared" si="11"/>
        <v>RRID:AB_2111764</v>
      </c>
      <c r="M373" s="2" t="s">
        <v>21047</v>
      </c>
    </row>
    <row r="374" spans="1:13" ht="15.95" customHeight="1" x14ac:dyDescent="0.25">
      <c r="A374" s="2" t="s">
        <v>12370</v>
      </c>
      <c r="C374" s="2" t="s">
        <v>12371</v>
      </c>
      <c r="D374" s="2" t="s">
        <v>12372</v>
      </c>
      <c r="E374" s="4" t="s">
        <v>49</v>
      </c>
      <c r="F374" s="4" t="s">
        <v>348</v>
      </c>
      <c r="G374" s="4" t="s">
        <v>12355</v>
      </c>
      <c r="H374" s="4" t="s">
        <v>12356</v>
      </c>
      <c r="I374" s="4">
        <v>25549045</v>
      </c>
      <c r="K374" s="4" t="str">
        <f t="shared" si="10"/>
        <v>http://scicrunch.org/resolver/</v>
      </c>
      <c r="L374" s="6">
        <f t="shared" si="11"/>
        <v>0</v>
      </c>
    </row>
    <row r="375" spans="1:13" ht="15.95" customHeight="1" x14ac:dyDescent="0.25">
      <c r="A375" s="2" t="s">
        <v>17240</v>
      </c>
      <c r="C375" s="2" t="s">
        <v>390</v>
      </c>
      <c r="D375" s="2" t="s">
        <v>17241</v>
      </c>
      <c r="E375" s="4" t="s">
        <v>17242</v>
      </c>
      <c r="F375" s="4" t="s">
        <v>269</v>
      </c>
      <c r="G375" s="4" t="s">
        <v>17243</v>
      </c>
      <c r="H375" s="4" t="s">
        <v>17244</v>
      </c>
      <c r="I375" s="4">
        <v>26492471</v>
      </c>
      <c r="J375" s="4" t="s">
        <v>82</v>
      </c>
      <c r="K375" s="4" t="str">
        <f t="shared" si="10"/>
        <v>http://scicrunch.org/resolver/RRID:AB_330331</v>
      </c>
      <c r="L375" s="6" t="str">
        <f t="shared" si="11"/>
        <v>RRID:AB_330331</v>
      </c>
      <c r="M375" s="2" t="s">
        <v>81</v>
      </c>
    </row>
    <row r="376" spans="1:13" ht="15.95" customHeight="1" x14ac:dyDescent="0.25">
      <c r="A376" s="2" t="s">
        <v>3401</v>
      </c>
      <c r="C376" s="2" t="s">
        <v>3402</v>
      </c>
      <c r="D376" s="2" t="s">
        <v>3403</v>
      </c>
      <c r="E376" s="4" t="s">
        <v>1607</v>
      </c>
      <c r="F376" s="4" t="s">
        <v>142</v>
      </c>
      <c r="G376" s="4" t="s">
        <v>2400</v>
      </c>
      <c r="H376" s="4" t="s">
        <v>2401</v>
      </c>
      <c r="I376" s="4">
        <v>24437490</v>
      </c>
      <c r="J376" s="4" t="s">
        <v>82</v>
      </c>
      <c r="K376" s="4" t="str">
        <f t="shared" si="10"/>
        <v>http://scicrunch.org/resolver/RRID:AB_330331</v>
      </c>
      <c r="L376" s="6" t="str">
        <f t="shared" si="11"/>
        <v>RRID:AB_330331</v>
      </c>
      <c r="M376" s="2" t="s">
        <v>81</v>
      </c>
    </row>
    <row r="377" spans="1:13" ht="15.95" customHeight="1" x14ac:dyDescent="0.25">
      <c r="A377" s="2" t="s">
        <v>3401</v>
      </c>
      <c r="C377" s="2" t="s">
        <v>390</v>
      </c>
      <c r="D377" s="2" t="s">
        <v>4235</v>
      </c>
      <c r="E377" s="4" t="s">
        <v>4236</v>
      </c>
      <c r="F377" s="4" t="s">
        <v>142</v>
      </c>
      <c r="G377" s="4" t="s">
        <v>4237</v>
      </c>
      <c r="H377" s="4" t="s">
        <v>4238</v>
      </c>
      <c r="I377" s="4">
        <v>24428531</v>
      </c>
      <c r="J377" s="4" t="s">
        <v>82</v>
      </c>
      <c r="K377" s="4" t="str">
        <f t="shared" si="10"/>
        <v>http://scicrunch.org/resolver/RRID:AB_330331</v>
      </c>
      <c r="L377" s="6" t="str">
        <f t="shared" si="11"/>
        <v>RRID:AB_330331</v>
      </c>
      <c r="M377" s="2" t="s">
        <v>81</v>
      </c>
    </row>
    <row r="378" spans="1:13" ht="15.95" customHeight="1" x14ac:dyDescent="0.25">
      <c r="A378" s="2" t="s">
        <v>3401</v>
      </c>
      <c r="B378" s="2" t="s">
        <v>1889</v>
      </c>
      <c r="C378" s="2" t="s">
        <v>389</v>
      </c>
      <c r="D378" s="2" t="s">
        <v>4950</v>
      </c>
      <c r="E378" s="4" t="s">
        <v>13</v>
      </c>
      <c r="F378" s="4" t="s">
        <v>1892</v>
      </c>
      <c r="G378" s="4" t="s">
        <v>1893</v>
      </c>
      <c r="H378" s="4" t="s">
        <v>1894</v>
      </c>
      <c r="I378" s="4">
        <v>24424037</v>
      </c>
      <c r="J378" s="4" t="s">
        <v>82</v>
      </c>
      <c r="K378" s="4" t="str">
        <f t="shared" si="10"/>
        <v>http://scicrunch.org/resolver/RRID:AB_330331</v>
      </c>
      <c r="L378" s="6" t="str">
        <f t="shared" si="11"/>
        <v>RRID:AB_330331</v>
      </c>
      <c r="M378" s="2" t="s">
        <v>81</v>
      </c>
    </row>
    <row r="379" spans="1:13" ht="15.95" customHeight="1" x14ac:dyDescent="0.25">
      <c r="A379" s="2" t="s">
        <v>3401</v>
      </c>
      <c r="B379" s="2" t="s">
        <v>853</v>
      </c>
      <c r="C379" s="2" t="s">
        <v>5001</v>
      </c>
      <c r="D379" s="2" t="s">
        <v>4999</v>
      </c>
      <c r="E379" s="4" t="s">
        <v>1607</v>
      </c>
      <c r="F379" s="4" t="s">
        <v>269</v>
      </c>
      <c r="G379" s="4" t="s">
        <v>1788</v>
      </c>
      <c r="H379" s="4" t="s">
        <v>1789</v>
      </c>
      <c r="I379" s="4">
        <v>23959936</v>
      </c>
      <c r="J379" s="4" t="s">
        <v>82</v>
      </c>
      <c r="K379" s="4" t="str">
        <f t="shared" si="10"/>
        <v>http://scicrunch.org/resolver/RRID:AB_330331</v>
      </c>
      <c r="L379" s="6" t="str">
        <f t="shared" si="11"/>
        <v>RRID:AB_330331</v>
      </c>
      <c r="M379" s="2" t="s">
        <v>81</v>
      </c>
    </row>
    <row r="380" spans="1:13" ht="15.95" customHeight="1" x14ac:dyDescent="0.25">
      <c r="A380" s="2" t="s">
        <v>3401</v>
      </c>
      <c r="B380" s="2" t="s">
        <v>5156</v>
      </c>
      <c r="C380" s="2" t="s">
        <v>5157</v>
      </c>
      <c r="D380" s="2" t="s">
        <v>5158</v>
      </c>
      <c r="E380" s="4" t="s">
        <v>1007</v>
      </c>
      <c r="F380" s="4" t="s">
        <v>269</v>
      </c>
      <c r="G380" s="4" t="s">
        <v>1991</v>
      </c>
      <c r="H380" s="4" t="s">
        <v>1984</v>
      </c>
      <c r="I380" s="4">
        <v>23653460</v>
      </c>
      <c r="J380" s="4" t="s">
        <v>5160</v>
      </c>
      <c r="K380" s="4" t="str">
        <f t="shared" si="10"/>
        <v>http://scicrunch.org/resolver/RRID:AB_915794</v>
      </c>
      <c r="L380" s="6" t="str">
        <f t="shared" si="11"/>
        <v>RRID:AB_915794</v>
      </c>
      <c r="M380" s="2" t="s">
        <v>5159</v>
      </c>
    </row>
    <row r="381" spans="1:13" ht="15.95" customHeight="1" x14ac:dyDescent="0.25">
      <c r="A381" s="2" t="s">
        <v>3401</v>
      </c>
      <c r="D381" s="2" t="s">
        <v>5319</v>
      </c>
      <c r="E381" s="4" t="s">
        <v>206</v>
      </c>
      <c r="F381" s="4" t="s">
        <v>728</v>
      </c>
      <c r="G381" s="4" t="s">
        <v>5316</v>
      </c>
      <c r="H381" s="4" t="s">
        <v>5316</v>
      </c>
      <c r="I381" s="4">
        <v>25426871</v>
      </c>
      <c r="J381" s="4" t="s">
        <v>82</v>
      </c>
      <c r="K381" s="4" t="str">
        <f t="shared" si="10"/>
        <v>http://scicrunch.org/resolver/RRID:AB_330331</v>
      </c>
      <c r="L381" s="6" t="str">
        <f t="shared" si="11"/>
        <v>RRID:AB_330331</v>
      </c>
      <c r="M381" s="2" t="s">
        <v>81</v>
      </c>
    </row>
    <row r="382" spans="1:13" ht="15.95" customHeight="1" x14ac:dyDescent="0.25">
      <c r="A382" s="2" t="s">
        <v>3401</v>
      </c>
      <c r="C382" s="2" t="s">
        <v>4933</v>
      </c>
      <c r="D382" s="2" t="s">
        <v>16515</v>
      </c>
      <c r="E382" s="4" t="s">
        <v>3895</v>
      </c>
      <c r="F382" s="4" t="s">
        <v>269</v>
      </c>
      <c r="G382" s="4" t="s">
        <v>11900</v>
      </c>
      <c r="H382" s="4" t="s">
        <v>16514</v>
      </c>
      <c r="I382" s="4">
        <v>26241123</v>
      </c>
      <c r="J382" s="4" t="s">
        <v>82</v>
      </c>
      <c r="K382" s="4" t="str">
        <f t="shared" si="10"/>
        <v>http://scicrunch.org/resolver/RRID:AB_330331</v>
      </c>
      <c r="L382" s="6" t="str">
        <f t="shared" si="11"/>
        <v>RRID:AB_330331</v>
      </c>
      <c r="M382" s="2" t="s">
        <v>81</v>
      </c>
    </row>
    <row r="383" spans="1:13" ht="15.95" customHeight="1" x14ac:dyDescent="0.25">
      <c r="A383" s="2" t="s">
        <v>3401</v>
      </c>
      <c r="C383" s="2" t="s">
        <v>3401</v>
      </c>
      <c r="D383" s="2" t="s">
        <v>18277</v>
      </c>
      <c r="E383" s="4" t="s">
        <v>466</v>
      </c>
      <c r="F383" s="4" t="s">
        <v>269</v>
      </c>
      <c r="G383" s="4" t="s">
        <v>11900</v>
      </c>
      <c r="H383" s="4" t="s">
        <v>18275</v>
      </c>
      <c r="I383" s="4">
        <v>26556533</v>
      </c>
      <c r="J383" s="4" t="s">
        <v>539</v>
      </c>
      <c r="K383" s="4" t="str">
        <f t="shared" si="10"/>
        <v>http://scicrunch.org/resolver/RRID:AB_310542</v>
      </c>
      <c r="L383" s="6" t="str">
        <f t="shared" si="11"/>
        <v>RRID:AB_310542</v>
      </c>
      <c r="M383" s="2" t="s">
        <v>537</v>
      </c>
    </row>
    <row r="384" spans="1:13" ht="15.95" customHeight="1" x14ac:dyDescent="0.25">
      <c r="A384" s="2" t="s">
        <v>3401</v>
      </c>
      <c r="C384" s="2" t="s">
        <v>3401</v>
      </c>
      <c r="D384" s="2" t="s">
        <v>18565</v>
      </c>
      <c r="E384" s="4" t="s">
        <v>1607</v>
      </c>
      <c r="F384" s="4" t="s">
        <v>18566</v>
      </c>
      <c r="G384" s="4" t="s">
        <v>11900</v>
      </c>
      <c r="H384" s="4" t="s">
        <v>18524</v>
      </c>
      <c r="I384" s="4">
        <v>27049667</v>
      </c>
      <c r="J384" s="4" t="s">
        <v>82</v>
      </c>
      <c r="K384" s="4" t="str">
        <f t="shared" si="10"/>
        <v>http://scicrunch.org/resolver/RRID:AB_330331</v>
      </c>
      <c r="L384" s="6" t="str">
        <f t="shared" si="11"/>
        <v>RRID:AB_330331</v>
      </c>
      <c r="M384" s="2" t="s">
        <v>81</v>
      </c>
    </row>
    <row r="385" spans="1:13" ht="15.95" customHeight="1" x14ac:dyDescent="0.25">
      <c r="A385" s="2" t="s">
        <v>5195</v>
      </c>
      <c r="B385" s="2" t="s">
        <v>576</v>
      </c>
      <c r="C385" s="2" t="s">
        <v>5196</v>
      </c>
      <c r="D385" s="2" t="s">
        <v>5197</v>
      </c>
      <c r="E385" s="4" t="s">
        <v>13</v>
      </c>
      <c r="F385" s="4" t="s">
        <v>1020</v>
      </c>
      <c r="G385" s="4" t="s">
        <v>5198</v>
      </c>
      <c r="H385" s="4" t="s">
        <v>1022</v>
      </c>
      <c r="I385" s="4">
        <v>23633532</v>
      </c>
      <c r="J385" s="4" t="s">
        <v>82</v>
      </c>
      <c r="K385" s="4" t="str">
        <f t="shared" si="10"/>
        <v>http://scicrunch.org/resolver/RRID:AB_330331</v>
      </c>
      <c r="L385" s="6" t="str">
        <f t="shared" si="11"/>
        <v>RRID:AB_330331</v>
      </c>
      <c r="M385" s="2" t="s">
        <v>81</v>
      </c>
    </row>
    <row r="386" spans="1:13" ht="15.95" customHeight="1" x14ac:dyDescent="0.25">
      <c r="A386" s="2" t="s">
        <v>17699</v>
      </c>
      <c r="B386" s="2" t="s">
        <v>17700</v>
      </c>
      <c r="C386" s="2" t="s">
        <v>17701</v>
      </c>
      <c r="D386" s="2" t="s">
        <v>17702</v>
      </c>
      <c r="E386" s="4" t="s">
        <v>17704</v>
      </c>
      <c r="F386" s="4" t="s">
        <v>269</v>
      </c>
      <c r="G386" s="4" t="s">
        <v>17689</v>
      </c>
      <c r="H386" s="4" t="s">
        <v>17705</v>
      </c>
      <c r="I386" s="4">
        <v>26360506</v>
      </c>
      <c r="J386" s="4" t="s">
        <v>17706</v>
      </c>
      <c r="K386" s="4" t="str">
        <f t="shared" si="10"/>
        <v>http://scicrunch.org/resolver/RRID:AB_10622186</v>
      </c>
      <c r="L386" s="6" t="str">
        <f t="shared" si="11"/>
        <v>RRID:AB_10622186</v>
      </c>
      <c r="M386" s="2" t="s">
        <v>17703</v>
      </c>
    </row>
    <row r="387" spans="1:13" ht="15.95" customHeight="1" x14ac:dyDescent="0.25">
      <c r="A387" s="2" t="s">
        <v>17707</v>
      </c>
      <c r="B387" s="2" t="s">
        <v>17708</v>
      </c>
      <c r="C387" s="2" t="s">
        <v>17709</v>
      </c>
      <c r="D387" s="2" t="s">
        <v>17710</v>
      </c>
      <c r="E387" s="4" t="s">
        <v>17704</v>
      </c>
      <c r="F387" s="4" t="s">
        <v>269</v>
      </c>
      <c r="G387" s="4" t="s">
        <v>17689</v>
      </c>
      <c r="H387" s="4" t="s">
        <v>17711</v>
      </c>
      <c r="I387" s="4">
        <v>26360506</v>
      </c>
      <c r="J387" s="4" t="s">
        <v>399</v>
      </c>
      <c r="K387" s="4" t="str">
        <f t="shared" ref="K387:K450" si="12">CONCATENATE("http://scicrunch.org/resolver/",J387)</f>
        <v>http://scicrunch.org/resolver/RRID:AB_331250</v>
      </c>
      <c r="L387" s="6" t="str">
        <f t="shared" ref="L387:L450" si="13">HYPERLINK(K387,J387)</f>
        <v>RRID:AB_331250</v>
      </c>
      <c r="M387" s="2" t="s">
        <v>395</v>
      </c>
    </row>
    <row r="388" spans="1:13" ht="15.95" customHeight="1" x14ac:dyDescent="0.25">
      <c r="A388" s="2" t="s">
        <v>4551</v>
      </c>
      <c r="C388" s="2" t="s">
        <v>4552</v>
      </c>
      <c r="D388" s="2" t="s">
        <v>4553</v>
      </c>
      <c r="E388" s="4" t="s">
        <v>4547</v>
      </c>
      <c r="F388" s="4" t="s">
        <v>4548</v>
      </c>
      <c r="G388" s="4" t="s">
        <v>4549</v>
      </c>
      <c r="H388" s="4" t="s">
        <v>4550</v>
      </c>
      <c r="I388" s="4">
        <v>24949659</v>
      </c>
      <c r="J388" s="4" t="s">
        <v>82</v>
      </c>
      <c r="K388" s="4" t="str">
        <f t="shared" si="12"/>
        <v>http://scicrunch.org/resolver/RRID:AB_330331</v>
      </c>
      <c r="L388" s="6" t="str">
        <f t="shared" si="13"/>
        <v>RRID:AB_330331</v>
      </c>
      <c r="M388" s="2" t="s">
        <v>81</v>
      </c>
    </row>
    <row r="389" spans="1:13" ht="15.95" customHeight="1" x14ac:dyDescent="0.25">
      <c r="A389" s="2" t="s">
        <v>4551</v>
      </c>
      <c r="B389" s="2" t="s">
        <v>4932</v>
      </c>
      <c r="C389" s="2" t="s">
        <v>4933</v>
      </c>
      <c r="D389" s="2" t="s">
        <v>4934</v>
      </c>
      <c r="E389" s="4" t="s">
        <v>2254</v>
      </c>
      <c r="F389" s="4" t="s">
        <v>269</v>
      </c>
      <c r="G389" s="4" t="s">
        <v>4929</v>
      </c>
      <c r="H389" s="4" t="s">
        <v>4930</v>
      </c>
      <c r="I389" s="4">
        <v>23861374</v>
      </c>
      <c r="J389" s="4" t="s">
        <v>82</v>
      </c>
      <c r="K389" s="4" t="str">
        <f t="shared" si="12"/>
        <v>http://scicrunch.org/resolver/RRID:AB_330331</v>
      </c>
      <c r="L389" s="6" t="str">
        <f t="shared" si="13"/>
        <v>RRID:AB_330331</v>
      </c>
      <c r="M389" s="2" t="s">
        <v>81</v>
      </c>
    </row>
    <row r="390" spans="1:13" ht="15.95" customHeight="1" x14ac:dyDescent="0.25">
      <c r="A390" s="2" t="s">
        <v>4040</v>
      </c>
      <c r="C390" s="2" t="s">
        <v>4041</v>
      </c>
      <c r="D390" s="2" t="s">
        <v>4042</v>
      </c>
      <c r="E390" s="4" t="s">
        <v>206</v>
      </c>
      <c r="F390" s="4">
        <v>1.2</v>
      </c>
      <c r="G390" s="4" t="s">
        <v>1390</v>
      </c>
      <c r="H390" s="4" t="s">
        <v>1391</v>
      </c>
      <c r="I390" s="4">
        <v>23709089</v>
      </c>
      <c r="J390" s="4" t="s">
        <v>82</v>
      </c>
      <c r="K390" s="4" t="str">
        <f t="shared" si="12"/>
        <v>http://scicrunch.org/resolver/RRID:AB_330331</v>
      </c>
      <c r="L390" s="6" t="str">
        <f t="shared" si="13"/>
        <v>RRID:AB_330331</v>
      </c>
      <c r="M390" s="2" t="s">
        <v>81</v>
      </c>
    </row>
    <row r="391" spans="1:13" ht="15.95" customHeight="1" x14ac:dyDescent="0.25">
      <c r="A391" s="2" t="s">
        <v>7286</v>
      </c>
      <c r="C391" s="2" t="s">
        <v>7287</v>
      </c>
      <c r="D391" s="2" t="s">
        <v>7288</v>
      </c>
      <c r="E391" s="4" t="s">
        <v>13</v>
      </c>
      <c r="F391" s="4" t="s">
        <v>2544</v>
      </c>
      <c r="G391" s="4" t="s">
        <v>3853</v>
      </c>
      <c r="H391" s="4" t="s">
        <v>3854</v>
      </c>
      <c r="I391" s="4">
        <v>23832961</v>
      </c>
      <c r="J391" s="4" t="s">
        <v>539</v>
      </c>
      <c r="K391" s="4" t="str">
        <f t="shared" si="12"/>
        <v>http://scicrunch.org/resolver/RRID:AB_310542</v>
      </c>
      <c r="L391" s="6" t="str">
        <f t="shared" si="13"/>
        <v>RRID:AB_310542</v>
      </c>
      <c r="M391" s="2" t="s">
        <v>537</v>
      </c>
    </row>
    <row r="392" spans="1:13" ht="15.95" customHeight="1" x14ac:dyDescent="0.25">
      <c r="A392" s="2" t="s">
        <v>18377</v>
      </c>
      <c r="C392" s="2" t="s">
        <v>4551</v>
      </c>
      <c r="D392" s="2" t="s">
        <v>18378</v>
      </c>
      <c r="E392" s="4" t="s">
        <v>170</v>
      </c>
      <c r="F392" s="4" t="s">
        <v>18376</v>
      </c>
      <c r="G392" s="4" t="s">
        <v>11900</v>
      </c>
      <c r="H392" s="4" t="s">
        <v>18368</v>
      </c>
      <c r="I392" s="4">
        <v>26671183</v>
      </c>
      <c r="J392" s="4" t="s">
        <v>82</v>
      </c>
      <c r="K392" s="4" t="str">
        <f t="shared" si="12"/>
        <v>http://scicrunch.org/resolver/RRID:AB_330331</v>
      </c>
      <c r="L392" s="6" t="str">
        <f t="shared" si="13"/>
        <v>RRID:AB_330331</v>
      </c>
      <c r="M392" s="2" t="s">
        <v>81</v>
      </c>
    </row>
    <row r="393" spans="1:13" ht="15.95" customHeight="1" x14ac:dyDescent="0.25">
      <c r="A393" s="2" t="s">
        <v>7289</v>
      </c>
      <c r="C393" s="2" t="s">
        <v>7290</v>
      </c>
      <c r="D393" s="2" t="s">
        <v>7291</v>
      </c>
      <c r="E393" s="4" t="s">
        <v>13</v>
      </c>
      <c r="F393" s="4" t="s">
        <v>2544</v>
      </c>
      <c r="G393" s="4" t="s">
        <v>3853</v>
      </c>
      <c r="H393" s="4" t="s">
        <v>3854</v>
      </c>
      <c r="I393" s="4">
        <v>23832961</v>
      </c>
      <c r="J393" s="4" t="s">
        <v>544</v>
      </c>
      <c r="K393" s="4" t="str">
        <f t="shared" si="12"/>
        <v>http://scicrunch.org/resolver/RRID:AB_310553</v>
      </c>
      <c r="L393" s="6" t="str">
        <f t="shared" si="13"/>
        <v>RRID:AB_310553</v>
      </c>
      <c r="M393" s="2" t="s">
        <v>543</v>
      </c>
    </row>
    <row r="394" spans="1:13" ht="15.95" customHeight="1" x14ac:dyDescent="0.25">
      <c r="A394" s="2" t="s">
        <v>3250</v>
      </c>
      <c r="C394" s="2" t="s">
        <v>3251</v>
      </c>
      <c r="D394" s="2" t="s">
        <v>25</v>
      </c>
      <c r="E394" s="4" t="s">
        <v>206</v>
      </c>
      <c r="G394" s="4" t="s">
        <v>2323</v>
      </c>
      <c r="H394" s="4" t="s">
        <v>2324</v>
      </c>
      <c r="I394" s="4">
        <v>23892475</v>
      </c>
      <c r="J394" s="4" t="s">
        <v>412</v>
      </c>
      <c r="K394" s="4" t="str">
        <f t="shared" si="12"/>
        <v>http://scicrunch.org/resolver/RRID:AB_490795</v>
      </c>
      <c r="L394" s="6" t="str">
        <f t="shared" si="13"/>
        <v>RRID:AB_490795</v>
      </c>
      <c r="M394" s="2" t="s">
        <v>411</v>
      </c>
    </row>
    <row r="395" spans="1:13" ht="15.95" customHeight="1" x14ac:dyDescent="0.25">
      <c r="A395" s="2" t="s">
        <v>389</v>
      </c>
      <c r="C395" s="2" t="s">
        <v>390</v>
      </c>
      <c r="D395" s="2" t="s">
        <v>391</v>
      </c>
      <c r="E395" s="4" t="s">
        <v>277</v>
      </c>
      <c r="F395" s="4" t="s">
        <v>385</v>
      </c>
      <c r="G395" s="4" t="s">
        <v>386</v>
      </c>
      <c r="H395" s="4" t="s">
        <v>387</v>
      </c>
      <c r="I395" s="4">
        <v>24914935</v>
      </c>
      <c r="J395" s="4" t="s">
        <v>82</v>
      </c>
      <c r="K395" s="4" t="str">
        <f t="shared" si="12"/>
        <v>http://scicrunch.org/resolver/RRID:AB_330331</v>
      </c>
      <c r="L395" s="6" t="str">
        <f t="shared" si="13"/>
        <v>RRID:AB_330331</v>
      </c>
      <c r="M395" s="2" t="s">
        <v>81</v>
      </c>
    </row>
    <row r="396" spans="1:13" ht="15.95" customHeight="1" x14ac:dyDescent="0.25">
      <c r="A396" s="2" t="s">
        <v>389</v>
      </c>
      <c r="C396" s="2" t="s">
        <v>9688</v>
      </c>
      <c r="D396" s="2" t="s">
        <v>9689</v>
      </c>
      <c r="E396" s="4" t="s">
        <v>9691</v>
      </c>
      <c r="F396" s="4">
        <v>200</v>
      </c>
      <c r="G396" s="4" t="s">
        <v>4391</v>
      </c>
      <c r="H396" s="4" t="s">
        <v>4392</v>
      </c>
      <c r="I396" s="4">
        <v>24424059</v>
      </c>
      <c r="J396" s="4" t="s">
        <v>9692</v>
      </c>
      <c r="K396" s="4" t="str">
        <f t="shared" si="12"/>
        <v>http://scicrunch.org/resolver/RRID:AB_1118940</v>
      </c>
      <c r="L396" s="6" t="str">
        <f t="shared" si="13"/>
        <v>RRID:AB_1118940</v>
      </c>
      <c r="M396" s="2" t="s">
        <v>9690</v>
      </c>
    </row>
    <row r="397" spans="1:13" ht="15.95" customHeight="1" x14ac:dyDescent="0.25">
      <c r="A397" s="2" t="s">
        <v>389</v>
      </c>
      <c r="C397" s="2" t="s">
        <v>5157</v>
      </c>
      <c r="D397" s="2" t="s">
        <v>12179</v>
      </c>
      <c r="E397" s="4" t="s">
        <v>5551</v>
      </c>
      <c r="F397" s="4">
        <v>1000</v>
      </c>
      <c r="G397" s="4" t="s">
        <v>12113</v>
      </c>
      <c r="H397" s="4" t="s">
        <v>12114</v>
      </c>
      <c r="I397" s="4">
        <v>25560828</v>
      </c>
      <c r="J397" s="4" t="s">
        <v>5160</v>
      </c>
      <c r="K397" s="4" t="str">
        <f t="shared" si="12"/>
        <v>http://scicrunch.org/resolver/RRID:AB_915794</v>
      </c>
      <c r="L397" s="6" t="str">
        <f t="shared" si="13"/>
        <v>RRID:AB_915794</v>
      </c>
      <c r="M397" s="2" t="s">
        <v>5159</v>
      </c>
    </row>
    <row r="398" spans="1:13" ht="15.95" customHeight="1" x14ac:dyDescent="0.25">
      <c r="A398" s="2" t="s">
        <v>389</v>
      </c>
      <c r="C398" s="2" t="s">
        <v>389</v>
      </c>
      <c r="D398" s="2" t="s">
        <v>4553</v>
      </c>
      <c r="E398" s="4" t="s">
        <v>12193</v>
      </c>
      <c r="F398" s="4" t="s">
        <v>269</v>
      </c>
      <c r="G398" s="4" t="s">
        <v>12883</v>
      </c>
      <c r="H398" s="4" t="s">
        <v>12884</v>
      </c>
      <c r="I398" s="4">
        <v>25562615</v>
      </c>
      <c r="J398" s="4" t="s">
        <v>82</v>
      </c>
      <c r="K398" s="4" t="str">
        <f t="shared" si="12"/>
        <v>http://scicrunch.org/resolver/RRID:AB_330331</v>
      </c>
      <c r="L398" s="6" t="str">
        <f t="shared" si="13"/>
        <v>RRID:AB_330331</v>
      </c>
      <c r="M398" s="2" t="s">
        <v>81</v>
      </c>
    </row>
    <row r="399" spans="1:13" ht="15.95" customHeight="1" x14ac:dyDescent="0.25">
      <c r="A399" s="2" t="s">
        <v>79</v>
      </c>
      <c r="C399" s="2" t="s">
        <v>73</v>
      </c>
      <c r="D399" s="2" t="s">
        <v>80</v>
      </c>
      <c r="E399" s="4" t="s">
        <v>76</v>
      </c>
      <c r="F399" s="4" t="s">
        <v>77</v>
      </c>
      <c r="G399" s="4" t="s">
        <v>55</v>
      </c>
      <c r="H399" s="4" t="s">
        <v>56</v>
      </c>
      <c r="I399" s="4">
        <v>25004093</v>
      </c>
      <c r="J399" s="4" t="s">
        <v>82</v>
      </c>
      <c r="K399" s="4" t="str">
        <f t="shared" si="12"/>
        <v>http://scicrunch.org/resolver/RRID:AB_330331</v>
      </c>
      <c r="L399" s="6" t="str">
        <f t="shared" si="13"/>
        <v>RRID:AB_330331</v>
      </c>
      <c r="M399" s="2" t="s">
        <v>81</v>
      </c>
    </row>
    <row r="400" spans="1:13" ht="15.95" customHeight="1" x14ac:dyDescent="0.25">
      <c r="A400" s="2" t="s">
        <v>3268</v>
      </c>
      <c r="C400" s="2" t="s">
        <v>3269</v>
      </c>
      <c r="D400" s="2" t="s">
        <v>25</v>
      </c>
      <c r="E400" s="4" t="s">
        <v>635</v>
      </c>
      <c r="F400" s="4" t="s">
        <v>2904</v>
      </c>
      <c r="G400" s="4" t="s">
        <v>2905</v>
      </c>
      <c r="H400" s="4" t="s">
        <v>2906</v>
      </c>
      <c r="I400" s="4">
        <v>24693963</v>
      </c>
      <c r="K400" s="4" t="str">
        <f t="shared" si="12"/>
        <v>http://scicrunch.org/resolver/</v>
      </c>
      <c r="L400" s="6">
        <f t="shared" si="13"/>
        <v>0</v>
      </c>
    </row>
    <row r="401" spans="1:13" ht="15.95" customHeight="1" x14ac:dyDescent="0.25">
      <c r="A401" s="2" t="s">
        <v>18418</v>
      </c>
      <c r="B401" s="2" t="s">
        <v>18419</v>
      </c>
      <c r="C401" s="2" t="s">
        <v>18420</v>
      </c>
      <c r="D401" s="2" t="s">
        <v>18421</v>
      </c>
      <c r="E401" s="4" t="s">
        <v>18417</v>
      </c>
      <c r="F401" s="4" t="s">
        <v>269</v>
      </c>
      <c r="G401" s="4" t="s">
        <v>11900</v>
      </c>
      <c r="H401" s="4" t="s">
        <v>18414</v>
      </c>
      <c r="I401" s="4">
        <v>26562264</v>
      </c>
      <c r="J401" s="4" t="s">
        <v>412</v>
      </c>
      <c r="K401" s="4" t="str">
        <f t="shared" si="12"/>
        <v>http://scicrunch.org/resolver/RRID:AB_490795</v>
      </c>
      <c r="L401" s="6" t="str">
        <f t="shared" si="13"/>
        <v>RRID:AB_490795</v>
      </c>
      <c r="M401" s="2" t="s">
        <v>411</v>
      </c>
    </row>
    <row r="402" spans="1:13" ht="15.95" customHeight="1" x14ac:dyDescent="0.25">
      <c r="A402" s="2" t="s">
        <v>533</v>
      </c>
      <c r="B402" s="2" t="s">
        <v>534</v>
      </c>
      <c r="C402" s="2" t="s">
        <v>535</v>
      </c>
      <c r="D402" s="2" t="s">
        <v>536</v>
      </c>
      <c r="E402" s="4" t="s">
        <v>530</v>
      </c>
      <c r="F402" s="4" t="s">
        <v>538</v>
      </c>
      <c r="G402" s="4" t="s">
        <v>515</v>
      </c>
      <c r="H402" s="4" t="s">
        <v>516</v>
      </c>
      <c r="I402" s="4">
        <v>24517227</v>
      </c>
      <c r="J402" s="4" t="s">
        <v>539</v>
      </c>
      <c r="K402" s="4" t="str">
        <f t="shared" si="12"/>
        <v>http://scicrunch.org/resolver/RRID:AB_310542</v>
      </c>
      <c r="L402" s="6" t="str">
        <f t="shared" si="13"/>
        <v>RRID:AB_310542</v>
      </c>
      <c r="M402" s="2" t="s">
        <v>537</v>
      </c>
    </row>
    <row r="403" spans="1:13" ht="15.95" customHeight="1" x14ac:dyDescent="0.25">
      <c r="A403" s="2" t="s">
        <v>533</v>
      </c>
      <c r="C403" s="2" t="s">
        <v>534</v>
      </c>
      <c r="D403" s="2" t="s">
        <v>12071</v>
      </c>
      <c r="E403" s="4" t="s">
        <v>530</v>
      </c>
      <c r="F403" s="4" t="s">
        <v>538</v>
      </c>
      <c r="G403" s="4" t="s">
        <v>12058</v>
      </c>
      <c r="H403" s="4" t="s">
        <v>12059</v>
      </c>
      <c r="I403" s="4">
        <v>25535827</v>
      </c>
      <c r="J403" s="4" t="s">
        <v>539</v>
      </c>
      <c r="K403" s="4" t="str">
        <f t="shared" si="12"/>
        <v>http://scicrunch.org/resolver/RRID:AB_310542</v>
      </c>
      <c r="L403" s="6" t="str">
        <f t="shared" si="13"/>
        <v>RRID:AB_310542</v>
      </c>
      <c r="M403" s="2" t="s">
        <v>537</v>
      </c>
    </row>
    <row r="404" spans="1:13" ht="15.95" customHeight="1" x14ac:dyDescent="0.25">
      <c r="A404" s="2" t="s">
        <v>19409</v>
      </c>
      <c r="B404" s="2" t="s">
        <v>19410</v>
      </c>
      <c r="C404" s="2" t="s">
        <v>19409</v>
      </c>
      <c r="D404" s="2" t="s">
        <v>19411</v>
      </c>
      <c r="E404" s="4" t="s">
        <v>19412</v>
      </c>
      <c r="F404" s="4" t="s">
        <v>142</v>
      </c>
      <c r="G404" s="4" t="s">
        <v>11900</v>
      </c>
      <c r="H404" s="4" t="s">
        <v>19383</v>
      </c>
      <c r="I404" s="4">
        <v>27035650</v>
      </c>
      <c r="K404" s="4" t="str">
        <f t="shared" si="12"/>
        <v>http://scicrunch.org/resolver/</v>
      </c>
      <c r="L404" s="6">
        <f t="shared" si="13"/>
        <v>0</v>
      </c>
    </row>
    <row r="405" spans="1:13" ht="15.95" customHeight="1" x14ac:dyDescent="0.25">
      <c r="A405" s="2" t="s">
        <v>5287</v>
      </c>
      <c r="B405" s="2" t="s">
        <v>2843</v>
      </c>
      <c r="C405" s="2" t="s">
        <v>4240</v>
      </c>
      <c r="D405" s="2" t="s">
        <v>5288</v>
      </c>
      <c r="E405" s="4" t="s">
        <v>5284</v>
      </c>
      <c r="F405" s="4" t="s">
        <v>14</v>
      </c>
      <c r="G405" s="4" t="s">
        <v>5285</v>
      </c>
      <c r="H405" s="4" t="s">
        <v>5286</v>
      </c>
      <c r="I405" s="4">
        <v>24564394</v>
      </c>
      <c r="J405" s="4" t="s">
        <v>399</v>
      </c>
      <c r="K405" s="4" t="str">
        <f t="shared" si="12"/>
        <v>http://scicrunch.org/resolver/RRID:AB_331250</v>
      </c>
      <c r="L405" s="6" t="str">
        <f t="shared" si="13"/>
        <v>RRID:AB_331250</v>
      </c>
      <c r="M405" s="2" t="s">
        <v>395</v>
      </c>
    </row>
    <row r="406" spans="1:13" ht="15.95" customHeight="1" x14ac:dyDescent="0.25">
      <c r="A406" s="2" t="s">
        <v>540</v>
      </c>
      <c r="B406" s="2" t="s">
        <v>541</v>
      </c>
      <c r="C406" s="2" t="s">
        <v>510</v>
      </c>
      <c r="D406" s="2" t="s">
        <v>542</v>
      </c>
      <c r="E406" s="4" t="s">
        <v>530</v>
      </c>
      <c r="F406" s="4" t="s">
        <v>538</v>
      </c>
      <c r="G406" s="4" t="s">
        <v>515</v>
      </c>
      <c r="H406" s="4" t="s">
        <v>516</v>
      </c>
      <c r="I406" s="4">
        <v>24517227</v>
      </c>
      <c r="J406" s="4" t="s">
        <v>544</v>
      </c>
      <c r="K406" s="4" t="str">
        <f t="shared" si="12"/>
        <v>http://scicrunch.org/resolver/RRID:AB_310553</v>
      </c>
      <c r="L406" s="6" t="str">
        <f t="shared" si="13"/>
        <v>RRID:AB_310553</v>
      </c>
      <c r="M406" s="2" t="s">
        <v>543</v>
      </c>
    </row>
    <row r="407" spans="1:13" ht="15.95" customHeight="1" x14ac:dyDescent="0.25">
      <c r="A407" s="2" t="s">
        <v>540</v>
      </c>
      <c r="C407" s="2" t="s">
        <v>541</v>
      </c>
      <c r="D407" s="2" t="s">
        <v>12072</v>
      </c>
      <c r="E407" s="4" t="s">
        <v>530</v>
      </c>
      <c r="F407" s="4" t="s">
        <v>538</v>
      </c>
      <c r="G407" s="4" t="s">
        <v>12058</v>
      </c>
      <c r="H407" s="4" t="s">
        <v>12059</v>
      </c>
      <c r="I407" s="4">
        <v>25535827</v>
      </c>
      <c r="J407" s="4" t="s">
        <v>544</v>
      </c>
      <c r="K407" s="4" t="str">
        <f t="shared" si="12"/>
        <v>http://scicrunch.org/resolver/RRID:AB_310553</v>
      </c>
      <c r="L407" s="6" t="str">
        <f t="shared" si="13"/>
        <v>RRID:AB_310553</v>
      </c>
      <c r="M407" s="2" t="s">
        <v>543</v>
      </c>
    </row>
    <row r="408" spans="1:13" ht="15.95" customHeight="1" x14ac:dyDescent="0.25">
      <c r="A408" s="2" t="s">
        <v>19413</v>
      </c>
      <c r="B408" s="2" t="s">
        <v>19414</v>
      </c>
      <c r="C408" s="2" t="s">
        <v>19413</v>
      </c>
      <c r="D408" s="2" t="s">
        <v>19415</v>
      </c>
      <c r="E408" s="4" t="s">
        <v>19412</v>
      </c>
      <c r="F408" s="4">
        <v>36526</v>
      </c>
      <c r="G408" s="4" t="s">
        <v>11900</v>
      </c>
      <c r="H408" s="4" t="s">
        <v>19383</v>
      </c>
      <c r="I408" s="4">
        <v>27035650</v>
      </c>
      <c r="K408" s="4" t="str">
        <f t="shared" si="12"/>
        <v>http://scicrunch.org/resolver/</v>
      </c>
      <c r="L408" s="6">
        <f t="shared" si="13"/>
        <v>0</v>
      </c>
    </row>
    <row r="409" spans="1:13" ht="15.95" customHeight="1" x14ac:dyDescent="0.25">
      <c r="A409" s="2" t="s">
        <v>12230</v>
      </c>
      <c r="C409" s="2" t="s">
        <v>12231</v>
      </c>
      <c r="D409" s="2" t="s">
        <v>12232</v>
      </c>
      <c r="E409" s="4" t="s">
        <v>170</v>
      </c>
      <c r="F409" s="4" t="s">
        <v>125</v>
      </c>
      <c r="G409" s="4" t="s">
        <v>12234</v>
      </c>
      <c r="H409" s="4" t="s">
        <v>12235</v>
      </c>
      <c r="I409" s="4">
        <v>25485969</v>
      </c>
      <c r="J409" s="4" t="s">
        <v>12236</v>
      </c>
      <c r="K409" s="4" t="str">
        <f t="shared" si="12"/>
        <v>http://scicrunch.org/resolver/RRID:AB_258380</v>
      </c>
      <c r="L409" s="6" t="str">
        <f t="shared" si="13"/>
        <v>RRID:AB_258380</v>
      </c>
      <c r="M409" s="2" t="s">
        <v>12233</v>
      </c>
    </row>
    <row r="410" spans="1:13" ht="15.95" customHeight="1" x14ac:dyDescent="0.25">
      <c r="A410" s="2" t="s">
        <v>16652</v>
      </c>
      <c r="C410" s="2" t="s">
        <v>16653</v>
      </c>
      <c r="D410" s="2" t="s">
        <v>16654</v>
      </c>
      <c r="E410" s="4" t="s">
        <v>14830</v>
      </c>
      <c r="F410" s="4" t="s">
        <v>189</v>
      </c>
      <c r="G410" s="4" t="s">
        <v>11900</v>
      </c>
      <c r="H410" s="4" t="s">
        <v>16650</v>
      </c>
      <c r="I410" s="4">
        <v>26181106</v>
      </c>
      <c r="K410" s="4" t="str">
        <f t="shared" si="12"/>
        <v>http://scicrunch.org/resolver/</v>
      </c>
      <c r="L410" s="6">
        <f t="shared" si="13"/>
        <v>0</v>
      </c>
    </row>
    <row r="411" spans="1:13" ht="15.95" customHeight="1" x14ac:dyDescent="0.25">
      <c r="A411" s="2" t="s">
        <v>16707</v>
      </c>
      <c r="B411" s="2" t="s">
        <v>16708</v>
      </c>
      <c r="C411" s="2">
        <v>60000000000</v>
      </c>
      <c r="D411" s="2" t="s">
        <v>16709</v>
      </c>
      <c r="E411" s="4" t="s">
        <v>601</v>
      </c>
      <c r="F411" s="4" t="s">
        <v>269</v>
      </c>
      <c r="G411" s="4" t="s">
        <v>16710</v>
      </c>
      <c r="H411" s="4" t="s">
        <v>16711</v>
      </c>
      <c r="I411" s="4">
        <v>26305888</v>
      </c>
      <c r="K411" s="4" t="str">
        <f t="shared" si="12"/>
        <v>http://scicrunch.org/resolver/</v>
      </c>
      <c r="L411" s="6">
        <f t="shared" si="13"/>
        <v>0</v>
      </c>
    </row>
    <row r="412" spans="1:13" ht="15.95" customHeight="1" x14ac:dyDescent="0.25">
      <c r="A412" s="2" t="s">
        <v>6107</v>
      </c>
      <c r="B412" s="2" t="s">
        <v>6108</v>
      </c>
      <c r="C412" s="2" t="s">
        <v>6109</v>
      </c>
      <c r="D412" s="2" t="s">
        <v>6110</v>
      </c>
      <c r="E412" s="4" t="s">
        <v>1811</v>
      </c>
      <c r="F412" s="4" t="s">
        <v>2597</v>
      </c>
      <c r="G412" s="4" t="s">
        <v>5455</v>
      </c>
      <c r="H412" s="4" t="s">
        <v>5456</v>
      </c>
      <c r="I412" s="4">
        <v>23782943</v>
      </c>
      <c r="J412" s="4" t="s">
        <v>6112</v>
      </c>
      <c r="K412" s="4" t="str">
        <f t="shared" si="12"/>
        <v>http://scicrunch.org/resolver/RRID:AB_11001850</v>
      </c>
      <c r="L412" s="6" t="str">
        <f t="shared" si="13"/>
        <v>RRID:AB_11001850</v>
      </c>
      <c r="M412" s="2" t="s">
        <v>6111</v>
      </c>
    </row>
    <row r="413" spans="1:13" ht="15.95" customHeight="1" x14ac:dyDescent="0.25">
      <c r="A413" s="2" t="s">
        <v>7788</v>
      </c>
      <c r="B413" s="2" t="s">
        <v>576</v>
      </c>
      <c r="C413" s="2" t="s">
        <v>7789</v>
      </c>
      <c r="D413" s="2" t="s">
        <v>7790</v>
      </c>
      <c r="E413" s="4" t="s">
        <v>2254</v>
      </c>
      <c r="F413" s="4" t="s">
        <v>7792</v>
      </c>
      <c r="G413" s="4" t="s">
        <v>7793</v>
      </c>
      <c r="H413" s="4" t="s">
        <v>7794</v>
      </c>
      <c r="I413" s="4">
        <v>23766127</v>
      </c>
      <c r="J413" s="4" t="s">
        <v>7795</v>
      </c>
      <c r="K413" s="4" t="str">
        <f t="shared" si="12"/>
        <v>http://scicrunch.org/resolver/RRID:AB_1563391</v>
      </c>
      <c r="L413" s="6" t="str">
        <f t="shared" si="13"/>
        <v>RRID:AB_1563391</v>
      </c>
      <c r="M413" s="2" t="s">
        <v>7791</v>
      </c>
    </row>
    <row r="414" spans="1:13" ht="15.95" customHeight="1" x14ac:dyDescent="0.25">
      <c r="A414" s="2" t="s">
        <v>7788</v>
      </c>
      <c r="C414" s="2" t="s">
        <v>8633</v>
      </c>
      <c r="D414" s="2" t="s">
        <v>8634</v>
      </c>
      <c r="E414" s="4" t="s">
        <v>835</v>
      </c>
      <c r="F414" s="4" t="s">
        <v>88</v>
      </c>
      <c r="G414" s="4" t="s">
        <v>5796</v>
      </c>
      <c r="H414" s="4" t="s">
        <v>5797</v>
      </c>
      <c r="I414" s="4">
        <v>24265451</v>
      </c>
      <c r="J414" s="4" t="s">
        <v>7795</v>
      </c>
      <c r="K414" s="4" t="str">
        <f t="shared" si="12"/>
        <v>http://scicrunch.org/resolver/RRID:AB_1563391</v>
      </c>
      <c r="L414" s="6" t="str">
        <f t="shared" si="13"/>
        <v>RRID:AB_1563391</v>
      </c>
      <c r="M414" s="2" t="s">
        <v>7791</v>
      </c>
    </row>
    <row r="415" spans="1:13" ht="15.95" customHeight="1" x14ac:dyDescent="0.25">
      <c r="A415" s="2" t="s">
        <v>6107</v>
      </c>
      <c r="B415" s="2" t="s">
        <v>1889</v>
      </c>
      <c r="C415" s="2" t="s">
        <v>9091</v>
      </c>
      <c r="D415" s="2" t="s">
        <v>9092</v>
      </c>
      <c r="E415" s="4" t="s">
        <v>13</v>
      </c>
      <c r="F415" s="4" t="s">
        <v>4949</v>
      </c>
      <c r="G415" s="4" t="s">
        <v>1893</v>
      </c>
      <c r="H415" s="4" t="s">
        <v>1894</v>
      </c>
      <c r="I415" s="4">
        <v>24424037</v>
      </c>
      <c r="J415" s="4" t="s">
        <v>7795</v>
      </c>
      <c r="K415" s="4" t="str">
        <f t="shared" si="12"/>
        <v>http://scicrunch.org/resolver/RRID:AB_1563391</v>
      </c>
      <c r="L415" s="6" t="str">
        <f t="shared" si="13"/>
        <v>RRID:AB_1563391</v>
      </c>
      <c r="M415" s="2" t="s">
        <v>7791</v>
      </c>
    </row>
    <row r="416" spans="1:13" ht="15.95" customHeight="1" x14ac:dyDescent="0.25">
      <c r="A416" s="2" t="s">
        <v>7788</v>
      </c>
      <c r="B416" s="2" t="s">
        <v>9977</v>
      </c>
      <c r="C416" s="2" t="s">
        <v>9978</v>
      </c>
      <c r="D416" s="2" t="s">
        <v>9979</v>
      </c>
      <c r="E416" s="4" t="s">
        <v>21</v>
      </c>
      <c r="F416" s="4" t="s">
        <v>9980</v>
      </c>
      <c r="G416" s="4" t="s">
        <v>3887</v>
      </c>
      <c r="H416" s="4" t="s">
        <v>3888</v>
      </c>
      <c r="I416" s="4">
        <v>23766129</v>
      </c>
      <c r="J416" s="4" t="s">
        <v>7795</v>
      </c>
      <c r="K416" s="4" t="str">
        <f t="shared" si="12"/>
        <v>http://scicrunch.org/resolver/RRID:AB_1563391</v>
      </c>
      <c r="L416" s="6" t="str">
        <f t="shared" si="13"/>
        <v>RRID:AB_1563391</v>
      </c>
      <c r="M416" s="2" t="s">
        <v>7791</v>
      </c>
    </row>
    <row r="417" spans="1:13" ht="15.95" customHeight="1" x14ac:dyDescent="0.25">
      <c r="A417" s="2" t="s">
        <v>10688</v>
      </c>
      <c r="C417" s="2" t="s">
        <v>10297</v>
      </c>
      <c r="D417" s="2" t="s">
        <v>10689</v>
      </c>
      <c r="E417" s="4" t="s">
        <v>9250</v>
      </c>
      <c r="F417" s="4" t="s">
        <v>10690</v>
      </c>
      <c r="G417" s="4" t="s">
        <v>670</v>
      </c>
      <c r="H417" s="4" t="s">
        <v>671</v>
      </c>
      <c r="I417" s="4">
        <v>24105479</v>
      </c>
      <c r="J417" s="4" t="s">
        <v>7795</v>
      </c>
      <c r="K417" s="4" t="str">
        <f t="shared" si="12"/>
        <v>http://scicrunch.org/resolver/RRID:AB_1563391</v>
      </c>
      <c r="L417" s="6" t="str">
        <f t="shared" si="13"/>
        <v>RRID:AB_1563391</v>
      </c>
      <c r="M417" s="2" t="s">
        <v>7791</v>
      </c>
    </row>
    <row r="418" spans="1:13" ht="15.95" customHeight="1" x14ac:dyDescent="0.25">
      <c r="A418" s="2" t="s">
        <v>10688</v>
      </c>
      <c r="C418" s="2" t="s">
        <v>10297</v>
      </c>
      <c r="D418" s="2" t="s">
        <v>10689</v>
      </c>
      <c r="E418" s="4" t="s">
        <v>9250</v>
      </c>
      <c r="F418" s="4" t="s">
        <v>10691</v>
      </c>
      <c r="G418" s="4" t="s">
        <v>670</v>
      </c>
      <c r="H418" s="4" t="s">
        <v>671</v>
      </c>
      <c r="I418" s="4">
        <v>24105479</v>
      </c>
      <c r="J418" s="4" t="s">
        <v>7795</v>
      </c>
      <c r="K418" s="4" t="str">
        <f t="shared" si="12"/>
        <v>http://scicrunch.org/resolver/RRID:AB_1563391</v>
      </c>
      <c r="L418" s="6" t="str">
        <f t="shared" si="13"/>
        <v>RRID:AB_1563391</v>
      </c>
      <c r="M418" s="2" t="s">
        <v>7791</v>
      </c>
    </row>
    <row r="419" spans="1:13" ht="15.95" customHeight="1" x14ac:dyDescent="0.25">
      <c r="A419" s="2" t="s">
        <v>10688</v>
      </c>
      <c r="B419" s="2" t="s">
        <v>11946</v>
      </c>
      <c r="C419" s="2" t="s">
        <v>11947</v>
      </c>
      <c r="D419" s="2" t="s">
        <v>11948</v>
      </c>
      <c r="E419" s="4" t="s">
        <v>1607</v>
      </c>
      <c r="F419" s="4" t="s">
        <v>9980</v>
      </c>
      <c r="G419" s="4" t="s">
        <v>11919</v>
      </c>
      <c r="H419" s="4" t="s">
        <v>11920</v>
      </c>
      <c r="I419" s="4">
        <v>25781564</v>
      </c>
      <c r="J419" s="4" t="s">
        <v>7795</v>
      </c>
      <c r="K419" s="4" t="str">
        <f t="shared" si="12"/>
        <v>http://scicrunch.org/resolver/RRID:AB_1563391</v>
      </c>
      <c r="L419" s="6" t="str">
        <f t="shared" si="13"/>
        <v>RRID:AB_1563391</v>
      </c>
      <c r="M419" s="2" t="s">
        <v>7791</v>
      </c>
    </row>
    <row r="420" spans="1:13" ht="15.95" customHeight="1" x14ac:dyDescent="0.25">
      <c r="A420" s="2" t="s">
        <v>7788</v>
      </c>
      <c r="C420" s="2" t="s">
        <v>12407</v>
      </c>
      <c r="D420" s="2" t="s">
        <v>8938</v>
      </c>
      <c r="E420" s="4" t="s">
        <v>12409</v>
      </c>
      <c r="F420" s="4" t="s">
        <v>12410</v>
      </c>
      <c r="G420" s="4" t="s">
        <v>12411</v>
      </c>
      <c r="H420" s="4" t="s">
        <v>12412</v>
      </c>
      <c r="I420" s="4">
        <v>25603045</v>
      </c>
      <c r="J420" s="4" t="s">
        <v>12413</v>
      </c>
      <c r="K420" s="4" t="str">
        <f t="shared" si="12"/>
        <v>http://scicrunch.org/resolver/RRID:AB_630864</v>
      </c>
      <c r="L420" s="6" t="str">
        <f t="shared" si="13"/>
        <v>RRID:AB_630864</v>
      </c>
      <c r="M420" s="2" t="s">
        <v>12408</v>
      </c>
    </row>
    <row r="421" spans="1:13" ht="15.95" customHeight="1" x14ac:dyDescent="0.25">
      <c r="A421" s="2" t="s">
        <v>6107</v>
      </c>
      <c r="C421" s="2" t="s">
        <v>15931</v>
      </c>
      <c r="D421" s="2" t="s">
        <v>15932</v>
      </c>
      <c r="E421" s="4" t="s">
        <v>11784</v>
      </c>
      <c r="F421" s="4" t="s">
        <v>15920</v>
      </c>
      <c r="G421" s="4" t="s">
        <v>11900</v>
      </c>
      <c r="H421" s="4" t="s">
        <v>15922</v>
      </c>
      <c r="I421" s="4">
        <v>26393301</v>
      </c>
      <c r="J421" s="4" t="s">
        <v>12413</v>
      </c>
      <c r="K421" s="4" t="str">
        <f t="shared" si="12"/>
        <v>http://scicrunch.org/resolver/RRID:AB_630864</v>
      </c>
      <c r="L421" s="6" t="str">
        <f t="shared" si="13"/>
        <v>RRID:AB_630864</v>
      </c>
      <c r="M421" s="2" t="s">
        <v>12408</v>
      </c>
    </row>
    <row r="422" spans="1:13" ht="15.95" customHeight="1" x14ac:dyDescent="0.25">
      <c r="A422" s="2" t="s">
        <v>6107</v>
      </c>
      <c r="C422" s="2" t="s">
        <v>16503</v>
      </c>
      <c r="D422" s="2" t="s">
        <v>16504</v>
      </c>
      <c r="E422" s="4" t="s">
        <v>16506</v>
      </c>
      <c r="F422" s="4">
        <v>0.11111111110000001</v>
      </c>
      <c r="G422" s="4" t="s">
        <v>16507</v>
      </c>
      <c r="H422" s="4" t="s">
        <v>16508</v>
      </c>
      <c r="I422" s="4">
        <v>26636184</v>
      </c>
      <c r="J422" s="4" t="s">
        <v>16509</v>
      </c>
      <c r="K422" s="4" t="str">
        <f t="shared" si="12"/>
        <v>http://scicrunch.org/resolver/RRID:AB_11156085</v>
      </c>
      <c r="L422" s="6" t="str">
        <f t="shared" si="13"/>
        <v>RRID:AB_11156085</v>
      </c>
      <c r="M422" s="2" t="s">
        <v>16505</v>
      </c>
    </row>
    <row r="423" spans="1:13" ht="15.95" customHeight="1" x14ac:dyDescent="0.25">
      <c r="A423" s="2" t="s">
        <v>6107</v>
      </c>
      <c r="C423" s="2" t="s">
        <v>16844</v>
      </c>
      <c r="D423" s="2" t="s">
        <v>16845</v>
      </c>
      <c r="E423" s="4" t="s">
        <v>3895</v>
      </c>
      <c r="F423" s="4" t="s">
        <v>1218</v>
      </c>
      <c r="G423" s="4" t="s">
        <v>16846</v>
      </c>
      <c r="H423" s="4" t="s">
        <v>16847</v>
      </c>
      <c r="I423" s="4">
        <v>26562258</v>
      </c>
      <c r="J423" s="4" t="s">
        <v>14706</v>
      </c>
      <c r="K423" s="4" t="str">
        <f t="shared" si="12"/>
        <v>http://scicrunch.org/resolver/RRID:AB_867653</v>
      </c>
      <c r="L423" s="6" t="str">
        <f t="shared" si="13"/>
        <v>RRID:AB_867653</v>
      </c>
      <c r="M423" s="2" t="s">
        <v>14705</v>
      </c>
    </row>
    <row r="424" spans="1:13" ht="15.95" customHeight="1" x14ac:dyDescent="0.25">
      <c r="A424" s="2" t="s">
        <v>6107</v>
      </c>
      <c r="C424" s="2" t="s">
        <v>16503</v>
      </c>
      <c r="D424" s="2" t="s">
        <v>18512</v>
      </c>
      <c r="E424" s="4" t="s">
        <v>13</v>
      </c>
      <c r="F424" s="4" t="s">
        <v>269</v>
      </c>
      <c r="G424" s="4" t="s">
        <v>11900</v>
      </c>
      <c r="H424" s="4" t="s">
        <v>18511</v>
      </c>
      <c r="I424" s="4">
        <v>27167771</v>
      </c>
      <c r="J424" s="4" t="s">
        <v>18514</v>
      </c>
      <c r="K424" s="4" t="str">
        <f t="shared" si="12"/>
        <v>http://scicrunch.org/resolver/RRID:AB_310214</v>
      </c>
      <c r="L424" s="6" t="str">
        <f t="shared" si="13"/>
        <v>RRID:AB_310214</v>
      </c>
      <c r="M424" s="2" t="s">
        <v>18513</v>
      </c>
    </row>
    <row r="425" spans="1:13" ht="15.95" customHeight="1" x14ac:dyDescent="0.25">
      <c r="A425" s="2" t="s">
        <v>7788</v>
      </c>
      <c r="B425" s="2" t="s">
        <v>5765</v>
      </c>
      <c r="C425" s="2" t="s">
        <v>11399</v>
      </c>
      <c r="D425" s="2" t="s">
        <v>20148</v>
      </c>
      <c r="E425" s="4" t="s">
        <v>396</v>
      </c>
      <c r="F425" s="4" t="s">
        <v>1354</v>
      </c>
      <c r="G425" s="4" t="s">
        <v>20149</v>
      </c>
      <c r="H425" s="4" t="s">
        <v>20150</v>
      </c>
      <c r="I425" s="4">
        <v>26963473</v>
      </c>
      <c r="J425" s="4" t="s">
        <v>17215</v>
      </c>
      <c r="K425" s="4" t="str">
        <f t="shared" si="12"/>
        <v>http://scicrunch.org/resolver/RRID:AB_11217693</v>
      </c>
      <c r="L425" s="6" t="str">
        <f t="shared" si="13"/>
        <v>RRID:AB_11217693</v>
      </c>
      <c r="M425" s="2" t="s">
        <v>17213</v>
      </c>
    </row>
    <row r="426" spans="1:13" ht="15.95" customHeight="1" x14ac:dyDescent="0.25">
      <c r="A426" s="2" t="s">
        <v>10299</v>
      </c>
      <c r="C426" s="2" t="s">
        <v>10300</v>
      </c>
      <c r="D426" s="2" t="s">
        <v>10301</v>
      </c>
      <c r="E426" s="4" t="s">
        <v>13</v>
      </c>
      <c r="F426" s="4" t="s">
        <v>14</v>
      </c>
      <c r="G426" s="4" t="s">
        <v>10050</v>
      </c>
      <c r="H426" s="4" t="s">
        <v>10051</v>
      </c>
      <c r="I426" s="4">
        <v>23970784</v>
      </c>
      <c r="J426" s="4" t="s">
        <v>7795</v>
      </c>
      <c r="K426" s="4" t="str">
        <f t="shared" si="12"/>
        <v>http://scicrunch.org/resolver/RRID:AB_1563391</v>
      </c>
      <c r="L426" s="6" t="str">
        <f t="shared" si="13"/>
        <v>RRID:AB_1563391</v>
      </c>
      <c r="M426" s="2" t="s">
        <v>7791</v>
      </c>
    </row>
    <row r="427" spans="1:13" ht="15.95" customHeight="1" x14ac:dyDescent="0.25">
      <c r="A427" s="2" t="s">
        <v>17209</v>
      </c>
      <c r="B427" s="2" t="s">
        <v>17210</v>
      </c>
      <c r="C427" s="2" t="s">
        <v>17211</v>
      </c>
      <c r="D427" s="2" t="s">
        <v>17212</v>
      </c>
      <c r="E427" s="4" t="s">
        <v>396</v>
      </c>
      <c r="F427" s="4" t="s">
        <v>611</v>
      </c>
      <c r="G427" s="4" t="s">
        <v>17214</v>
      </c>
      <c r="H427" s="4" t="s">
        <v>17188</v>
      </c>
      <c r="I427" s="4">
        <v>26393303</v>
      </c>
      <c r="J427" s="4" t="s">
        <v>17215</v>
      </c>
      <c r="K427" s="4" t="str">
        <f t="shared" si="12"/>
        <v>http://scicrunch.org/resolver/RRID:AB_11217693</v>
      </c>
      <c r="L427" s="6" t="str">
        <f t="shared" si="13"/>
        <v>RRID:AB_11217693</v>
      </c>
      <c r="M427" s="2" t="s">
        <v>17213</v>
      </c>
    </row>
    <row r="428" spans="1:13" ht="15.95" customHeight="1" x14ac:dyDescent="0.25">
      <c r="A428" s="2" t="s">
        <v>10295</v>
      </c>
      <c r="B428" s="2" t="s">
        <v>10296</v>
      </c>
      <c r="C428" s="2" t="s">
        <v>10297</v>
      </c>
      <c r="D428" s="2" t="s">
        <v>10298</v>
      </c>
      <c r="E428" s="4" t="s">
        <v>277</v>
      </c>
      <c r="F428" s="4" t="s">
        <v>1218</v>
      </c>
      <c r="G428" s="4" t="s">
        <v>874</v>
      </c>
      <c r="H428" s="4" t="s">
        <v>875</v>
      </c>
      <c r="I428" s="4">
        <v>24742193</v>
      </c>
      <c r="J428" s="4" t="s">
        <v>7795</v>
      </c>
      <c r="K428" s="4" t="str">
        <f t="shared" si="12"/>
        <v>http://scicrunch.org/resolver/RRID:AB_1563391</v>
      </c>
      <c r="L428" s="6" t="str">
        <f t="shared" si="13"/>
        <v>RRID:AB_1563391</v>
      </c>
      <c r="M428" s="2" t="s">
        <v>7791</v>
      </c>
    </row>
    <row r="429" spans="1:13" ht="15.95" customHeight="1" x14ac:dyDescent="0.25">
      <c r="A429" s="2" t="s">
        <v>6312</v>
      </c>
      <c r="C429" s="2" t="s">
        <v>6313</v>
      </c>
      <c r="D429" s="2" t="s">
        <v>6314</v>
      </c>
      <c r="E429" s="4" t="s">
        <v>561</v>
      </c>
      <c r="F429" s="4" t="s">
        <v>6315</v>
      </c>
      <c r="G429" s="4" t="s">
        <v>6316</v>
      </c>
      <c r="H429" s="4" t="s">
        <v>6317</v>
      </c>
      <c r="I429" s="4">
        <v>23546605</v>
      </c>
      <c r="K429" s="4" t="str">
        <f t="shared" si="12"/>
        <v>http://scicrunch.org/resolver/</v>
      </c>
      <c r="L429" s="6">
        <f t="shared" si="13"/>
        <v>0</v>
      </c>
    </row>
    <row r="430" spans="1:13" ht="15.95" customHeight="1" x14ac:dyDescent="0.25">
      <c r="A430" s="2" t="s">
        <v>13068</v>
      </c>
      <c r="B430" s="2" t="s">
        <v>13069</v>
      </c>
      <c r="C430" s="2" t="s">
        <v>13070</v>
      </c>
      <c r="D430" s="2" t="s">
        <v>13071</v>
      </c>
      <c r="E430" s="4" t="s">
        <v>206</v>
      </c>
      <c r="F430" s="4" t="s">
        <v>125</v>
      </c>
      <c r="G430" s="4" t="s">
        <v>13059</v>
      </c>
      <c r="H430" s="4" t="s">
        <v>13060</v>
      </c>
      <c r="I430" s="4">
        <v>25590243</v>
      </c>
      <c r="J430" s="4" t="s">
        <v>13073</v>
      </c>
      <c r="K430" s="4" t="str">
        <f t="shared" si="12"/>
        <v>http://scicrunch.org/resolver/RRID:AB_306568</v>
      </c>
      <c r="L430" s="6" t="str">
        <f t="shared" si="13"/>
        <v>RRID:AB_306568</v>
      </c>
      <c r="M430" s="2" t="s">
        <v>13072</v>
      </c>
    </row>
    <row r="431" spans="1:13" ht="15.95" customHeight="1" x14ac:dyDescent="0.25">
      <c r="A431" s="2" t="s">
        <v>13074</v>
      </c>
      <c r="B431" s="2" t="s">
        <v>13075</v>
      </c>
      <c r="C431" s="2" t="s">
        <v>13076</v>
      </c>
      <c r="D431" s="2" t="s">
        <v>13077</v>
      </c>
      <c r="E431" s="4" t="s">
        <v>206</v>
      </c>
      <c r="F431" s="4" t="s">
        <v>125</v>
      </c>
      <c r="G431" s="4" t="s">
        <v>13059</v>
      </c>
      <c r="H431" s="4" t="s">
        <v>13060</v>
      </c>
      <c r="I431" s="4">
        <v>25590243</v>
      </c>
      <c r="J431" s="4" t="s">
        <v>13079</v>
      </c>
      <c r="K431" s="4" t="str">
        <f t="shared" si="12"/>
        <v>http://scicrunch.org/resolver/RRID:AB_1140932</v>
      </c>
      <c r="L431" s="6" t="str">
        <f t="shared" si="13"/>
        <v>RRID:AB_1140932</v>
      </c>
      <c r="M431" s="2" t="s">
        <v>13078</v>
      </c>
    </row>
    <row r="432" spans="1:13" ht="15.95" customHeight="1" x14ac:dyDescent="0.25">
      <c r="A432" s="2" t="s">
        <v>21182</v>
      </c>
      <c r="B432" s="2" t="s">
        <v>1303</v>
      </c>
      <c r="C432" s="2" t="s">
        <v>21183</v>
      </c>
      <c r="D432" s="2" t="s">
        <v>21184</v>
      </c>
      <c r="E432" s="4" t="s">
        <v>170</v>
      </c>
      <c r="F432" s="4" t="s">
        <v>189</v>
      </c>
      <c r="G432" s="4" t="s">
        <v>11900</v>
      </c>
      <c r="H432" s="4" t="s">
        <v>21181</v>
      </c>
      <c r="I432" s="4">
        <v>27447725</v>
      </c>
      <c r="J432" s="4" t="s">
        <v>15688</v>
      </c>
      <c r="K432" s="4" t="str">
        <f t="shared" si="12"/>
        <v>http://scicrunch.org/resolver/RRID:AB_2225713</v>
      </c>
      <c r="L432" s="6" t="str">
        <f t="shared" si="13"/>
        <v>RRID:AB_2225713</v>
      </c>
      <c r="M432" s="2" t="s">
        <v>15685</v>
      </c>
    </row>
    <row r="433" spans="1:13" ht="15.95" customHeight="1" x14ac:dyDescent="0.25">
      <c r="A433" s="2" t="s">
        <v>15681</v>
      </c>
      <c r="B433" s="2" t="s">
        <v>15682</v>
      </c>
      <c r="C433" s="2" t="s">
        <v>15683</v>
      </c>
      <c r="D433" s="2" t="s">
        <v>15684</v>
      </c>
      <c r="E433" s="4" t="s">
        <v>13</v>
      </c>
      <c r="F433" s="4" t="s">
        <v>2231</v>
      </c>
      <c r="G433" s="4" t="s">
        <v>15686</v>
      </c>
      <c r="H433" s="4" t="s">
        <v>15687</v>
      </c>
      <c r="I433" s="4">
        <v>26039155</v>
      </c>
      <c r="J433" s="4" t="s">
        <v>15688</v>
      </c>
      <c r="K433" s="4" t="str">
        <f t="shared" si="12"/>
        <v>http://scicrunch.org/resolver/RRID:AB_2225713</v>
      </c>
      <c r="L433" s="6" t="str">
        <f t="shared" si="13"/>
        <v>RRID:AB_2225713</v>
      </c>
      <c r="M433" s="2" t="s">
        <v>15685</v>
      </c>
    </row>
    <row r="434" spans="1:13" ht="15.95" customHeight="1" x14ac:dyDescent="0.25">
      <c r="A434" s="2" t="s">
        <v>15689</v>
      </c>
      <c r="B434" s="2" t="s">
        <v>15690</v>
      </c>
      <c r="C434" s="2" t="s">
        <v>15691</v>
      </c>
      <c r="D434" s="2" t="s">
        <v>15692</v>
      </c>
      <c r="E434" s="4" t="s">
        <v>13</v>
      </c>
      <c r="F434" s="4" t="s">
        <v>15693</v>
      </c>
      <c r="G434" s="4" t="s">
        <v>11900</v>
      </c>
      <c r="H434" s="4" t="s">
        <v>15687</v>
      </c>
      <c r="I434" s="4">
        <v>26039155</v>
      </c>
      <c r="J434" s="4" t="s">
        <v>10335</v>
      </c>
      <c r="K434" s="4" t="str">
        <f t="shared" si="12"/>
        <v>http://scicrunch.org/resolver/RRID:AB_2225723</v>
      </c>
      <c r="L434" s="6" t="str">
        <f t="shared" si="13"/>
        <v>RRID:AB_2225723</v>
      </c>
      <c r="M434" s="2" t="s">
        <v>10334</v>
      </c>
    </row>
    <row r="435" spans="1:13" ht="15.95" customHeight="1" x14ac:dyDescent="0.25">
      <c r="A435" s="2" t="s">
        <v>13080</v>
      </c>
      <c r="B435" s="2" t="s">
        <v>13081</v>
      </c>
      <c r="C435" s="2" t="s">
        <v>13082</v>
      </c>
      <c r="D435" s="2" t="s">
        <v>13083</v>
      </c>
      <c r="E435" s="4" t="s">
        <v>206</v>
      </c>
      <c r="F435" s="4" t="s">
        <v>88</v>
      </c>
      <c r="G435" s="4" t="s">
        <v>13059</v>
      </c>
      <c r="H435" s="4" t="s">
        <v>13060</v>
      </c>
      <c r="I435" s="4">
        <v>25590243</v>
      </c>
      <c r="J435" s="4" t="s">
        <v>13085</v>
      </c>
      <c r="K435" s="4" t="str">
        <f t="shared" si="12"/>
        <v>http://scicrunch.org/resolver/RRID:AB_2203226</v>
      </c>
      <c r="L435" s="6" t="str">
        <f t="shared" si="13"/>
        <v>RRID:AB_2203226</v>
      </c>
      <c r="M435" s="2" t="s">
        <v>13084</v>
      </c>
    </row>
    <row r="436" spans="1:13" ht="15.95" customHeight="1" x14ac:dyDescent="0.25">
      <c r="A436" s="2" t="s">
        <v>11645</v>
      </c>
      <c r="C436" s="2" t="s">
        <v>11646</v>
      </c>
      <c r="D436" s="2" t="s">
        <v>11647</v>
      </c>
      <c r="E436" s="4" t="s">
        <v>6423</v>
      </c>
      <c r="F436" s="4" t="s">
        <v>269</v>
      </c>
      <c r="G436" s="4" t="s">
        <v>11648</v>
      </c>
      <c r="H436" s="4" t="s">
        <v>11649</v>
      </c>
      <c r="I436" s="4">
        <v>23861373</v>
      </c>
      <c r="J436" s="4" t="s">
        <v>2475</v>
      </c>
      <c r="K436" s="4" t="str">
        <f t="shared" si="12"/>
        <v>http://scicrunch.org/resolver/RRID:AB_2313606</v>
      </c>
      <c r="L436" s="6" t="str">
        <f t="shared" si="13"/>
        <v>RRID:AB_2313606</v>
      </c>
      <c r="M436" s="2" t="s">
        <v>2473</v>
      </c>
    </row>
    <row r="437" spans="1:13" ht="15.95" customHeight="1" x14ac:dyDescent="0.25">
      <c r="A437" s="2" t="s">
        <v>11645</v>
      </c>
      <c r="C437" s="2" t="s">
        <v>11646</v>
      </c>
      <c r="D437" s="2" t="s">
        <v>11647</v>
      </c>
      <c r="E437" s="4" t="s">
        <v>6423</v>
      </c>
      <c r="F437" s="4" t="s">
        <v>14</v>
      </c>
      <c r="G437" s="4" t="s">
        <v>17719</v>
      </c>
      <c r="H437" s="4" t="s">
        <v>17694</v>
      </c>
      <c r="I437" s="4">
        <v>26937712</v>
      </c>
      <c r="J437" s="4" t="s">
        <v>2475</v>
      </c>
      <c r="K437" s="4" t="str">
        <f t="shared" si="12"/>
        <v>http://scicrunch.org/resolver/RRID:AB_2313606</v>
      </c>
      <c r="L437" s="6" t="str">
        <f t="shared" si="13"/>
        <v>RRID:AB_2313606</v>
      </c>
      <c r="M437" s="2" t="s">
        <v>2473</v>
      </c>
    </row>
    <row r="438" spans="1:13" ht="15.95" customHeight="1" x14ac:dyDescent="0.25">
      <c r="A438" s="2" t="s">
        <v>16049</v>
      </c>
      <c r="C438" s="2" t="s">
        <v>16049</v>
      </c>
      <c r="D438" s="2" t="s">
        <v>16050</v>
      </c>
      <c r="E438" s="4" t="s">
        <v>601</v>
      </c>
      <c r="F438" s="4">
        <v>7.6388888888888895E-2</v>
      </c>
      <c r="G438" s="4" t="s">
        <v>16052</v>
      </c>
      <c r="H438" s="4" t="s">
        <v>16053</v>
      </c>
      <c r="I438" s="4">
        <v>26267379</v>
      </c>
      <c r="J438" s="4" t="s">
        <v>16054</v>
      </c>
      <c r="K438" s="4" t="str">
        <f t="shared" si="12"/>
        <v>http://scicrunch.org/resolver/RRID:AB_626674</v>
      </c>
      <c r="L438" s="6" t="str">
        <f t="shared" si="13"/>
        <v>RRID:AB_626674</v>
      </c>
      <c r="M438" s="2" t="s">
        <v>16051</v>
      </c>
    </row>
    <row r="439" spans="1:13" ht="15.95" customHeight="1" x14ac:dyDescent="0.25">
      <c r="A439" s="2" t="s">
        <v>1629</v>
      </c>
      <c r="C439" s="2" t="s">
        <v>1630</v>
      </c>
      <c r="D439" s="2" t="s">
        <v>1631</v>
      </c>
      <c r="E439" s="4" t="s">
        <v>277</v>
      </c>
      <c r="F439" s="4" t="s">
        <v>308</v>
      </c>
      <c r="G439" s="4" t="s">
        <v>1490</v>
      </c>
      <c r="H439" s="4" t="s">
        <v>1491</v>
      </c>
      <c r="I439" s="4">
        <v>24823391</v>
      </c>
      <c r="J439" s="4" t="s">
        <v>1633</v>
      </c>
      <c r="K439" s="4" t="str">
        <f t="shared" si="12"/>
        <v>http://scicrunch.org/resolver/RRID:AB_883075</v>
      </c>
      <c r="L439" s="6" t="str">
        <f t="shared" si="13"/>
        <v>RRID:AB_883075</v>
      </c>
      <c r="M439" s="2" t="s">
        <v>1632</v>
      </c>
    </row>
    <row r="440" spans="1:13" ht="15.95" customHeight="1" x14ac:dyDescent="0.25">
      <c r="A440" s="2" t="s">
        <v>460</v>
      </c>
      <c r="D440" s="2" t="s">
        <v>461</v>
      </c>
      <c r="E440" s="4" t="s">
        <v>462</v>
      </c>
      <c r="F440" s="4">
        <v>1000</v>
      </c>
      <c r="G440" s="4" t="s">
        <v>104</v>
      </c>
      <c r="H440" s="4" t="s">
        <v>105</v>
      </c>
      <c r="I440" s="4">
        <v>24797634</v>
      </c>
      <c r="J440" s="4" t="s">
        <v>71</v>
      </c>
      <c r="K440" s="4" t="str">
        <f t="shared" si="12"/>
        <v>http://scicrunch.org/resolver/RRID:AB_329827</v>
      </c>
      <c r="L440" s="6" t="str">
        <f t="shared" si="13"/>
        <v>RRID:AB_329827</v>
      </c>
      <c r="M440" s="2" t="s">
        <v>66</v>
      </c>
    </row>
    <row r="441" spans="1:13" ht="15.95" customHeight="1" x14ac:dyDescent="0.25">
      <c r="A441" s="2" t="s">
        <v>789</v>
      </c>
      <c r="D441" s="2" t="s">
        <v>790</v>
      </c>
      <c r="E441" s="4" t="s">
        <v>462</v>
      </c>
      <c r="F441" s="4">
        <v>500</v>
      </c>
      <c r="G441" s="4" t="s">
        <v>104</v>
      </c>
      <c r="H441" s="4" t="s">
        <v>105</v>
      </c>
      <c r="I441" s="4">
        <v>24797634</v>
      </c>
      <c r="J441" s="4" t="s">
        <v>792</v>
      </c>
      <c r="K441" s="4" t="str">
        <f t="shared" si="12"/>
        <v>http://scicrunch.org/resolver/RRID:AB_2210370</v>
      </c>
      <c r="L441" s="6" t="str">
        <f t="shared" si="13"/>
        <v>RRID:AB_2210370</v>
      </c>
      <c r="M441" s="2" t="s">
        <v>791</v>
      </c>
    </row>
    <row r="442" spans="1:13" ht="15.95" customHeight="1" x14ac:dyDescent="0.25">
      <c r="A442" s="2" t="s">
        <v>735</v>
      </c>
      <c r="D442" s="2" t="s">
        <v>736</v>
      </c>
      <c r="E442" s="4" t="s">
        <v>462</v>
      </c>
      <c r="G442" s="4" t="s">
        <v>104</v>
      </c>
      <c r="H442" s="4" t="s">
        <v>105</v>
      </c>
      <c r="I442" s="4">
        <v>24797634</v>
      </c>
      <c r="J442" s="4" t="s">
        <v>738</v>
      </c>
      <c r="K442" s="4" t="str">
        <f t="shared" si="12"/>
        <v>http://scicrunch.org/resolver/RRID:AB_302613</v>
      </c>
      <c r="L442" s="6" t="str">
        <f t="shared" si="13"/>
        <v>RRID:AB_302613</v>
      </c>
      <c r="M442" s="2" t="s">
        <v>737</v>
      </c>
    </row>
    <row r="443" spans="1:13" ht="15.95" customHeight="1" x14ac:dyDescent="0.25">
      <c r="A443" s="2" t="s">
        <v>3669</v>
      </c>
      <c r="C443" s="2" t="s">
        <v>3670</v>
      </c>
      <c r="D443" s="2" t="s">
        <v>3671</v>
      </c>
      <c r="E443" s="4" t="s">
        <v>3673</v>
      </c>
      <c r="F443" s="4" t="s">
        <v>3667</v>
      </c>
      <c r="G443" s="4" t="s">
        <v>911</v>
      </c>
      <c r="H443" s="4" t="s">
        <v>912</v>
      </c>
      <c r="I443" s="4">
        <v>24828612</v>
      </c>
      <c r="J443" s="4" t="s">
        <v>3674</v>
      </c>
      <c r="K443" s="4" t="str">
        <f t="shared" si="12"/>
        <v>http://scicrunch.org/resolver/RRID:AB_330924</v>
      </c>
      <c r="L443" s="6" t="str">
        <f t="shared" si="13"/>
        <v>RRID:AB_330924</v>
      </c>
      <c r="M443" s="2" t="s">
        <v>3672</v>
      </c>
    </row>
    <row r="444" spans="1:13" ht="15.95" customHeight="1" x14ac:dyDescent="0.25">
      <c r="A444" s="2" t="s">
        <v>3669</v>
      </c>
      <c r="C444" s="2" t="s">
        <v>6462</v>
      </c>
      <c r="D444" s="2" t="s">
        <v>6463</v>
      </c>
      <c r="E444" s="4" t="s">
        <v>372</v>
      </c>
      <c r="F444" s="4" t="s">
        <v>6465</v>
      </c>
      <c r="G444" s="4" t="s">
        <v>911</v>
      </c>
      <c r="H444" s="4" t="s">
        <v>912</v>
      </c>
      <c r="I444" s="4">
        <v>24828612</v>
      </c>
      <c r="J444" s="4" t="s">
        <v>6466</v>
      </c>
      <c r="K444" s="4" t="str">
        <f t="shared" si="12"/>
        <v>http://scicrunch.org/resolver/RRID:AB_2535778</v>
      </c>
      <c r="L444" s="6" t="str">
        <f t="shared" si="13"/>
        <v>RRID:AB_2535778</v>
      </c>
      <c r="M444" s="2" t="s">
        <v>6464</v>
      </c>
    </row>
    <row r="445" spans="1:13" ht="15.95" customHeight="1" x14ac:dyDescent="0.25">
      <c r="A445" s="2" t="s">
        <v>9981</v>
      </c>
      <c r="B445" s="2" t="s">
        <v>9982</v>
      </c>
      <c r="C445" s="2" t="s">
        <v>9983</v>
      </c>
      <c r="D445" s="2" t="s">
        <v>9984</v>
      </c>
      <c r="E445" s="4" t="s">
        <v>2413</v>
      </c>
      <c r="F445" s="4" t="s">
        <v>9986</v>
      </c>
      <c r="G445" s="4" t="s">
        <v>3887</v>
      </c>
      <c r="H445" s="4" t="s">
        <v>3888</v>
      </c>
      <c r="I445" s="4">
        <v>23766129</v>
      </c>
      <c r="J445" s="4" t="s">
        <v>9987</v>
      </c>
      <c r="K445" s="4" t="str">
        <f t="shared" si="12"/>
        <v>http://scicrunch.org/resolver/RRID:AB_649207</v>
      </c>
      <c r="L445" s="6" t="str">
        <f t="shared" si="13"/>
        <v>RRID:AB_649207</v>
      </c>
      <c r="M445" s="2" t="s">
        <v>9985</v>
      </c>
    </row>
    <row r="446" spans="1:13" ht="15.95" customHeight="1" x14ac:dyDescent="0.25">
      <c r="A446" s="2" t="s">
        <v>9981</v>
      </c>
      <c r="B446" s="2" t="s">
        <v>9982</v>
      </c>
      <c r="C446" s="2" t="s">
        <v>9983</v>
      </c>
      <c r="D446" s="2" t="s">
        <v>9984</v>
      </c>
      <c r="E446" s="4" t="s">
        <v>8140</v>
      </c>
      <c r="F446" s="4" t="s">
        <v>9986</v>
      </c>
      <c r="G446" s="4" t="s">
        <v>17563</v>
      </c>
      <c r="H446" s="4" t="s">
        <v>17564</v>
      </c>
      <c r="I446" s="4">
        <v>26809122</v>
      </c>
      <c r="J446" s="4" t="s">
        <v>9987</v>
      </c>
      <c r="K446" s="4" t="str">
        <f t="shared" si="12"/>
        <v>http://scicrunch.org/resolver/RRID:AB_649207</v>
      </c>
      <c r="L446" s="6" t="str">
        <f t="shared" si="13"/>
        <v>RRID:AB_649207</v>
      </c>
      <c r="M446" s="2" t="s">
        <v>9985</v>
      </c>
    </row>
    <row r="447" spans="1:13" ht="15.95" customHeight="1" x14ac:dyDescent="0.25">
      <c r="A447" s="2" t="s">
        <v>3663</v>
      </c>
      <c r="C447" s="2" t="s">
        <v>3664</v>
      </c>
      <c r="D447" s="2" t="s">
        <v>3665</v>
      </c>
      <c r="E447" s="4" t="s">
        <v>372</v>
      </c>
      <c r="F447" s="4" t="s">
        <v>3667</v>
      </c>
      <c r="G447" s="4" t="s">
        <v>911</v>
      </c>
      <c r="H447" s="4" t="s">
        <v>912</v>
      </c>
      <c r="I447" s="4">
        <v>24828612</v>
      </c>
      <c r="J447" s="4" t="s">
        <v>3668</v>
      </c>
      <c r="K447" s="4" t="str">
        <f t="shared" si="12"/>
        <v>http://scicrunch.org/resolver/RRID:AB_2099233</v>
      </c>
      <c r="L447" s="6" t="str">
        <f t="shared" si="13"/>
        <v>RRID:AB_2099233</v>
      </c>
      <c r="M447" s="2" t="s">
        <v>3666</v>
      </c>
    </row>
    <row r="448" spans="1:13" ht="15.95" customHeight="1" x14ac:dyDescent="0.25">
      <c r="A448" s="2" t="s">
        <v>3663</v>
      </c>
      <c r="C448" s="2" t="s">
        <v>6472</v>
      </c>
      <c r="D448" s="2" t="s">
        <v>6473</v>
      </c>
      <c r="E448" s="4" t="s">
        <v>372</v>
      </c>
      <c r="F448" s="4" t="s">
        <v>6465</v>
      </c>
      <c r="G448" s="4" t="s">
        <v>911</v>
      </c>
      <c r="H448" s="4" t="s">
        <v>912</v>
      </c>
      <c r="I448" s="4">
        <v>24828612</v>
      </c>
      <c r="J448" s="4" t="s">
        <v>6475</v>
      </c>
      <c r="K448" s="4" t="str">
        <f t="shared" si="12"/>
        <v>http://scicrunch.org/resolver/RRID:AB_2535813</v>
      </c>
      <c r="L448" s="6" t="str">
        <f t="shared" si="13"/>
        <v>RRID:AB_2535813</v>
      </c>
      <c r="M448" s="2" t="s">
        <v>6474</v>
      </c>
    </row>
    <row r="449" spans="1:13" ht="15.95" customHeight="1" x14ac:dyDescent="0.25">
      <c r="A449" s="2" t="s">
        <v>6910</v>
      </c>
      <c r="C449" s="2" t="s">
        <v>6911</v>
      </c>
      <c r="D449" s="2" t="s">
        <v>6912</v>
      </c>
      <c r="E449" s="4" t="s">
        <v>6914</v>
      </c>
      <c r="F449" s="4" t="s">
        <v>6908</v>
      </c>
      <c r="G449" s="4" t="s">
        <v>1110</v>
      </c>
      <c r="H449" s="4" t="s">
        <v>1111</v>
      </c>
      <c r="I449" s="4">
        <v>24564398</v>
      </c>
      <c r="J449" s="4" t="s">
        <v>6915</v>
      </c>
      <c r="K449" s="4" t="str">
        <f t="shared" si="12"/>
        <v>http://scicrunch.org/resolver/RRID:AB_2339149</v>
      </c>
      <c r="L449" s="6" t="str">
        <f t="shared" si="13"/>
        <v>RRID:AB_2339149</v>
      </c>
      <c r="M449" s="2" t="s">
        <v>6913</v>
      </c>
    </row>
    <row r="450" spans="1:13" ht="15.95" customHeight="1" x14ac:dyDescent="0.25">
      <c r="A450" s="2" t="s">
        <v>8137</v>
      </c>
      <c r="B450" s="2" t="s">
        <v>1262</v>
      </c>
      <c r="C450" s="2" t="s">
        <v>8138</v>
      </c>
      <c r="D450" s="2" t="s">
        <v>8139</v>
      </c>
      <c r="E450" s="4" t="s">
        <v>8140</v>
      </c>
      <c r="F450" s="4" t="s">
        <v>1131</v>
      </c>
      <c r="G450" s="4" t="s">
        <v>2292</v>
      </c>
      <c r="H450" s="4" t="s">
        <v>2293</v>
      </c>
      <c r="I450" s="4">
        <v>24949662</v>
      </c>
      <c r="K450" s="4" t="str">
        <f t="shared" si="12"/>
        <v>http://scicrunch.org/resolver/</v>
      </c>
      <c r="L450" s="6">
        <f t="shared" si="13"/>
        <v>0</v>
      </c>
    </row>
    <row r="451" spans="1:13" ht="15.95" customHeight="1" x14ac:dyDescent="0.25">
      <c r="A451" s="2" t="s">
        <v>17375</v>
      </c>
      <c r="C451" s="2" t="s">
        <v>17376</v>
      </c>
      <c r="D451" s="2" t="s">
        <v>17377</v>
      </c>
      <c r="E451" s="4" t="s">
        <v>170</v>
      </c>
      <c r="F451" s="4" t="s">
        <v>17369</v>
      </c>
      <c r="G451" s="4" t="s">
        <v>11900</v>
      </c>
      <c r="J451" s="4" t="s">
        <v>7435</v>
      </c>
      <c r="K451" s="4" t="str">
        <f t="shared" ref="K451:K514" si="14">CONCATENATE("http://scicrunch.org/resolver/",J451)</f>
        <v>http://scicrunch.org/resolver/RRID:AB_2115283</v>
      </c>
      <c r="L451" s="6" t="str">
        <f t="shared" ref="L451:L514" si="15">HYPERLINK(K451,J451)</f>
        <v>RRID:AB_2115283</v>
      </c>
      <c r="M451" s="2" t="s">
        <v>7434</v>
      </c>
    </row>
    <row r="452" spans="1:13" ht="15.95" customHeight="1" x14ac:dyDescent="0.25">
      <c r="A452" s="2" t="s">
        <v>7332</v>
      </c>
      <c r="B452" s="2" t="s">
        <v>7333</v>
      </c>
      <c r="C452" s="2" t="s">
        <v>7334</v>
      </c>
      <c r="D452" s="2" t="s">
        <v>7335</v>
      </c>
      <c r="E452" s="4" t="s">
        <v>49</v>
      </c>
      <c r="F452" s="4" t="s">
        <v>7337</v>
      </c>
      <c r="G452" s="4" t="s">
        <v>1083</v>
      </c>
      <c r="H452" s="4" t="s">
        <v>1084</v>
      </c>
      <c r="I452" s="4">
        <v>24605829</v>
      </c>
      <c r="J452" s="4" t="s">
        <v>7338</v>
      </c>
      <c r="K452" s="4" t="str">
        <f t="shared" si="14"/>
        <v>http://scicrunch.org/resolver/RRID:AB_309887</v>
      </c>
      <c r="L452" s="6" t="str">
        <f t="shared" si="15"/>
        <v>RRID:AB_309887</v>
      </c>
      <c r="M452" s="2" t="s">
        <v>7336</v>
      </c>
    </row>
    <row r="453" spans="1:13" ht="15.95" customHeight="1" x14ac:dyDescent="0.25">
      <c r="A453" s="2" t="s">
        <v>19323</v>
      </c>
      <c r="B453" s="2" t="s">
        <v>19324</v>
      </c>
      <c r="C453" s="2" t="s">
        <v>5649</v>
      </c>
      <c r="D453" s="2" t="s">
        <v>19325</v>
      </c>
      <c r="E453" s="4" t="s">
        <v>11784</v>
      </c>
      <c r="F453" s="4" t="s">
        <v>2440</v>
      </c>
      <c r="G453" s="4" t="s">
        <v>11900</v>
      </c>
      <c r="H453" s="4" t="s">
        <v>19322</v>
      </c>
      <c r="I453" s="4">
        <v>27267847</v>
      </c>
      <c r="J453" s="4" t="s">
        <v>19327</v>
      </c>
      <c r="K453" s="4" t="str">
        <f t="shared" si="14"/>
        <v>http://scicrunch.org/resolver/RRID:AB_2166019</v>
      </c>
      <c r="L453" s="6" t="str">
        <f t="shared" si="15"/>
        <v>RRID:AB_2166019</v>
      </c>
      <c r="M453" s="2" t="s">
        <v>19326</v>
      </c>
    </row>
    <row r="454" spans="1:13" ht="15.95" customHeight="1" x14ac:dyDescent="0.25">
      <c r="A454" s="2" t="s">
        <v>11128</v>
      </c>
      <c r="C454" s="2" t="s">
        <v>11129</v>
      </c>
      <c r="D454" s="2" t="s">
        <v>11130</v>
      </c>
      <c r="E454" s="4" t="s">
        <v>347</v>
      </c>
      <c r="F454" s="4" t="s">
        <v>269</v>
      </c>
      <c r="G454" s="4" t="s">
        <v>1782</v>
      </c>
      <c r="H454" s="4" t="s">
        <v>1783</v>
      </c>
      <c r="I454" s="4">
        <v>23832960</v>
      </c>
      <c r="J454" s="4" t="s">
        <v>11132</v>
      </c>
      <c r="K454" s="4" t="str">
        <f t="shared" si="14"/>
        <v>http://scicrunch.org/resolver/RRID:AB_1839690</v>
      </c>
      <c r="L454" s="6" t="str">
        <f t="shared" si="15"/>
        <v>RRID:AB_1839690</v>
      </c>
      <c r="M454" s="2" t="s">
        <v>11131</v>
      </c>
    </row>
    <row r="455" spans="1:13" ht="15.95" customHeight="1" x14ac:dyDescent="0.25">
      <c r="A455" s="2" t="s">
        <v>18128</v>
      </c>
      <c r="C455" s="2" t="s">
        <v>18129</v>
      </c>
      <c r="D455" s="2" t="s">
        <v>18130</v>
      </c>
      <c r="E455" s="4" t="s">
        <v>206</v>
      </c>
      <c r="F455" s="4" t="s">
        <v>1218</v>
      </c>
      <c r="G455" s="4" t="s">
        <v>18131</v>
      </c>
      <c r="H455" s="4" t="s">
        <v>16373</v>
      </c>
      <c r="I455" s="4">
        <v>26671182</v>
      </c>
      <c r="K455" s="4" t="str">
        <f t="shared" si="14"/>
        <v>http://scicrunch.org/resolver/</v>
      </c>
      <c r="L455" s="6">
        <f t="shared" si="15"/>
        <v>0</v>
      </c>
    </row>
    <row r="456" spans="1:13" ht="15.95" customHeight="1" x14ac:dyDescent="0.25">
      <c r="A456" s="2" t="s">
        <v>16644</v>
      </c>
      <c r="G456" s="4" t="s">
        <v>16645</v>
      </c>
      <c r="H456" s="4" t="s">
        <v>16646</v>
      </c>
      <c r="I456" s="4">
        <v>26402841</v>
      </c>
      <c r="K456" s="4" t="str">
        <f t="shared" si="14"/>
        <v>http://scicrunch.org/resolver/</v>
      </c>
      <c r="L456" s="6">
        <f t="shared" si="15"/>
        <v>0</v>
      </c>
    </row>
    <row r="457" spans="1:13" ht="15.95" customHeight="1" x14ac:dyDescent="0.25">
      <c r="A457" s="2" t="s">
        <v>16644</v>
      </c>
      <c r="G457" s="4" t="s">
        <v>18394</v>
      </c>
      <c r="H457" s="4" t="s">
        <v>18395</v>
      </c>
      <c r="I457" s="4">
        <v>26646203</v>
      </c>
      <c r="K457" s="4" t="str">
        <f t="shared" si="14"/>
        <v>http://scicrunch.org/resolver/</v>
      </c>
      <c r="L457" s="6">
        <f t="shared" si="15"/>
        <v>0</v>
      </c>
    </row>
    <row r="458" spans="1:13" ht="15.95" customHeight="1" x14ac:dyDescent="0.25">
      <c r="A458" s="2" t="s">
        <v>16644</v>
      </c>
      <c r="G458" s="4" t="s">
        <v>18396</v>
      </c>
      <c r="H458" s="4" t="s">
        <v>18395</v>
      </c>
      <c r="I458" s="4">
        <v>26646203</v>
      </c>
      <c r="K458" s="4" t="str">
        <f t="shared" si="14"/>
        <v>http://scicrunch.org/resolver/</v>
      </c>
      <c r="L458" s="6">
        <f t="shared" si="15"/>
        <v>0</v>
      </c>
    </row>
    <row r="459" spans="1:13" ht="15.95" customHeight="1" x14ac:dyDescent="0.25">
      <c r="A459" s="2" t="s">
        <v>16644</v>
      </c>
      <c r="G459" s="4" t="s">
        <v>19236</v>
      </c>
      <c r="H459" s="4" t="s">
        <v>19237</v>
      </c>
      <c r="I459" s="4">
        <v>26862995</v>
      </c>
      <c r="K459" s="4" t="str">
        <f t="shared" si="14"/>
        <v>http://scicrunch.org/resolver/</v>
      </c>
      <c r="L459" s="6">
        <f t="shared" si="15"/>
        <v>0</v>
      </c>
    </row>
    <row r="460" spans="1:13" ht="15.95" customHeight="1" x14ac:dyDescent="0.25">
      <c r="A460" s="2" t="s">
        <v>1925</v>
      </c>
      <c r="C460" s="2" t="s">
        <v>1926</v>
      </c>
      <c r="D460" s="2" t="s">
        <v>1927</v>
      </c>
      <c r="E460" s="4" t="s">
        <v>1258</v>
      </c>
      <c r="F460" s="4" t="s">
        <v>1929</v>
      </c>
      <c r="G460" s="4" t="s">
        <v>1917</v>
      </c>
      <c r="H460" s="4" t="s">
        <v>1918</v>
      </c>
      <c r="I460" s="4">
        <v>24428529</v>
      </c>
      <c r="J460" s="4" t="s">
        <v>1930</v>
      </c>
      <c r="K460" s="4" t="str">
        <f t="shared" si="14"/>
        <v>http://scicrunch.org/resolver/RRID:AB_305055</v>
      </c>
      <c r="L460" s="6" t="str">
        <f t="shared" si="15"/>
        <v>RRID:AB_305055</v>
      </c>
      <c r="M460" s="2" t="s">
        <v>1928</v>
      </c>
    </row>
    <row r="461" spans="1:13" ht="15.95" customHeight="1" x14ac:dyDescent="0.25">
      <c r="A461" s="2" t="s">
        <v>7745</v>
      </c>
      <c r="C461" s="2" t="s">
        <v>7746</v>
      </c>
      <c r="D461" s="2" t="s">
        <v>7747</v>
      </c>
      <c r="E461" s="4" t="s">
        <v>7744</v>
      </c>
      <c r="F461" s="4" t="s">
        <v>14</v>
      </c>
      <c r="G461" s="4" t="s">
        <v>4575</v>
      </c>
      <c r="H461" s="4" t="s">
        <v>4576</v>
      </c>
      <c r="I461" s="4">
        <v>23671263</v>
      </c>
      <c r="J461" s="4" t="s">
        <v>6653</v>
      </c>
      <c r="K461" s="4" t="str">
        <f t="shared" si="14"/>
        <v>http://scicrunch.org/resolver/RRID:AB_142924</v>
      </c>
      <c r="L461" s="6" t="str">
        <f t="shared" si="15"/>
        <v>RRID:AB_142924</v>
      </c>
      <c r="M461" s="2" t="s">
        <v>6652</v>
      </c>
    </row>
    <row r="462" spans="1:13" ht="15.95" customHeight="1" x14ac:dyDescent="0.25">
      <c r="A462" s="2" t="s">
        <v>1938</v>
      </c>
      <c r="C462" s="2" t="s">
        <v>1939</v>
      </c>
      <c r="D462" s="2" t="s">
        <v>1940</v>
      </c>
      <c r="E462" s="4" t="s">
        <v>1942</v>
      </c>
      <c r="F462" s="4" t="s">
        <v>1936</v>
      </c>
      <c r="G462" s="4" t="s">
        <v>1917</v>
      </c>
      <c r="H462" s="4" t="s">
        <v>1918</v>
      </c>
      <c r="I462" s="4">
        <v>24428529</v>
      </c>
      <c r="J462" s="4" t="s">
        <v>1943</v>
      </c>
      <c r="K462" s="4" t="str">
        <f t="shared" si="14"/>
        <v>http://scicrunch.org/resolver/RRID:AB_306066</v>
      </c>
      <c r="L462" s="6" t="str">
        <f t="shared" si="15"/>
        <v>RRID:AB_306066</v>
      </c>
      <c r="M462" s="2" t="s">
        <v>1941</v>
      </c>
    </row>
    <row r="463" spans="1:13" ht="15.95" customHeight="1" x14ac:dyDescent="0.25">
      <c r="A463" s="2" t="s">
        <v>1931</v>
      </c>
      <c r="C463" s="2" t="s">
        <v>1932</v>
      </c>
      <c r="D463" s="2" t="s">
        <v>1933</v>
      </c>
      <c r="E463" s="4" t="s">
        <v>1935</v>
      </c>
      <c r="F463" s="4" t="s">
        <v>1936</v>
      </c>
      <c r="G463" s="4" t="s">
        <v>1917</v>
      </c>
      <c r="H463" s="4" t="s">
        <v>1918</v>
      </c>
      <c r="I463" s="4">
        <v>24428529</v>
      </c>
      <c r="J463" s="4" t="s">
        <v>1937</v>
      </c>
      <c r="K463" s="4" t="str">
        <f t="shared" si="14"/>
        <v>http://scicrunch.org/resolver/RRID:AB_305688</v>
      </c>
      <c r="L463" s="6" t="str">
        <f t="shared" si="15"/>
        <v>RRID:AB_305688</v>
      </c>
      <c r="M463" s="2" t="s">
        <v>1934</v>
      </c>
    </row>
    <row r="464" spans="1:13" ht="15.95" customHeight="1" x14ac:dyDescent="0.25">
      <c r="A464" s="2" t="s">
        <v>11133</v>
      </c>
      <c r="C464" s="2" t="s">
        <v>11134</v>
      </c>
      <c r="D464" s="2" t="s">
        <v>11130</v>
      </c>
      <c r="E464" s="4" t="s">
        <v>21</v>
      </c>
      <c r="F464" s="4" t="s">
        <v>269</v>
      </c>
      <c r="G464" s="4" t="s">
        <v>1782</v>
      </c>
      <c r="H464" s="4" t="s">
        <v>1783</v>
      </c>
      <c r="I464" s="4">
        <v>23832960</v>
      </c>
      <c r="J464" s="4" t="s">
        <v>11136</v>
      </c>
      <c r="K464" s="4" t="str">
        <f t="shared" si="14"/>
        <v>http://scicrunch.org/resolver/RRID:AB_2619621</v>
      </c>
      <c r="L464" s="6" t="str">
        <f t="shared" si="15"/>
        <v>RRID:AB_2619621</v>
      </c>
      <c r="M464" s="2" t="s">
        <v>11135</v>
      </c>
    </row>
    <row r="465" spans="1:13" ht="15.95" customHeight="1" x14ac:dyDescent="0.25">
      <c r="A465" s="2" t="s">
        <v>11137</v>
      </c>
      <c r="C465" s="2" t="s">
        <v>11138</v>
      </c>
      <c r="D465" s="2" t="s">
        <v>11130</v>
      </c>
      <c r="E465" s="4" t="s">
        <v>4312</v>
      </c>
      <c r="F465" s="4" t="s">
        <v>269</v>
      </c>
      <c r="G465" s="4" t="s">
        <v>1782</v>
      </c>
      <c r="H465" s="4" t="s">
        <v>1783</v>
      </c>
      <c r="I465" s="4">
        <v>23832960</v>
      </c>
      <c r="J465" s="4" t="s">
        <v>11140</v>
      </c>
      <c r="K465" s="4" t="str">
        <f t="shared" si="14"/>
        <v>http://scicrunch.org/resolver/RRID:AB_2101101</v>
      </c>
      <c r="L465" s="6" t="str">
        <f t="shared" si="15"/>
        <v>RRID:AB_2101101</v>
      </c>
      <c r="M465" s="2" t="s">
        <v>11139</v>
      </c>
    </row>
    <row r="466" spans="1:13" ht="15.95" customHeight="1" x14ac:dyDescent="0.25">
      <c r="A466" s="2" t="s">
        <v>1920</v>
      </c>
      <c r="C466" s="2" t="s">
        <v>1921</v>
      </c>
      <c r="D466" s="2" t="s">
        <v>1922</v>
      </c>
      <c r="E466" s="4" t="s">
        <v>1258</v>
      </c>
      <c r="F466" s="4" t="s">
        <v>952</v>
      </c>
      <c r="G466" s="4" t="s">
        <v>1917</v>
      </c>
      <c r="H466" s="4" t="s">
        <v>1918</v>
      </c>
      <c r="I466" s="4">
        <v>24428529</v>
      </c>
      <c r="J466" s="4" t="s">
        <v>1924</v>
      </c>
      <c r="K466" s="4" t="str">
        <f t="shared" si="14"/>
        <v>http://scicrunch.org/resolver/RRID:AB_2183775</v>
      </c>
      <c r="L466" s="6" t="str">
        <f t="shared" si="15"/>
        <v>RRID:AB_2183775</v>
      </c>
      <c r="M466" s="2" t="s">
        <v>1923</v>
      </c>
    </row>
    <row r="467" spans="1:13" ht="15.95" customHeight="1" x14ac:dyDescent="0.25">
      <c r="A467" s="2" t="s">
        <v>5995</v>
      </c>
      <c r="C467" s="2" t="s">
        <v>5996</v>
      </c>
      <c r="D467" s="2" t="s">
        <v>5997</v>
      </c>
      <c r="E467" s="4" t="s">
        <v>2701</v>
      </c>
      <c r="F467" s="4" t="s">
        <v>1574</v>
      </c>
      <c r="G467" s="4" t="s">
        <v>1917</v>
      </c>
      <c r="H467" s="4" t="s">
        <v>1918</v>
      </c>
      <c r="I467" s="4">
        <v>24428529</v>
      </c>
      <c r="J467" s="4" t="s">
        <v>5999</v>
      </c>
      <c r="K467" s="4" t="str">
        <f t="shared" si="14"/>
        <v>http://scicrunch.org/resolver/RRID:AB_837131</v>
      </c>
      <c r="L467" s="6" t="str">
        <f t="shared" si="15"/>
        <v>RRID:AB_837131</v>
      </c>
      <c r="M467" s="2" t="s">
        <v>5998</v>
      </c>
    </row>
    <row r="468" spans="1:13" ht="15.95" customHeight="1" x14ac:dyDescent="0.25">
      <c r="A468" s="2" t="s">
        <v>2317</v>
      </c>
      <c r="B468" s="2" t="s">
        <v>4308</v>
      </c>
      <c r="C468" s="2" t="s">
        <v>4309</v>
      </c>
      <c r="D468" s="2" t="s">
        <v>4310</v>
      </c>
      <c r="E468" s="4" t="s">
        <v>4312</v>
      </c>
      <c r="F468" s="4" t="s">
        <v>269</v>
      </c>
      <c r="G468" s="4" t="s">
        <v>1782</v>
      </c>
      <c r="H468" s="4" t="s">
        <v>1783</v>
      </c>
      <c r="I468" s="4">
        <v>23832960</v>
      </c>
      <c r="J468" s="4" t="s">
        <v>4313</v>
      </c>
      <c r="K468" s="4" t="str">
        <f t="shared" si="14"/>
        <v>http://scicrunch.org/resolver/RRID:AB_10698756</v>
      </c>
      <c r="L468" s="6" t="str">
        <f t="shared" si="15"/>
        <v>RRID:AB_10698756</v>
      </c>
      <c r="M468" s="2" t="s">
        <v>4311</v>
      </c>
    </row>
    <row r="469" spans="1:13" ht="15.95" customHeight="1" x14ac:dyDescent="0.25">
      <c r="A469" s="2" t="s">
        <v>12716</v>
      </c>
      <c r="C469" s="2" t="s">
        <v>12717</v>
      </c>
      <c r="D469" s="2" t="s">
        <v>12718</v>
      </c>
      <c r="E469" s="4" t="s">
        <v>610</v>
      </c>
      <c r="F469" s="4">
        <v>20000</v>
      </c>
      <c r="G469" s="4" t="s">
        <v>12680</v>
      </c>
      <c r="H469" s="4" t="s">
        <v>12720</v>
      </c>
      <c r="I469" s="4">
        <v>25549046</v>
      </c>
      <c r="J469" s="4" t="s">
        <v>12721</v>
      </c>
      <c r="K469" s="4" t="str">
        <f t="shared" si="14"/>
        <v>http://scicrunch.org/resolver/RRID:AB_621846</v>
      </c>
      <c r="L469" s="6" t="str">
        <f t="shared" si="15"/>
        <v>RRID:AB_621846</v>
      </c>
      <c r="M469" s="2" t="s">
        <v>12719</v>
      </c>
    </row>
    <row r="470" spans="1:13" ht="15.95" customHeight="1" x14ac:dyDescent="0.25">
      <c r="A470" s="2" t="s">
        <v>18795</v>
      </c>
      <c r="C470" s="2" t="s">
        <v>18796</v>
      </c>
      <c r="D470" s="2" t="s">
        <v>18797</v>
      </c>
      <c r="E470" s="4" t="s">
        <v>2354</v>
      </c>
      <c r="F470" s="4" t="s">
        <v>1131</v>
      </c>
      <c r="G470" s="4" t="s">
        <v>11900</v>
      </c>
      <c r="H470" s="4" t="s">
        <v>18769</v>
      </c>
      <c r="I470" s="4">
        <v>26672805</v>
      </c>
      <c r="J470" s="4" t="s">
        <v>18799</v>
      </c>
      <c r="K470" s="4" t="str">
        <f t="shared" si="14"/>
        <v>http://scicrunch.org/resolver/RRID:AB_562588</v>
      </c>
      <c r="L470" s="6" t="str">
        <f t="shared" si="15"/>
        <v>RRID:AB_562588</v>
      </c>
      <c r="M470" s="2" t="s">
        <v>18798</v>
      </c>
    </row>
    <row r="471" spans="1:13" ht="15.95" customHeight="1" x14ac:dyDescent="0.25">
      <c r="A471" s="2" t="s">
        <v>13178</v>
      </c>
      <c r="C471" s="2" t="s">
        <v>13179</v>
      </c>
      <c r="D471" s="2" t="s">
        <v>13180</v>
      </c>
      <c r="E471" s="4" t="s">
        <v>1607</v>
      </c>
      <c r="F471" s="4">
        <v>1000</v>
      </c>
      <c r="G471" s="4" t="s">
        <v>13176</v>
      </c>
      <c r="H471" s="4" t="s">
        <v>13138</v>
      </c>
      <c r="I471" s="4">
        <v>25594698</v>
      </c>
      <c r="J471" s="4" t="s">
        <v>6568</v>
      </c>
      <c r="K471" s="4" t="str">
        <f t="shared" si="14"/>
        <v>http://scicrunch.org/resolver/RRID:AB_2534006</v>
      </c>
      <c r="L471" s="6" t="str">
        <f t="shared" si="15"/>
        <v>RRID:AB_2534006</v>
      </c>
      <c r="M471" s="2" t="s">
        <v>6566</v>
      </c>
    </row>
    <row r="472" spans="1:13" ht="15.95" customHeight="1" x14ac:dyDescent="0.25">
      <c r="A472" s="2" t="s">
        <v>16615</v>
      </c>
      <c r="C472" s="2" t="s">
        <v>16616</v>
      </c>
      <c r="D472" s="2" t="s">
        <v>16617</v>
      </c>
      <c r="E472" s="4" t="s">
        <v>372</v>
      </c>
      <c r="F472" s="4" t="s">
        <v>16619</v>
      </c>
      <c r="G472" s="4" t="s">
        <v>11900</v>
      </c>
      <c r="H472" s="4" t="s">
        <v>16543</v>
      </c>
      <c r="I472" s="4">
        <v>26653568</v>
      </c>
      <c r="J472" s="4" t="s">
        <v>16620</v>
      </c>
      <c r="K472" s="4" t="str">
        <f t="shared" si="14"/>
        <v>http://scicrunch.org/resolver/RRID:AB_1143041</v>
      </c>
      <c r="L472" s="6" t="str">
        <f t="shared" si="15"/>
        <v>RRID:AB_1143041</v>
      </c>
      <c r="M472" s="2" t="s">
        <v>16618</v>
      </c>
    </row>
    <row r="473" spans="1:13" ht="15.95" customHeight="1" x14ac:dyDescent="0.25">
      <c r="A473" s="2" t="s">
        <v>6419</v>
      </c>
      <c r="D473" s="2" t="s">
        <v>6410</v>
      </c>
      <c r="E473" s="4" t="s">
        <v>6420</v>
      </c>
      <c r="F473" s="4" t="s">
        <v>88</v>
      </c>
      <c r="G473" s="4" t="s">
        <v>3052</v>
      </c>
      <c r="H473" s="4" t="s">
        <v>3053</v>
      </c>
      <c r="I473" s="4">
        <v>24693968</v>
      </c>
      <c r="K473" s="4" t="str">
        <f t="shared" si="14"/>
        <v>http://scicrunch.org/resolver/</v>
      </c>
      <c r="L473" s="6">
        <f t="shared" si="15"/>
        <v>0</v>
      </c>
    </row>
    <row r="474" spans="1:13" ht="15.95" customHeight="1" x14ac:dyDescent="0.25">
      <c r="A474" s="2" t="s">
        <v>6884</v>
      </c>
      <c r="C474" s="2" t="s">
        <v>6885</v>
      </c>
      <c r="D474" s="2" t="s">
        <v>6886</v>
      </c>
      <c r="E474" s="4" t="s">
        <v>610</v>
      </c>
      <c r="F474" s="4" t="s">
        <v>278</v>
      </c>
      <c r="G474" s="4" t="s">
        <v>1801</v>
      </c>
      <c r="H474" s="4" t="s">
        <v>1802</v>
      </c>
      <c r="I474" s="4">
        <v>24029238</v>
      </c>
      <c r="J474" s="4" t="s">
        <v>6888</v>
      </c>
      <c r="K474" s="4" t="str">
        <f t="shared" si="14"/>
        <v>http://scicrunch.org/resolver/RRID:AB_2340471</v>
      </c>
      <c r="L474" s="6" t="str">
        <f t="shared" si="15"/>
        <v>RRID:AB_2340471</v>
      </c>
      <c r="M474" s="2" t="s">
        <v>6887</v>
      </c>
    </row>
    <row r="475" spans="1:13" ht="15.95" customHeight="1" x14ac:dyDescent="0.25">
      <c r="A475" s="2" t="s">
        <v>20380</v>
      </c>
      <c r="B475" s="2" t="s">
        <v>4341</v>
      </c>
      <c r="C475" s="2" t="s">
        <v>20381</v>
      </c>
      <c r="D475" s="2" t="s">
        <v>20382</v>
      </c>
      <c r="E475" s="4" t="s">
        <v>601</v>
      </c>
      <c r="F475" s="4" t="s">
        <v>1181</v>
      </c>
      <c r="G475" s="4" t="s">
        <v>11900</v>
      </c>
      <c r="H475" s="4" t="s">
        <v>20379</v>
      </c>
      <c r="I475" s="4">
        <v>26982636</v>
      </c>
      <c r="K475" s="4" t="str">
        <f t="shared" si="14"/>
        <v>http://scicrunch.org/resolver/</v>
      </c>
      <c r="L475" s="6">
        <f t="shared" si="15"/>
        <v>0</v>
      </c>
    </row>
    <row r="476" spans="1:13" ht="15.95" customHeight="1" x14ac:dyDescent="0.25">
      <c r="A476" s="2" t="s">
        <v>17371</v>
      </c>
      <c r="C476" s="2" t="s">
        <v>4443</v>
      </c>
      <c r="D476" s="2" t="s">
        <v>17372</v>
      </c>
      <c r="E476" s="4" t="s">
        <v>170</v>
      </c>
      <c r="F476" s="4" t="s">
        <v>17369</v>
      </c>
      <c r="G476" s="4" t="s">
        <v>11900</v>
      </c>
      <c r="J476" s="4" t="s">
        <v>17374</v>
      </c>
      <c r="K476" s="4" t="str">
        <f t="shared" si="14"/>
        <v>http://scicrunch.org/resolver/RRID:AB_390163</v>
      </c>
      <c r="L476" s="6" t="str">
        <f t="shared" si="15"/>
        <v>RRID:AB_390163</v>
      </c>
      <c r="M476" s="2" t="s">
        <v>17373</v>
      </c>
    </row>
    <row r="477" spans="1:13" ht="15.95" customHeight="1" x14ac:dyDescent="0.25">
      <c r="A477" s="2" t="s">
        <v>8791</v>
      </c>
      <c r="D477" s="2" t="s">
        <v>8792</v>
      </c>
      <c r="E477" s="4" t="s">
        <v>1811</v>
      </c>
      <c r="G477" s="4" t="s">
        <v>8712</v>
      </c>
      <c r="H477" s="4" t="s">
        <v>8713</v>
      </c>
      <c r="I477" s="4">
        <v>24008345</v>
      </c>
      <c r="J477" s="4" t="s">
        <v>8794</v>
      </c>
      <c r="K477" s="4" t="str">
        <f t="shared" si="14"/>
        <v>http://scicrunch.org/resolver/RRID:AB_2126540</v>
      </c>
      <c r="L477" s="6" t="str">
        <f t="shared" si="15"/>
        <v>RRID:AB_2126540</v>
      </c>
      <c r="M477" s="2" t="s">
        <v>8793</v>
      </c>
    </row>
    <row r="478" spans="1:13" ht="15.95" customHeight="1" x14ac:dyDescent="0.25">
      <c r="A478" s="2" t="s">
        <v>6903</v>
      </c>
      <c r="C478" s="2" t="s">
        <v>6904</v>
      </c>
      <c r="D478" s="2" t="s">
        <v>6905</v>
      </c>
      <c r="E478" s="4" t="s">
        <v>6907</v>
      </c>
      <c r="F478" s="4" t="s">
        <v>6908</v>
      </c>
      <c r="G478" s="4" t="s">
        <v>1110</v>
      </c>
      <c r="H478" s="4" t="s">
        <v>1111</v>
      </c>
      <c r="I478" s="4">
        <v>24564398</v>
      </c>
      <c r="J478" s="4" t="s">
        <v>6909</v>
      </c>
      <c r="K478" s="4" t="str">
        <f t="shared" si="14"/>
        <v>http://scicrunch.org/resolver/RRID:AB_2338512</v>
      </c>
      <c r="L478" s="6" t="str">
        <f t="shared" si="15"/>
        <v>RRID:AB_2338512</v>
      </c>
      <c r="M478" s="2" t="s">
        <v>6906</v>
      </c>
    </row>
    <row r="479" spans="1:13" ht="15.95" customHeight="1" x14ac:dyDescent="0.25">
      <c r="A479" s="2" t="s">
        <v>7009</v>
      </c>
      <c r="C479" s="2" t="s">
        <v>7010</v>
      </c>
      <c r="D479" s="2" t="s">
        <v>7011</v>
      </c>
      <c r="E479" s="4" t="s">
        <v>1081</v>
      </c>
      <c r="F479" s="4" t="s">
        <v>7008</v>
      </c>
      <c r="G479" s="4" t="s">
        <v>4888</v>
      </c>
      <c r="H479" s="4" t="s">
        <v>4889</v>
      </c>
      <c r="I479" s="4">
        <v>24708239</v>
      </c>
      <c r="J479" s="4" t="s">
        <v>7013</v>
      </c>
      <c r="K479" s="4" t="str">
        <f t="shared" si="14"/>
        <v>http://scicrunch.org/resolver/RRID:AB_10956588</v>
      </c>
      <c r="L479" s="6" t="str">
        <f t="shared" si="15"/>
        <v>RRID:AB_10956588</v>
      </c>
      <c r="M479" s="2" t="s">
        <v>7012</v>
      </c>
    </row>
    <row r="480" spans="1:13" ht="15.95" customHeight="1" x14ac:dyDescent="0.25">
      <c r="A480" s="2" t="s">
        <v>7009</v>
      </c>
      <c r="C480" s="2" t="s">
        <v>12711</v>
      </c>
      <c r="D480" s="2" t="s">
        <v>12712</v>
      </c>
      <c r="E480" s="4" t="s">
        <v>610</v>
      </c>
      <c r="F480" s="4">
        <v>20000</v>
      </c>
      <c r="G480" s="4" t="s">
        <v>12680</v>
      </c>
      <c r="H480" s="4" t="s">
        <v>12714</v>
      </c>
      <c r="I480" s="4">
        <v>25549046</v>
      </c>
      <c r="J480" s="4" t="s">
        <v>12715</v>
      </c>
      <c r="K480" s="4" t="str">
        <f t="shared" si="14"/>
        <v>http://scicrunch.org/resolver/RRID:AB_621847</v>
      </c>
      <c r="L480" s="6" t="str">
        <f t="shared" si="15"/>
        <v>RRID:AB_621847</v>
      </c>
      <c r="M480" s="2" t="s">
        <v>12713</v>
      </c>
    </row>
    <row r="481" spans="1:13" ht="15.95" customHeight="1" x14ac:dyDescent="0.25">
      <c r="A481" s="2" t="s">
        <v>6748</v>
      </c>
      <c r="C481" s="2" t="s">
        <v>14749</v>
      </c>
      <c r="D481" s="2" t="s">
        <v>14750</v>
      </c>
      <c r="E481" s="4" t="s">
        <v>14751</v>
      </c>
      <c r="F481" s="4" t="s">
        <v>14752</v>
      </c>
      <c r="G481" s="4" t="s">
        <v>14733</v>
      </c>
      <c r="H481" s="4" t="s">
        <v>14753</v>
      </c>
      <c r="I481" s="4">
        <v>25825818</v>
      </c>
      <c r="K481" s="4" t="str">
        <f t="shared" si="14"/>
        <v>http://scicrunch.org/resolver/</v>
      </c>
      <c r="L481" s="6">
        <f t="shared" si="15"/>
        <v>0</v>
      </c>
    </row>
    <row r="482" spans="1:13" ht="15.95" customHeight="1" x14ac:dyDescent="0.25">
      <c r="A482" s="2" t="s">
        <v>14757</v>
      </c>
      <c r="C482" s="2" t="s">
        <v>14758</v>
      </c>
      <c r="D482" s="2" t="s">
        <v>14759</v>
      </c>
      <c r="E482" s="4" t="s">
        <v>14761</v>
      </c>
      <c r="F482" s="4" t="s">
        <v>14762</v>
      </c>
      <c r="G482" s="4" t="s">
        <v>14733</v>
      </c>
      <c r="H482" s="4" t="s">
        <v>14763</v>
      </c>
      <c r="I482" s="4">
        <v>25825818</v>
      </c>
      <c r="J482" s="4" t="s">
        <v>14764</v>
      </c>
      <c r="K482" s="4" t="str">
        <f t="shared" si="14"/>
        <v>http://scicrunch.org/resolver/RRID:AB_2534069</v>
      </c>
      <c r="L482" s="6" t="str">
        <f t="shared" si="15"/>
        <v>RRID:AB_2534069</v>
      </c>
      <c r="M482" s="2" t="s">
        <v>14760</v>
      </c>
    </row>
    <row r="483" spans="1:13" ht="15.95" customHeight="1" x14ac:dyDescent="0.25">
      <c r="A483" s="2" t="s">
        <v>14757</v>
      </c>
      <c r="C483" s="2" t="s">
        <v>14765</v>
      </c>
      <c r="D483" s="2" t="s">
        <v>14766</v>
      </c>
      <c r="E483" s="4" t="s">
        <v>14761</v>
      </c>
      <c r="F483" s="4" t="s">
        <v>14762</v>
      </c>
      <c r="G483" s="4" t="s">
        <v>14733</v>
      </c>
      <c r="H483" s="4" t="s">
        <v>14768</v>
      </c>
      <c r="I483" s="4">
        <v>25825818</v>
      </c>
      <c r="J483" s="4" t="s">
        <v>14769</v>
      </c>
      <c r="K483" s="4" t="str">
        <f t="shared" si="14"/>
        <v>http://scicrunch.org/resolver/RRID:AB_2534072</v>
      </c>
      <c r="L483" s="6" t="str">
        <f t="shared" si="15"/>
        <v>RRID:AB_2534072</v>
      </c>
      <c r="M483" s="2" t="s">
        <v>14767</v>
      </c>
    </row>
    <row r="484" spans="1:13" ht="15.95" customHeight="1" x14ac:dyDescent="0.25">
      <c r="A484" s="2" t="s">
        <v>5640</v>
      </c>
      <c r="C484" s="2" t="s">
        <v>5641</v>
      </c>
      <c r="D484" s="2" t="s">
        <v>5642</v>
      </c>
      <c r="E484" s="4" t="s">
        <v>5643</v>
      </c>
      <c r="F484" s="4" t="s">
        <v>5644</v>
      </c>
      <c r="G484" s="4" t="s">
        <v>1527</v>
      </c>
      <c r="H484" s="4" t="s">
        <v>1528</v>
      </c>
      <c r="I484" s="4">
        <v>23568554</v>
      </c>
      <c r="K484" s="4" t="str">
        <f t="shared" si="14"/>
        <v>http://scicrunch.org/resolver/</v>
      </c>
      <c r="L484" s="6">
        <f t="shared" si="15"/>
        <v>0</v>
      </c>
    </row>
    <row r="485" spans="1:13" ht="15.95" customHeight="1" x14ac:dyDescent="0.25">
      <c r="A485" s="2" t="s">
        <v>5640</v>
      </c>
      <c r="C485" s="2" t="s">
        <v>5641</v>
      </c>
      <c r="D485" s="2" t="s">
        <v>5642</v>
      </c>
      <c r="E485" s="4" t="s">
        <v>5643</v>
      </c>
      <c r="F485" s="4" t="s">
        <v>5644</v>
      </c>
      <c r="G485" s="4" t="s">
        <v>2191</v>
      </c>
      <c r="H485" s="4" t="s">
        <v>2192</v>
      </c>
      <c r="I485" s="4">
        <v>24428528</v>
      </c>
      <c r="K485" s="4" t="str">
        <f t="shared" si="14"/>
        <v>http://scicrunch.org/resolver/</v>
      </c>
      <c r="L485" s="6">
        <f t="shared" si="15"/>
        <v>0</v>
      </c>
    </row>
    <row r="486" spans="1:13" ht="15.95" customHeight="1" x14ac:dyDescent="0.25">
      <c r="A486" s="2" t="s">
        <v>5786</v>
      </c>
      <c r="C486" s="2" t="s">
        <v>5787</v>
      </c>
      <c r="D486" s="2" t="s">
        <v>5788</v>
      </c>
      <c r="E486" s="4" t="s">
        <v>5736</v>
      </c>
      <c r="F486" s="4" t="s">
        <v>5790</v>
      </c>
      <c r="G486" s="4" t="s">
        <v>1527</v>
      </c>
      <c r="H486" s="4" t="s">
        <v>1528</v>
      </c>
      <c r="I486" s="4">
        <v>23568554</v>
      </c>
      <c r="J486" s="4" t="s">
        <v>5791</v>
      </c>
      <c r="K486" s="4" t="str">
        <f t="shared" si="14"/>
        <v>http://scicrunch.org/resolver/RRID:AB_2617176</v>
      </c>
      <c r="L486" s="6" t="str">
        <f t="shared" si="15"/>
        <v>RRID:AB_2617176</v>
      </c>
      <c r="M486" s="2" t="s">
        <v>5789</v>
      </c>
    </row>
    <row r="487" spans="1:13" ht="15.95" customHeight="1" x14ac:dyDescent="0.25">
      <c r="A487" s="2" t="s">
        <v>5786</v>
      </c>
      <c r="C487" s="2" t="s">
        <v>5787</v>
      </c>
      <c r="D487" s="2" t="s">
        <v>5788</v>
      </c>
      <c r="E487" s="4" t="s">
        <v>5736</v>
      </c>
      <c r="F487" s="4" t="s">
        <v>699</v>
      </c>
      <c r="G487" s="4" t="s">
        <v>2191</v>
      </c>
      <c r="H487" s="4" t="s">
        <v>2192</v>
      </c>
      <c r="I487" s="4">
        <v>24428528</v>
      </c>
      <c r="J487" s="4" t="s">
        <v>5791</v>
      </c>
      <c r="K487" s="4" t="str">
        <f t="shared" si="14"/>
        <v>http://scicrunch.org/resolver/RRID:AB_2617176</v>
      </c>
      <c r="L487" s="6" t="str">
        <f t="shared" si="15"/>
        <v>RRID:AB_2617176</v>
      </c>
      <c r="M487" s="2" t="s">
        <v>5789</v>
      </c>
    </row>
    <row r="488" spans="1:13" ht="15.95" customHeight="1" x14ac:dyDescent="0.25">
      <c r="A488" s="2" t="s">
        <v>18800</v>
      </c>
      <c r="C488" s="2" t="s">
        <v>18801</v>
      </c>
      <c r="D488" s="2" t="s">
        <v>18802</v>
      </c>
      <c r="E488" s="4" t="s">
        <v>5432</v>
      </c>
      <c r="F488" s="4" t="s">
        <v>14</v>
      </c>
      <c r="G488" s="4" t="s">
        <v>11900</v>
      </c>
      <c r="H488" s="4" t="s">
        <v>18769</v>
      </c>
      <c r="I488" s="4">
        <v>26672805</v>
      </c>
      <c r="J488" s="4" t="s">
        <v>18804</v>
      </c>
      <c r="K488" s="4" t="str">
        <f t="shared" si="14"/>
        <v>http://scicrunch.org/resolver/RRID:AB_2338680</v>
      </c>
      <c r="L488" s="6" t="str">
        <f t="shared" si="15"/>
        <v>RRID:AB_2338680</v>
      </c>
      <c r="M488" s="2" t="s">
        <v>18803</v>
      </c>
    </row>
    <row r="489" spans="1:13" ht="15.95" customHeight="1" x14ac:dyDescent="0.25">
      <c r="A489" s="2" t="s">
        <v>18791</v>
      </c>
      <c r="C489" s="2" t="s">
        <v>18792</v>
      </c>
      <c r="D489" s="2" t="s">
        <v>18793</v>
      </c>
      <c r="E489" s="4" t="s">
        <v>18794</v>
      </c>
      <c r="F489" s="4" t="s">
        <v>1131</v>
      </c>
      <c r="G489" s="4" t="s">
        <v>11900</v>
      </c>
      <c r="H489" s="4" t="s">
        <v>18769</v>
      </c>
      <c r="I489" s="4">
        <v>26672805</v>
      </c>
      <c r="J489" s="4" t="s">
        <v>3674</v>
      </c>
      <c r="K489" s="4" t="str">
        <f t="shared" si="14"/>
        <v>http://scicrunch.org/resolver/RRID:AB_330924</v>
      </c>
      <c r="L489" s="6" t="str">
        <f t="shared" si="15"/>
        <v>RRID:AB_330924</v>
      </c>
      <c r="M489" s="2" t="s">
        <v>3672</v>
      </c>
    </row>
    <row r="490" spans="1:13" ht="15.95" customHeight="1" x14ac:dyDescent="0.25">
      <c r="A490" s="2" t="s">
        <v>15293</v>
      </c>
      <c r="C490" s="2" t="s">
        <v>15294</v>
      </c>
      <c r="D490" s="2" t="s">
        <v>15295</v>
      </c>
      <c r="E490" s="4" t="s">
        <v>561</v>
      </c>
      <c r="F490" s="4" t="s">
        <v>7217</v>
      </c>
      <c r="G490" s="4" t="s">
        <v>15282</v>
      </c>
      <c r="H490" s="4" t="s">
        <v>15283</v>
      </c>
      <c r="I490" s="4">
        <v>26151356</v>
      </c>
      <c r="J490" s="4" t="s">
        <v>14764</v>
      </c>
      <c r="K490" s="4" t="str">
        <f t="shared" si="14"/>
        <v>http://scicrunch.org/resolver/RRID:AB_2534069</v>
      </c>
      <c r="L490" s="6" t="str">
        <f t="shared" si="15"/>
        <v>RRID:AB_2534069</v>
      </c>
      <c r="M490" s="2" t="s">
        <v>14760</v>
      </c>
    </row>
    <row r="491" spans="1:13" ht="15.95" customHeight="1" x14ac:dyDescent="0.25">
      <c r="A491" s="2" t="s">
        <v>13013</v>
      </c>
      <c r="B491" s="2" t="s">
        <v>576</v>
      </c>
      <c r="C491" s="2" t="s">
        <v>15522</v>
      </c>
      <c r="D491" s="2" t="s">
        <v>19262</v>
      </c>
      <c r="E491" s="4" t="s">
        <v>17455</v>
      </c>
      <c r="F491" s="4">
        <v>1132254</v>
      </c>
      <c r="G491" s="4" t="s">
        <v>11900</v>
      </c>
      <c r="H491" s="4" t="s">
        <v>19254</v>
      </c>
      <c r="I491" s="4">
        <v>26901092</v>
      </c>
      <c r="J491" s="4" t="s">
        <v>19264</v>
      </c>
      <c r="K491" s="4" t="str">
        <f t="shared" si="14"/>
        <v>http://scicrunch.org/resolver/RRID:AB_2340771</v>
      </c>
      <c r="L491" s="6" t="str">
        <f t="shared" si="15"/>
        <v>RRID:AB_2340771</v>
      </c>
      <c r="M491" s="2" t="s">
        <v>19263</v>
      </c>
    </row>
    <row r="492" spans="1:13" ht="15.95" customHeight="1" x14ac:dyDescent="0.25">
      <c r="A492" s="2" t="s">
        <v>13181</v>
      </c>
      <c r="C492" s="2" t="s">
        <v>13182</v>
      </c>
      <c r="D492" s="2" t="s">
        <v>13183</v>
      </c>
      <c r="E492" s="4" t="s">
        <v>6423</v>
      </c>
      <c r="F492" s="4">
        <v>1000</v>
      </c>
      <c r="G492" s="4" t="s">
        <v>13176</v>
      </c>
      <c r="H492" s="4" t="s">
        <v>13138</v>
      </c>
      <c r="I492" s="4">
        <v>25594698</v>
      </c>
      <c r="J492" s="4" t="s">
        <v>13185</v>
      </c>
      <c r="K492" s="4" t="str">
        <f t="shared" si="14"/>
        <v>http://scicrunch.org/resolver/RRID:AB_805324</v>
      </c>
      <c r="L492" s="6" t="str">
        <f t="shared" si="15"/>
        <v>RRID:AB_805324</v>
      </c>
      <c r="M492" s="2" t="s">
        <v>13184</v>
      </c>
    </row>
    <row r="493" spans="1:13" ht="15.95" customHeight="1" x14ac:dyDescent="0.25">
      <c r="A493" s="2" t="s">
        <v>16610</v>
      </c>
      <c r="C493" s="2" t="s">
        <v>16611</v>
      </c>
      <c r="D493" s="2" t="s">
        <v>16612</v>
      </c>
      <c r="E493" s="4" t="s">
        <v>179</v>
      </c>
      <c r="F493" s="4" t="s">
        <v>16608</v>
      </c>
      <c r="G493" s="4" t="s">
        <v>11900</v>
      </c>
      <c r="H493" s="4" t="s">
        <v>16543</v>
      </c>
      <c r="I493" s="4">
        <v>26653568</v>
      </c>
      <c r="J493" s="4" t="s">
        <v>16614</v>
      </c>
      <c r="K493" s="4" t="str">
        <f t="shared" si="14"/>
        <v>http://scicrunch.org/resolver/RRID:AB_258091</v>
      </c>
      <c r="L493" s="6" t="str">
        <f t="shared" si="15"/>
        <v>RRID:AB_258091</v>
      </c>
      <c r="M493" s="2" t="s">
        <v>16613</v>
      </c>
    </row>
    <row r="494" spans="1:13" ht="15.95" customHeight="1" x14ac:dyDescent="0.25">
      <c r="A494" s="2" t="s">
        <v>11380</v>
      </c>
      <c r="D494" s="2" t="s">
        <v>11381</v>
      </c>
      <c r="E494" s="4" t="s">
        <v>2413</v>
      </c>
      <c r="F494" s="4" t="s">
        <v>5188</v>
      </c>
      <c r="G494" s="4" t="s">
        <v>3052</v>
      </c>
      <c r="H494" s="4" t="s">
        <v>3053</v>
      </c>
      <c r="I494" s="4">
        <v>24693968</v>
      </c>
      <c r="K494" s="4" t="str">
        <f t="shared" si="14"/>
        <v>http://scicrunch.org/resolver/</v>
      </c>
      <c r="L494" s="6">
        <f t="shared" si="15"/>
        <v>0</v>
      </c>
    </row>
    <row r="495" spans="1:13" ht="15.95" customHeight="1" x14ac:dyDescent="0.25">
      <c r="A495" s="2" t="s">
        <v>5629</v>
      </c>
      <c r="D495" s="2" t="s">
        <v>6213</v>
      </c>
      <c r="F495" s="4" t="s">
        <v>2544</v>
      </c>
      <c r="G495" s="4" t="s">
        <v>5851</v>
      </c>
      <c r="H495" s="4" t="s">
        <v>5852</v>
      </c>
      <c r="I495" s="4">
        <v>25051445</v>
      </c>
      <c r="K495" s="4" t="str">
        <f t="shared" si="14"/>
        <v>http://scicrunch.org/resolver/</v>
      </c>
      <c r="L495" s="6">
        <f t="shared" si="15"/>
        <v>0</v>
      </c>
    </row>
    <row r="496" spans="1:13" ht="15.95" customHeight="1" x14ac:dyDescent="0.25">
      <c r="A496" s="2" t="s">
        <v>6863</v>
      </c>
      <c r="C496" s="2" t="s">
        <v>6864</v>
      </c>
      <c r="D496" s="2" t="s">
        <v>6865</v>
      </c>
      <c r="E496" s="4" t="s">
        <v>610</v>
      </c>
      <c r="F496" s="4" t="s">
        <v>1756</v>
      </c>
      <c r="G496" s="4" t="s">
        <v>1507</v>
      </c>
      <c r="H496" s="4" t="s">
        <v>1508</v>
      </c>
      <c r="I496" s="4">
        <v>23970788</v>
      </c>
      <c r="J496" s="4" t="s">
        <v>6867</v>
      </c>
      <c r="K496" s="4" t="str">
        <f t="shared" si="14"/>
        <v>http://scicrunch.org/resolver/RRID:AB_2340770</v>
      </c>
      <c r="L496" s="6" t="str">
        <f t="shared" si="15"/>
        <v>RRID:AB_2340770</v>
      </c>
      <c r="M496" s="2" t="s">
        <v>6866</v>
      </c>
    </row>
    <row r="497" spans="1:13" ht="15.95" customHeight="1" x14ac:dyDescent="0.25">
      <c r="A497" s="2" t="s">
        <v>7067</v>
      </c>
      <c r="C497" s="2" t="s">
        <v>7068</v>
      </c>
      <c r="D497" s="2" t="s">
        <v>7069</v>
      </c>
      <c r="E497" s="4" t="s">
        <v>610</v>
      </c>
      <c r="F497" s="4" t="s">
        <v>1591</v>
      </c>
      <c r="G497" s="4" t="s">
        <v>1507</v>
      </c>
      <c r="H497" s="4" t="s">
        <v>1508</v>
      </c>
      <c r="I497" s="4">
        <v>23970788</v>
      </c>
      <c r="J497" s="4" t="s">
        <v>7071</v>
      </c>
      <c r="K497" s="4" t="str">
        <f t="shared" si="14"/>
        <v>http://scicrunch.org/resolver/RRID:AB_141633</v>
      </c>
      <c r="L497" s="6" t="str">
        <f t="shared" si="15"/>
        <v>RRID:AB_141633</v>
      </c>
      <c r="M497" s="2" t="s">
        <v>7070</v>
      </c>
    </row>
    <row r="498" spans="1:13" ht="15.95" customHeight="1" x14ac:dyDescent="0.25">
      <c r="A498" s="2" t="s">
        <v>1912</v>
      </c>
      <c r="C498" s="2" t="s">
        <v>1913</v>
      </c>
      <c r="D498" s="2" t="s">
        <v>1914</v>
      </c>
      <c r="E498" s="4" t="s">
        <v>1916</v>
      </c>
      <c r="F498" s="4">
        <v>7.6388888888888895E-2</v>
      </c>
      <c r="G498" s="4" t="s">
        <v>1917</v>
      </c>
      <c r="H498" s="4" t="s">
        <v>1918</v>
      </c>
      <c r="I498" s="4">
        <v>24428529</v>
      </c>
      <c r="J498" s="4" t="s">
        <v>1919</v>
      </c>
      <c r="K498" s="4" t="str">
        <f t="shared" si="14"/>
        <v>http://scicrunch.org/resolver/RRID:AB_303154</v>
      </c>
      <c r="L498" s="6" t="str">
        <f t="shared" si="15"/>
        <v>RRID:AB_303154</v>
      </c>
      <c r="M498" s="2" t="s">
        <v>1915</v>
      </c>
    </row>
    <row r="499" spans="1:13" ht="15.95" customHeight="1" x14ac:dyDescent="0.25">
      <c r="A499" s="2" t="s">
        <v>17625</v>
      </c>
      <c r="C499" s="2" t="s">
        <v>17625</v>
      </c>
      <c r="D499" s="2" t="s">
        <v>17626</v>
      </c>
      <c r="E499" s="4" t="s">
        <v>1159</v>
      </c>
      <c r="F499" s="4" t="s">
        <v>17628</v>
      </c>
      <c r="G499" s="4" t="s">
        <v>17623</v>
      </c>
      <c r="H499" s="4" t="s">
        <v>17624</v>
      </c>
      <c r="I499" s="4">
        <v>26636185</v>
      </c>
      <c r="J499" s="4" t="s">
        <v>17629</v>
      </c>
      <c r="K499" s="4" t="str">
        <f t="shared" si="14"/>
        <v>http://scicrunch.org/resolver/RRID:AB_628086</v>
      </c>
      <c r="L499" s="6" t="str">
        <f t="shared" si="15"/>
        <v>RRID:AB_628086</v>
      </c>
      <c r="M499" s="2" t="s">
        <v>17627</v>
      </c>
    </row>
    <row r="500" spans="1:13" ht="15.95" customHeight="1" x14ac:dyDescent="0.25">
      <c r="A500" s="2" t="s">
        <v>11141</v>
      </c>
      <c r="C500" s="2" t="s">
        <v>11142</v>
      </c>
      <c r="D500" s="2" t="s">
        <v>11130</v>
      </c>
      <c r="E500" s="4" t="s">
        <v>1159</v>
      </c>
      <c r="F500" s="4" t="s">
        <v>269</v>
      </c>
      <c r="G500" s="4" t="s">
        <v>1782</v>
      </c>
      <c r="H500" s="4" t="s">
        <v>1783</v>
      </c>
      <c r="I500" s="4">
        <v>23832960</v>
      </c>
      <c r="J500" s="4" t="s">
        <v>11144</v>
      </c>
      <c r="K500" s="4" t="str">
        <f t="shared" si="14"/>
        <v>http://scicrunch.org/resolver/RRID:AB_10668386</v>
      </c>
      <c r="L500" s="6" t="str">
        <f t="shared" si="15"/>
        <v>RRID:AB_10668386</v>
      </c>
      <c r="M500" s="2" t="s">
        <v>11143</v>
      </c>
    </row>
    <row r="501" spans="1:13" ht="15.95" customHeight="1" x14ac:dyDescent="0.25">
      <c r="A501" s="2" t="s">
        <v>4434</v>
      </c>
      <c r="C501" s="2" t="s">
        <v>4435</v>
      </c>
      <c r="D501" s="2" t="s">
        <v>4436</v>
      </c>
      <c r="E501" s="4" t="s">
        <v>170</v>
      </c>
      <c r="F501" s="4" t="s">
        <v>269</v>
      </c>
      <c r="G501" s="4" t="s">
        <v>4408</v>
      </c>
      <c r="H501" s="4" t="s">
        <v>4409</v>
      </c>
      <c r="I501" s="4">
        <v>24693964</v>
      </c>
      <c r="J501" s="4" t="s">
        <v>4275</v>
      </c>
      <c r="K501" s="4" t="str">
        <f t="shared" si="14"/>
        <v>http://scicrunch.org/resolver/RRID:AB_2315036</v>
      </c>
      <c r="L501" s="6" t="str">
        <f t="shared" si="15"/>
        <v>RRID:AB_2315036</v>
      </c>
      <c r="M501" s="2" t="s">
        <v>4274</v>
      </c>
    </row>
    <row r="502" spans="1:13" ht="15.95" customHeight="1" x14ac:dyDescent="0.25">
      <c r="A502" s="2" t="s">
        <v>3274</v>
      </c>
      <c r="C502" s="2" t="s">
        <v>3275</v>
      </c>
      <c r="D502" s="2" t="s">
        <v>25</v>
      </c>
      <c r="E502" s="4" t="s">
        <v>170</v>
      </c>
      <c r="F502" s="4" t="s">
        <v>2215</v>
      </c>
      <c r="G502" s="4" t="s">
        <v>2205</v>
      </c>
      <c r="H502" s="4" t="s">
        <v>2206</v>
      </c>
      <c r="I502" s="4">
        <v>25057790</v>
      </c>
      <c r="J502" s="4" t="s">
        <v>459</v>
      </c>
      <c r="K502" s="4" t="str">
        <f t="shared" si="14"/>
        <v>http://scicrunch.org/resolver/RRID:AB_2491009</v>
      </c>
      <c r="L502" s="6" t="str">
        <f t="shared" si="15"/>
        <v>RRID:AB_2491009</v>
      </c>
      <c r="M502" s="2" t="s">
        <v>455</v>
      </c>
    </row>
    <row r="503" spans="1:13" ht="15.95" customHeight="1" x14ac:dyDescent="0.25">
      <c r="A503" s="2" t="s">
        <v>2986</v>
      </c>
      <c r="C503" s="2" t="s">
        <v>2987</v>
      </c>
      <c r="D503" s="2" t="s">
        <v>2988</v>
      </c>
      <c r="E503" s="4" t="s">
        <v>1081</v>
      </c>
      <c r="F503" s="4" t="s">
        <v>2989</v>
      </c>
      <c r="G503" s="4" t="s">
        <v>1231</v>
      </c>
      <c r="H503" s="4" t="s">
        <v>1232</v>
      </c>
      <c r="I503" s="4">
        <v>23677930</v>
      </c>
      <c r="J503" s="4" t="s">
        <v>2943</v>
      </c>
      <c r="K503" s="4" t="str">
        <f t="shared" si="14"/>
        <v>http://scicrunch.org/resolver/RRID:AB_11125142</v>
      </c>
      <c r="L503" s="6" t="str">
        <f t="shared" si="15"/>
        <v>RRID:AB_11125142</v>
      </c>
      <c r="M503" s="2" t="s">
        <v>2938</v>
      </c>
    </row>
    <row r="504" spans="1:13" ht="15.95" customHeight="1" x14ac:dyDescent="0.25">
      <c r="A504" s="2" t="s">
        <v>7005</v>
      </c>
      <c r="C504" s="2" t="s">
        <v>7006</v>
      </c>
      <c r="D504" s="2" t="s">
        <v>7007</v>
      </c>
      <c r="E504" s="4" t="s">
        <v>1081</v>
      </c>
      <c r="F504" s="4" t="s">
        <v>7008</v>
      </c>
      <c r="G504" s="4" t="s">
        <v>4888</v>
      </c>
      <c r="H504" s="4" t="s">
        <v>4889</v>
      </c>
      <c r="I504" s="4">
        <v>24708239</v>
      </c>
      <c r="J504" s="4" t="s">
        <v>7004</v>
      </c>
      <c r="K504" s="4" t="str">
        <f t="shared" si="14"/>
        <v>http://scicrunch.org/resolver/RRID:AB_621843</v>
      </c>
      <c r="L504" s="6" t="str">
        <f t="shared" si="15"/>
        <v>RRID:AB_621843</v>
      </c>
      <c r="M504" s="2" t="s">
        <v>7003</v>
      </c>
    </row>
    <row r="505" spans="1:13" ht="15.95" customHeight="1" x14ac:dyDescent="0.25">
      <c r="A505" s="2" t="s">
        <v>7005</v>
      </c>
      <c r="C505" s="2" t="s">
        <v>12706</v>
      </c>
      <c r="D505" s="2" t="s">
        <v>12707</v>
      </c>
      <c r="E505" s="4" t="s">
        <v>372</v>
      </c>
      <c r="F505" s="4">
        <v>20000</v>
      </c>
      <c r="G505" s="4" t="s">
        <v>12680</v>
      </c>
      <c r="H505" s="4" t="s">
        <v>12709</v>
      </c>
      <c r="I505" s="4">
        <v>25549046</v>
      </c>
      <c r="J505" s="4" t="s">
        <v>12710</v>
      </c>
      <c r="K505" s="4" t="str">
        <f t="shared" si="14"/>
        <v>http://scicrunch.org/resolver/RRID:AB_621841</v>
      </c>
      <c r="L505" s="6" t="str">
        <f t="shared" si="15"/>
        <v>RRID:AB_621841</v>
      </c>
      <c r="M505" s="2" t="s">
        <v>12708</v>
      </c>
    </row>
    <row r="506" spans="1:13" ht="15.95" customHeight="1" x14ac:dyDescent="0.25">
      <c r="A506" s="2" t="s">
        <v>5733</v>
      </c>
      <c r="C506" s="2" t="s">
        <v>5734</v>
      </c>
      <c r="D506" s="2" t="s">
        <v>5735</v>
      </c>
      <c r="E506" s="4" t="s">
        <v>5736</v>
      </c>
      <c r="F506" s="4" t="s">
        <v>5737</v>
      </c>
      <c r="G506" s="4" t="s">
        <v>2191</v>
      </c>
      <c r="H506" s="4" t="s">
        <v>2192</v>
      </c>
      <c r="I506" s="4">
        <v>24428528</v>
      </c>
      <c r="J506" s="4" t="s">
        <v>5586</v>
      </c>
      <c r="K506" s="4" t="str">
        <f t="shared" si="14"/>
        <v>http://scicrunch.org/resolver/RRID:AB_2617138</v>
      </c>
      <c r="L506" s="6" t="str">
        <f t="shared" si="15"/>
        <v>RRID:AB_2617138</v>
      </c>
      <c r="M506" s="2" t="s">
        <v>5585</v>
      </c>
    </row>
    <row r="507" spans="1:13" ht="15.95" customHeight="1" x14ac:dyDescent="0.25">
      <c r="A507" s="2" t="s">
        <v>18789</v>
      </c>
      <c r="C507" s="2" t="s">
        <v>2954</v>
      </c>
      <c r="D507" s="2" t="s">
        <v>18790</v>
      </c>
      <c r="E507" s="4" t="s">
        <v>5432</v>
      </c>
      <c r="F507" s="4" t="s">
        <v>778</v>
      </c>
      <c r="G507" s="4" t="s">
        <v>11900</v>
      </c>
      <c r="H507" s="4" t="s">
        <v>18769</v>
      </c>
      <c r="I507" s="4">
        <v>26672805</v>
      </c>
      <c r="K507" s="4" t="str">
        <f t="shared" si="14"/>
        <v>http://scicrunch.org/resolver/</v>
      </c>
      <c r="L507" s="6">
        <f t="shared" si="15"/>
        <v>0</v>
      </c>
    </row>
    <row r="508" spans="1:13" ht="15.95" customHeight="1" x14ac:dyDescent="0.25">
      <c r="A508" s="2" t="s">
        <v>7741</v>
      </c>
      <c r="C508" s="2" t="s">
        <v>7742</v>
      </c>
      <c r="D508" s="2" t="s">
        <v>7743</v>
      </c>
      <c r="E508" s="4" t="s">
        <v>7744</v>
      </c>
      <c r="F508" s="4" t="s">
        <v>14</v>
      </c>
      <c r="G508" s="4" t="s">
        <v>4575</v>
      </c>
      <c r="H508" s="4" t="s">
        <v>4576</v>
      </c>
      <c r="I508" s="4">
        <v>23671263</v>
      </c>
      <c r="J508" s="4" t="s">
        <v>6699</v>
      </c>
      <c r="K508" s="4" t="str">
        <f t="shared" si="14"/>
        <v>http://scicrunch.org/resolver/RRID:AB_2534095</v>
      </c>
      <c r="L508" s="6" t="str">
        <f t="shared" si="15"/>
        <v>RRID:AB_2534095</v>
      </c>
      <c r="M508" s="2" t="s">
        <v>6698</v>
      </c>
    </row>
    <row r="509" spans="1:13" ht="15.95" customHeight="1" x14ac:dyDescent="0.25">
      <c r="A509" s="2" t="s">
        <v>7741</v>
      </c>
      <c r="C509" s="2" t="s">
        <v>11174</v>
      </c>
      <c r="D509" s="2" t="s">
        <v>11175</v>
      </c>
      <c r="E509" s="4" t="s">
        <v>7744</v>
      </c>
      <c r="F509" s="4" t="s">
        <v>269</v>
      </c>
      <c r="G509" s="4" t="s">
        <v>4575</v>
      </c>
      <c r="H509" s="4" t="s">
        <v>4576</v>
      </c>
      <c r="I509" s="4">
        <v>23671263</v>
      </c>
      <c r="J509" s="4" t="s">
        <v>10863</v>
      </c>
      <c r="K509" s="4" t="str">
        <f t="shared" si="14"/>
        <v>http://scicrunch.org/resolver/RRID:AB_257896</v>
      </c>
      <c r="L509" s="6" t="str">
        <f t="shared" si="15"/>
        <v>RRID:AB_257896</v>
      </c>
      <c r="M509" s="2" t="s">
        <v>10861</v>
      </c>
    </row>
    <row r="510" spans="1:13" ht="15.95" customHeight="1" x14ac:dyDescent="0.25">
      <c r="A510" s="2" t="s">
        <v>5758</v>
      </c>
      <c r="C510" s="2" t="s">
        <v>5759</v>
      </c>
      <c r="D510" s="2" t="s">
        <v>5760</v>
      </c>
      <c r="E510" s="4" t="s">
        <v>797</v>
      </c>
      <c r="F510" s="4" t="s">
        <v>1131</v>
      </c>
      <c r="G510" s="4" t="s">
        <v>5762</v>
      </c>
      <c r="H510" s="4" t="s">
        <v>5763</v>
      </c>
      <c r="I510" s="4">
        <v>24092638</v>
      </c>
      <c r="J510" s="4" t="s">
        <v>5764</v>
      </c>
      <c r="K510" s="4" t="str">
        <f t="shared" si="14"/>
        <v>http://scicrunch.org/resolver/RRID:AB_2617144</v>
      </c>
      <c r="L510" s="6" t="str">
        <f t="shared" si="15"/>
        <v>RRID:AB_2617144</v>
      </c>
      <c r="M510" s="2" t="s">
        <v>5761</v>
      </c>
    </row>
    <row r="511" spans="1:13" ht="15.95" customHeight="1" x14ac:dyDescent="0.25">
      <c r="A511" s="2" t="s">
        <v>6796</v>
      </c>
      <c r="C511" s="2" t="s">
        <v>6797</v>
      </c>
      <c r="D511" s="2" t="s">
        <v>6798</v>
      </c>
      <c r="E511" s="4" t="s">
        <v>6791</v>
      </c>
      <c r="F511" s="4">
        <v>0.18055555555555558</v>
      </c>
      <c r="G511" s="4" t="s">
        <v>3074</v>
      </c>
      <c r="H511" s="4" t="s">
        <v>3075</v>
      </c>
      <c r="I511" s="4">
        <v>24265453</v>
      </c>
      <c r="J511" s="4" t="s">
        <v>6800</v>
      </c>
      <c r="K511" s="4" t="str">
        <f t="shared" si="14"/>
        <v>http://scicrunch.org/resolver/RRID:AB_2340612</v>
      </c>
      <c r="L511" s="6" t="str">
        <f t="shared" si="15"/>
        <v>RRID:AB_2340612</v>
      </c>
      <c r="M511" s="2" t="s">
        <v>6799</v>
      </c>
    </row>
    <row r="512" spans="1:13" ht="15.95" customHeight="1" x14ac:dyDescent="0.25">
      <c r="A512" s="2" t="s">
        <v>5758</v>
      </c>
      <c r="C512" s="2" t="s">
        <v>6776</v>
      </c>
      <c r="D512" s="2" t="s">
        <v>6900</v>
      </c>
      <c r="E512" s="4" t="s">
        <v>2413</v>
      </c>
      <c r="F512" s="4" t="s">
        <v>3129</v>
      </c>
      <c r="G512" s="4" t="s">
        <v>4922</v>
      </c>
      <c r="H512" s="4" t="s">
        <v>4923</v>
      </c>
      <c r="I512" s="4">
        <v>23709088</v>
      </c>
      <c r="J512" s="4" t="s">
        <v>6779</v>
      </c>
      <c r="K512" s="4" t="str">
        <f t="shared" si="14"/>
        <v>http://scicrunch.org/resolver/RRID:AB_2307391</v>
      </c>
      <c r="L512" s="6" t="str">
        <f t="shared" si="15"/>
        <v>RRID:AB_2307391</v>
      </c>
      <c r="M512" s="2" t="s">
        <v>6778</v>
      </c>
    </row>
    <row r="513" spans="1:13" ht="15.95" customHeight="1" x14ac:dyDescent="0.25">
      <c r="A513" s="2" t="s">
        <v>5758</v>
      </c>
      <c r="C513" s="2" t="s">
        <v>6776</v>
      </c>
      <c r="D513" s="2" t="s">
        <v>6900</v>
      </c>
      <c r="E513" s="4" t="s">
        <v>2413</v>
      </c>
      <c r="F513" s="4" t="s">
        <v>3129</v>
      </c>
      <c r="G513" s="4" t="s">
        <v>2125</v>
      </c>
      <c r="H513" s="4" t="s">
        <v>2126</v>
      </c>
      <c r="I513" s="4">
        <v>24169550</v>
      </c>
      <c r="J513" s="4" t="s">
        <v>6779</v>
      </c>
      <c r="K513" s="4" t="str">
        <f t="shared" si="14"/>
        <v>http://scicrunch.org/resolver/RRID:AB_2307391</v>
      </c>
      <c r="L513" s="6" t="str">
        <f t="shared" si="15"/>
        <v>RRID:AB_2307391</v>
      </c>
      <c r="M513" s="2" t="s">
        <v>6778</v>
      </c>
    </row>
    <row r="514" spans="1:13" ht="15.95" customHeight="1" x14ac:dyDescent="0.25">
      <c r="A514" s="2" t="s">
        <v>5758</v>
      </c>
      <c r="C514" s="2" t="s">
        <v>6776</v>
      </c>
      <c r="D514" s="2" t="s">
        <v>6900</v>
      </c>
      <c r="E514" s="4" t="s">
        <v>2413</v>
      </c>
      <c r="F514" s="4" t="s">
        <v>3129</v>
      </c>
      <c r="G514" s="4" t="s">
        <v>2184</v>
      </c>
      <c r="H514" s="4" t="s">
        <v>2185</v>
      </c>
      <c r="I514" s="4">
        <v>24248464</v>
      </c>
      <c r="J514" s="4" t="s">
        <v>6779</v>
      </c>
      <c r="K514" s="4" t="str">
        <f t="shared" si="14"/>
        <v>http://scicrunch.org/resolver/RRID:AB_2307391</v>
      </c>
      <c r="L514" s="6" t="str">
        <f t="shared" si="15"/>
        <v>RRID:AB_2307391</v>
      </c>
      <c r="M514" s="2" t="s">
        <v>6778</v>
      </c>
    </row>
    <row r="515" spans="1:13" ht="15.95" customHeight="1" x14ac:dyDescent="0.25">
      <c r="A515" s="2" t="s">
        <v>5758</v>
      </c>
      <c r="C515" s="2" t="s">
        <v>11605</v>
      </c>
      <c r="D515" s="2" t="s">
        <v>11606</v>
      </c>
      <c r="E515" s="4" t="s">
        <v>11607</v>
      </c>
      <c r="F515" s="4" t="s">
        <v>11608</v>
      </c>
      <c r="G515" s="4" t="s">
        <v>6480</v>
      </c>
      <c r="H515" s="4" t="s">
        <v>6481</v>
      </c>
      <c r="I515" s="4">
        <v>24773343</v>
      </c>
      <c r="J515" s="4" t="s">
        <v>2475</v>
      </c>
      <c r="K515" s="4" t="str">
        <f t="shared" ref="K515:K578" si="16">CONCATENATE("http://scicrunch.org/resolver/",J515)</f>
        <v>http://scicrunch.org/resolver/RRID:AB_2313606</v>
      </c>
      <c r="L515" s="6" t="str">
        <f t="shared" ref="L515:L578" si="17">HYPERLINK(K515,J515)</f>
        <v>RRID:AB_2313606</v>
      </c>
      <c r="M515" s="2" t="s">
        <v>2473</v>
      </c>
    </row>
    <row r="516" spans="1:13" ht="15.95" customHeight="1" x14ac:dyDescent="0.25">
      <c r="A516" s="2" t="s">
        <v>15296</v>
      </c>
      <c r="C516" s="2" t="s">
        <v>15297</v>
      </c>
      <c r="D516" s="2" t="s">
        <v>15298</v>
      </c>
      <c r="E516" s="4" t="s">
        <v>561</v>
      </c>
      <c r="F516" s="4" t="s">
        <v>7217</v>
      </c>
      <c r="G516" s="4" t="s">
        <v>15282</v>
      </c>
      <c r="H516" s="4" t="s">
        <v>15283</v>
      </c>
      <c r="I516" s="4">
        <v>26151356</v>
      </c>
      <c r="J516" s="4" t="s">
        <v>15300</v>
      </c>
      <c r="K516" s="4" t="str">
        <f t="shared" si="16"/>
        <v>http://scicrunch.org/resolver/RRID:AB_2534070</v>
      </c>
      <c r="L516" s="6" t="str">
        <f t="shared" si="17"/>
        <v>RRID:AB_2534070</v>
      </c>
      <c r="M516" s="2" t="s">
        <v>15299</v>
      </c>
    </row>
    <row r="517" spans="1:13" ht="15.95" customHeight="1" x14ac:dyDescent="0.25">
      <c r="A517" s="2" t="s">
        <v>6796</v>
      </c>
      <c r="B517" s="2" t="s">
        <v>4341</v>
      </c>
      <c r="C517" s="2" t="s">
        <v>18641</v>
      </c>
      <c r="D517" s="2" t="s">
        <v>6798</v>
      </c>
      <c r="E517" s="4" t="s">
        <v>6791</v>
      </c>
      <c r="F517" s="4" t="s">
        <v>2440</v>
      </c>
      <c r="G517" s="4" t="s">
        <v>11900</v>
      </c>
      <c r="J517" s="4" t="s">
        <v>6800</v>
      </c>
      <c r="K517" s="4" t="str">
        <f t="shared" si="16"/>
        <v>http://scicrunch.org/resolver/RRID:AB_2340612</v>
      </c>
      <c r="L517" s="6" t="str">
        <f t="shared" si="17"/>
        <v>RRID:AB_2340612</v>
      </c>
      <c r="M517" s="2" t="s">
        <v>6799</v>
      </c>
    </row>
    <row r="518" spans="1:13" ht="15.95" customHeight="1" x14ac:dyDescent="0.25">
      <c r="A518" s="2" t="s">
        <v>10163</v>
      </c>
      <c r="B518" s="2" t="s">
        <v>576</v>
      </c>
      <c r="C518" s="2" t="s">
        <v>19260</v>
      </c>
      <c r="D518" s="2" t="s">
        <v>19261</v>
      </c>
      <c r="E518" s="4" t="s">
        <v>17455</v>
      </c>
      <c r="F518" s="4">
        <v>1132254</v>
      </c>
      <c r="G518" s="4" t="s">
        <v>11900</v>
      </c>
      <c r="H518" s="4" t="s">
        <v>19254</v>
      </c>
      <c r="I518" s="4">
        <v>26901092</v>
      </c>
      <c r="K518" s="4" t="str">
        <f t="shared" si="16"/>
        <v>http://scicrunch.org/resolver/</v>
      </c>
      <c r="L518" s="6">
        <f t="shared" si="17"/>
        <v>0</v>
      </c>
    </row>
    <row r="519" spans="1:13" ht="15.95" customHeight="1" x14ac:dyDescent="0.25">
      <c r="A519" s="2" t="s">
        <v>6796</v>
      </c>
      <c r="C519" s="2" t="s">
        <v>20953</v>
      </c>
      <c r="D519" s="2" t="s">
        <v>15009</v>
      </c>
      <c r="E519" s="4" t="s">
        <v>991</v>
      </c>
      <c r="F519" s="4" t="s">
        <v>269</v>
      </c>
      <c r="G519" s="4" t="s">
        <v>11900</v>
      </c>
      <c r="K519" s="4" t="str">
        <f t="shared" si="16"/>
        <v>http://scicrunch.org/resolver/</v>
      </c>
      <c r="L519" s="6">
        <f t="shared" si="17"/>
        <v>0</v>
      </c>
    </row>
    <row r="520" spans="1:13" ht="15.95" customHeight="1" x14ac:dyDescent="0.25">
      <c r="A520" s="2" t="s">
        <v>6827</v>
      </c>
      <c r="C520" s="2" t="s">
        <v>6828</v>
      </c>
      <c r="D520" s="2" t="s">
        <v>6829</v>
      </c>
      <c r="E520" s="4" t="s">
        <v>372</v>
      </c>
      <c r="F520" s="4" t="s">
        <v>6831</v>
      </c>
      <c r="G520" s="4" t="s">
        <v>1479</v>
      </c>
      <c r="H520" s="4" t="s">
        <v>1480</v>
      </c>
      <c r="I520" s="4">
        <v>24552399</v>
      </c>
      <c r="J520" s="4" t="s">
        <v>6832</v>
      </c>
      <c r="K520" s="4" t="str">
        <f t="shared" si="16"/>
        <v>http://scicrunch.org/resolver/RRID:AB_2338006</v>
      </c>
      <c r="L520" s="6" t="str">
        <f t="shared" si="17"/>
        <v>RRID:AB_2338006</v>
      </c>
      <c r="M520" s="2" t="s">
        <v>6830</v>
      </c>
    </row>
    <row r="521" spans="1:13" ht="15.95" customHeight="1" x14ac:dyDescent="0.25">
      <c r="A521" s="2" t="s">
        <v>6827</v>
      </c>
      <c r="C521" s="2" t="s">
        <v>8951</v>
      </c>
      <c r="D521" s="2" t="s">
        <v>8938</v>
      </c>
      <c r="E521" s="4" t="s">
        <v>372</v>
      </c>
      <c r="F521" s="4" t="s">
        <v>8952</v>
      </c>
      <c r="G521" s="4" t="s">
        <v>1479</v>
      </c>
      <c r="H521" s="4" t="s">
        <v>1480</v>
      </c>
      <c r="I521" s="4">
        <v>24552399</v>
      </c>
      <c r="K521" s="4" t="str">
        <f t="shared" si="16"/>
        <v>http://scicrunch.org/resolver/</v>
      </c>
      <c r="L521" s="6">
        <f t="shared" si="17"/>
        <v>0</v>
      </c>
    </row>
    <row r="522" spans="1:13" ht="15.95" customHeight="1" x14ac:dyDescent="0.25">
      <c r="A522" s="2" t="s">
        <v>6219</v>
      </c>
      <c r="B522" s="2" t="s">
        <v>5769</v>
      </c>
      <c r="D522" s="2" t="s">
        <v>6220</v>
      </c>
      <c r="E522" s="4" t="s">
        <v>1975</v>
      </c>
      <c r="F522" s="4" t="s">
        <v>4223</v>
      </c>
      <c r="G522" s="4" t="s">
        <v>1976</v>
      </c>
      <c r="H522" s="4" t="s">
        <v>1977</v>
      </c>
      <c r="I522" s="4">
        <v>24797629</v>
      </c>
      <c r="J522" s="4" t="s">
        <v>6207</v>
      </c>
      <c r="K522" s="4" t="str">
        <f t="shared" si="16"/>
        <v>http://scicrunch.org/resolver/RRID:AB_772206</v>
      </c>
      <c r="L522" s="6" t="str">
        <f t="shared" si="17"/>
        <v>RRID:AB_772206</v>
      </c>
      <c r="M522" s="2" t="s">
        <v>6205</v>
      </c>
    </row>
    <row r="523" spans="1:13" ht="15.95" customHeight="1" x14ac:dyDescent="0.25">
      <c r="A523" s="2" t="s">
        <v>16604</v>
      </c>
      <c r="C523" s="2" t="s">
        <v>16605</v>
      </c>
      <c r="D523" s="2" t="s">
        <v>16606</v>
      </c>
      <c r="E523" s="4" t="s">
        <v>206</v>
      </c>
      <c r="F523" s="4" t="s">
        <v>16608</v>
      </c>
      <c r="G523" s="4" t="s">
        <v>11900</v>
      </c>
      <c r="H523" s="4" t="s">
        <v>16543</v>
      </c>
      <c r="I523" s="4">
        <v>26653568</v>
      </c>
      <c r="J523" s="4" t="s">
        <v>16609</v>
      </c>
      <c r="K523" s="4" t="str">
        <f t="shared" si="16"/>
        <v>http://scicrunch.org/resolver/RRID:AB_258113</v>
      </c>
      <c r="L523" s="6" t="str">
        <f t="shared" si="17"/>
        <v>RRID:AB_258113</v>
      </c>
      <c r="M523" s="2" t="s">
        <v>16607</v>
      </c>
    </row>
    <row r="524" spans="1:13" ht="15.95" customHeight="1" x14ac:dyDescent="0.25">
      <c r="A524" s="2" t="s">
        <v>6421</v>
      </c>
      <c r="D524" s="2" t="s">
        <v>6410</v>
      </c>
      <c r="E524" s="4" t="s">
        <v>6420</v>
      </c>
      <c r="F524" s="4" t="s">
        <v>88</v>
      </c>
      <c r="G524" s="4" t="s">
        <v>3052</v>
      </c>
      <c r="H524" s="4" t="s">
        <v>3053</v>
      </c>
      <c r="I524" s="4">
        <v>24693968</v>
      </c>
      <c r="K524" s="4" t="str">
        <f t="shared" si="16"/>
        <v>http://scicrunch.org/resolver/</v>
      </c>
      <c r="L524" s="6">
        <f t="shared" si="17"/>
        <v>0</v>
      </c>
    </row>
    <row r="525" spans="1:13" ht="15.95" customHeight="1" x14ac:dyDescent="0.25">
      <c r="A525" s="2" t="s">
        <v>3050</v>
      </c>
      <c r="D525" s="2" t="s">
        <v>3051</v>
      </c>
      <c r="E525" s="4" t="s">
        <v>2413</v>
      </c>
      <c r="F525" s="4" t="s">
        <v>728</v>
      </c>
      <c r="G525" s="4" t="s">
        <v>3052</v>
      </c>
      <c r="H525" s="4" t="s">
        <v>3053</v>
      </c>
      <c r="I525" s="4">
        <v>24693968</v>
      </c>
      <c r="K525" s="4" t="str">
        <f t="shared" si="16"/>
        <v>http://scicrunch.org/resolver/</v>
      </c>
      <c r="L525" s="6">
        <f t="shared" si="17"/>
        <v>0</v>
      </c>
    </row>
    <row r="526" spans="1:13" ht="15.95" customHeight="1" x14ac:dyDescent="0.25">
      <c r="A526" s="2" t="s">
        <v>8370</v>
      </c>
      <c r="C526" s="2" t="s">
        <v>8370</v>
      </c>
      <c r="D526" s="2" t="s">
        <v>8371</v>
      </c>
      <c r="E526" s="4" t="s">
        <v>6423</v>
      </c>
      <c r="F526" s="4" t="s">
        <v>429</v>
      </c>
      <c r="G526" s="4" t="s">
        <v>4725</v>
      </c>
      <c r="H526" s="4" t="s">
        <v>4726</v>
      </c>
      <c r="I526" s="4">
        <v>23885015</v>
      </c>
      <c r="J526" s="4" t="s">
        <v>8373</v>
      </c>
      <c r="K526" s="4" t="str">
        <f t="shared" si="16"/>
        <v>http://scicrunch.org/resolver/RRID:AB_357235</v>
      </c>
      <c r="L526" s="6" t="str">
        <f t="shared" si="17"/>
        <v>RRID:AB_357235</v>
      </c>
      <c r="M526" s="2" t="s">
        <v>8372</v>
      </c>
    </row>
    <row r="527" spans="1:13" ht="15.95" customHeight="1" x14ac:dyDescent="0.25">
      <c r="A527" s="2" t="s">
        <v>18132</v>
      </c>
      <c r="C527" s="2" t="s">
        <v>18133</v>
      </c>
      <c r="D527" s="2" t="s">
        <v>18134</v>
      </c>
      <c r="E527" s="4" t="s">
        <v>610</v>
      </c>
      <c r="F527" s="4" t="s">
        <v>14831</v>
      </c>
      <c r="G527" s="4" t="s">
        <v>18131</v>
      </c>
      <c r="H527" s="4" t="s">
        <v>16373</v>
      </c>
      <c r="I527" s="4">
        <v>26671182</v>
      </c>
      <c r="J527" s="4" t="s">
        <v>6800</v>
      </c>
      <c r="K527" s="4" t="str">
        <f t="shared" si="16"/>
        <v>http://scicrunch.org/resolver/RRID:AB_2340612</v>
      </c>
      <c r="L527" s="6" t="str">
        <f t="shared" si="17"/>
        <v>RRID:AB_2340612</v>
      </c>
      <c r="M527" s="2" t="s">
        <v>6799</v>
      </c>
    </row>
    <row r="528" spans="1:13" ht="15.95" customHeight="1" x14ac:dyDescent="0.25">
      <c r="A528" s="2" t="s">
        <v>5634</v>
      </c>
      <c r="D528" s="2" t="s">
        <v>6213</v>
      </c>
      <c r="F528" s="4" t="s">
        <v>2544</v>
      </c>
      <c r="G528" s="4" t="s">
        <v>5851</v>
      </c>
      <c r="H528" s="4" t="s">
        <v>5852</v>
      </c>
      <c r="I528" s="4">
        <v>25051445</v>
      </c>
      <c r="K528" s="4" t="str">
        <f t="shared" si="16"/>
        <v>http://scicrunch.org/resolver/</v>
      </c>
      <c r="L528" s="6">
        <f t="shared" si="17"/>
        <v>0</v>
      </c>
    </row>
    <row r="529" spans="1:13" ht="15.95" customHeight="1" x14ac:dyDescent="0.25">
      <c r="A529" s="2" t="s">
        <v>4828</v>
      </c>
      <c r="C529" s="2" t="s">
        <v>4829</v>
      </c>
      <c r="D529" s="2" t="s">
        <v>4830</v>
      </c>
      <c r="E529" s="4" t="s">
        <v>372</v>
      </c>
      <c r="F529" s="4" t="s">
        <v>4831</v>
      </c>
      <c r="G529" s="4" t="s">
        <v>1507</v>
      </c>
      <c r="H529" s="4" t="s">
        <v>1508</v>
      </c>
      <c r="I529" s="4">
        <v>23970788</v>
      </c>
      <c r="J529" s="4" t="s">
        <v>3668</v>
      </c>
      <c r="K529" s="4" t="str">
        <f t="shared" si="16"/>
        <v>http://scicrunch.org/resolver/RRID:AB_2099233</v>
      </c>
      <c r="L529" s="6" t="str">
        <f t="shared" si="17"/>
        <v>RRID:AB_2099233</v>
      </c>
      <c r="M529" s="2" t="s">
        <v>3666</v>
      </c>
    </row>
    <row r="530" spans="1:13" ht="15.95" customHeight="1" x14ac:dyDescent="0.25">
      <c r="A530" s="2" t="s">
        <v>7072</v>
      </c>
      <c r="C530" s="2" t="s">
        <v>7073</v>
      </c>
      <c r="D530" s="2" t="s">
        <v>7074</v>
      </c>
      <c r="E530" s="4" t="s">
        <v>610</v>
      </c>
      <c r="F530" s="4" t="s">
        <v>1591</v>
      </c>
      <c r="G530" s="4" t="s">
        <v>1507</v>
      </c>
      <c r="H530" s="4" t="s">
        <v>1508</v>
      </c>
      <c r="I530" s="4">
        <v>23970788</v>
      </c>
      <c r="J530" s="4" t="s">
        <v>675</v>
      </c>
      <c r="K530" s="4" t="str">
        <f t="shared" si="16"/>
        <v>http://scicrunch.org/resolver/RRID:AB_141708</v>
      </c>
      <c r="L530" s="6" t="str">
        <f t="shared" si="17"/>
        <v>RRID:AB_141708</v>
      </c>
      <c r="M530" s="2" t="s">
        <v>674</v>
      </c>
    </row>
    <row r="531" spans="1:13" ht="15.95" customHeight="1" x14ac:dyDescent="0.25">
      <c r="A531" s="2" t="s">
        <v>7717</v>
      </c>
      <c r="D531" s="2" t="s">
        <v>7718</v>
      </c>
      <c r="F531" s="4" t="s">
        <v>125</v>
      </c>
      <c r="G531" s="4" t="s">
        <v>2564</v>
      </c>
      <c r="H531" s="4" t="s">
        <v>2565</v>
      </c>
      <c r="I531" s="4">
        <v>24484171</v>
      </c>
      <c r="K531" s="4" t="str">
        <f t="shared" si="16"/>
        <v>http://scicrunch.org/resolver/</v>
      </c>
      <c r="L531" s="6">
        <f t="shared" si="17"/>
        <v>0</v>
      </c>
    </row>
    <row r="532" spans="1:13" ht="15.95" customHeight="1" x14ac:dyDescent="0.25">
      <c r="A532" s="2" t="s">
        <v>8533</v>
      </c>
      <c r="D532" s="2" t="s">
        <v>8506</v>
      </c>
      <c r="E532" s="4" t="s">
        <v>2413</v>
      </c>
      <c r="F532" s="4" t="s">
        <v>728</v>
      </c>
      <c r="G532" s="4" t="s">
        <v>3052</v>
      </c>
      <c r="H532" s="4" t="s">
        <v>3053</v>
      </c>
      <c r="I532" s="4">
        <v>24693968</v>
      </c>
      <c r="K532" s="4" t="str">
        <f t="shared" si="16"/>
        <v>http://scicrunch.org/resolver/</v>
      </c>
      <c r="L532" s="6">
        <f t="shared" si="17"/>
        <v>0</v>
      </c>
    </row>
    <row r="533" spans="1:13" ht="15.95" customHeight="1" x14ac:dyDescent="0.25">
      <c r="A533" s="2" t="s">
        <v>18642</v>
      </c>
      <c r="B533" s="2" t="s">
        <v>4341</v>
      </c>
      <c r="C533" s="2" t="s">
        <v>18643</v>
      </c>
      <c r="D533" s="2" t="s">
        <v>6812</v>
      </c>
      <c r="E533" s="4" t="s">
        <v>6791</v>
      </c>
      <c r="F533" s="4" t="s">
        <v>2440</v>
      </c>
      <c r="G533" s="4" t="s">
        <v>11900</v>
      </c>
      <c r="K533" s="4" t="str">
        <f t="shared" si="16"/>
        <v>http://scicrunch.org/resolver/</v>
      </c>
      <c r="L533" s="6">
        <f t="shared" si="17"/>
        <v>0</v>
      </c>
    </row>
    <row r="534" spans="1:13" ht="15.95" customHeight="1" x14ac:dyDescent="0.25">
      <c r="A534" s="2" t="s">
        <v>11145</v>
      </c>
      <c r="B534" s="2" t="s">
        <v>8953</v>
      </c>
      <c r="C534" s="2" t="s">
        <v>11146</v>
      </c>
      <c r="D534" s="2" t="s">
        <v>11130</v>
      </c>
      <c r="E534" s="4" t="s">
        <v>4312</v>
      </c>
      <c r="F534" s="4" t="s">
        <v>269</v>
      </c>
      <c r="G534" s="4" t="s">
        <v>1782</v>
      </c>
      <c r="H534" s="4" t="s">
        <v>1783</v>
      </c>
      <c r="I534" s="4">
        <v>23832960</v>
      </c>
      <c r="J534" s="4" t="s">
        <v>11148</v>
      </c>
      <c r="K534" s="4" t="str">
        <f t="shared" si="16"/>
        <v>http://scicrunch.org/resolver/RRID:AB_1079979</v>
      </c>
      <c r="L534" s="6" t="str">
        <f t="shared" si="17"/>
        <v>RRID:AB_1079979</v>
      </c>
      <c r="M534" s="2" t="s">
        <v>11147</v>
      </c>
    </row>
    <row r="535" spans="1:13" ht="15.95" customHeight="1" x14ac:dyDescent="0.25">
      <c r="A535" s="2" t="s">
        <v>9988</v>
      </c>
      <c r="C535" s="2" t="s">
        <v>9989</v>
      </c>
      <c r="D535" s="2" t="s">
        <v>9990</v>
      </c>
      <c r="E535" s="4" t="s">
        <v>1258</v>
      </c>
      <c r="F535" s="4" t="s">
        <v>1936</v>
      </c>
      <c r="G535" s="4" t="s">
        <v>1917</v>
      </c>
      <c r="H535" s="4" t="s">
        <v>1918</v>
      </c>
      <c r="I535" s="4">
        <v>24428529</v>
      </c>
      <c r="J535" s="4" t="s">
        <v>9992</v>
      </c>
      <c r="K535" s="4" t="str">
        <f t="shared" si="16"/>
        <v>http://scicrunch.org/resolver/RRID:AB_632486</v>
      </c>
      <c r="L535" s="6" t="str">
        <f t="shared" si="17"/>
        <v>RRID:AB_632486</v>
      </c>
      <c r="M535" s="2" t="s">
        <v>9991</v>
      </c>
    </row>
    <row r="536" spans="1:13" ht="15.95" customHeight="1" x14ac:dyDescent="0.25">
      <c r="A536" s="2" t="s">
        <v>14608</v>
      </c>
      <c r="B536" s="2" t="s">
        <v>14609</v>
      </c>
      <c r="C536" s="2" t="s">
        <v>14610</v>
      </c>
      <c r="D536" s="2" t="s">
        <v>14611</v>
      </c>
      <c r="E536" s="4" t="s">
        <v>13</v>
      </c>
      <c r="F536" s="4" t="s">
        <v>14612</v>
      </c>
      <c r="G536" s="4" t="s">
        <v>14600</v>
      </c>
      <c r="H536" s="4" t="s">
        <v>14601</v>
      </c>
      <c r="I536" s="4">
        <v>25961839</v>
      </c>
      <c r="K536" s="4" t="str">
        <f t="shared" si="16"/>
        <v>http://scicrunch.org/resolver/</v>
      </c>
      <c r="L536" s="6">
        <f t="shared" si="17"/>
        <v>0</v>
      </c>
    </row>
    <row r="537" spans="1:13" ht="15.95" customHeight="1" x14ac:dyDescent="0.25">
      <c r="A537" s="2" t="s">
        <v>14594</v>
      </c>
      <c r="B537" s="2" t="s">
        <v>14595</v>
      </c>
      <c r="C537" s="2" t="s">
        <v>14596</v>
      </c>
      <c r="D537" s="2" t="s">
        <v>14597</v>
      </c>
      <c r="E537" s="4" t="s">
        <v>49</v>
      </c>
      <c r="F537" s="4" t="s">
        <v>14599</v>
      </c>
      <c r="G537" s="4" t="s">
        <v>14600</v>
      </c>
      <c r="H537" s="4" t="s">
        <v>14601</v>
      </c>
      <c r="I537" s="4">
        <v>25961839</v>
      </c>
      <c r="J537" s="4" t="s">
        <v>14602</v>
      </c>
      <c r="K537" s="4" t="str">
        <f t="shared" si="16"/>
        <v>http://scicrunch.org/resolver/RRID:AB_605967</v>
      </c>
      <c r="L537" s="6" t="str">
        <f t="shared" si="17"/>
        <v>RRID:AB_605967</v>
      </c>
      <c r="M537" s="2" t="s">
        <v>14598</v>
      </c>
    </row>
    <row r="538" spans="1:13" ht="15.95" customHeight="1" x14ac:dyDescent="0.25">
      <c r="A538" s="2" t="s">
        <v>1944</v>
      </c>
      <c r="C538" s="2" t="s">
        <v>1945</v>
      </c>
      <c r="D538" s="2" t="s">
        <v>1946</v>
      </c>
      <c r="E538" s="4" t="s">
        <v>1007</v>
      </c>
      <c r="F538" s="4">
        <v>7.6388888888888895E-2</v>
      </c>
      <c r="G538" s="4" t="s">
        <v>1917</v>
      </c>
      <c r="H538" s="4" t="s">
        <v>1918</v>
      </c>
      <c r="I538" s="4">
        <v>24428529</v>
      </c>
      <c r="J538" s="4" t="s">
        <v>1699</v>
      </c>
      <c r="K538" s="4" t="str">
        <f t="shared" si="16"/>
        <v>http://scicrunch.org/resolver/RRID:AB_262054</v>
      </c>
      <c r="L538" s="6" t="str">
        <f t="shared" si="17"/>
        <v>RRID:AB_262054</v>
      </c>
      <c r="M538" s="2" t="s">
        <v>1696</v>
      </c>
    </row>
    <row r="539" spans="1:13" ht="15.95" customHeight="1" x14ac:dyDescent="0.25">
      <c r="A539" s="2" t="s">
        <v>16692</v>
      </c>
      <c r="C539" s="2" t="s">
        <v>16693</v>
      </c>
      <c r="D539" s="2" t="s">
        <v>16694</v>
      </c>
      <c r="E539" s="4" t="s">
        <v>1159</v>
      </c>
      <c r="F539" s="4" t="s">
        <v>2440</v>
      </c>
      <c r="G539" s="4" t="s">
        <v>11900</v>
      </c>
      <c r="H539" s="4" t="s">
        <v>16687</v>
      </c>
      <c r="I539" s="4">
        <v>26368820</v>
      </c>
      <c r="K539" s="4" t="str">
        <f t="shared" si="16"/>
        <v>http://scicrunch.org/resolver/</v>
      </c>
      <c r="L539" s="6">
        <f t="shared" si="17"/>
        <v>0</v>
      </c>
    </row>
    <row r="540" spans="1:13" ht="15.95" customHeight="1" x14ac:dyDescent="0.25">
      <c r="A540" s="2" t="s">
        <v>10726</v>
      </c>
      <c r="B540" s="2" t="s">
        <v>10727</v>
      </c>
      <c r="C540" s="2" t="s">
        <v>8938</v>
      </c>
      <c r="D540" s="2" t="s">
        <v>10728</v>
      </c>
      <c r="E540" s="4" t="s">
        <v>10730</v>
      </c>
      <c r="F540" s="4" t="s">
        <v>1174</v>
      </c>
      <c r="G540" s="4" t="s">
        <v>10562</v>
      </c>
      <c r="H540" s="4" t="s">
        <v>10563</v>
      </c>
      <c r="I540" s="4">
        <v>24424043</v>
      </c>
      <c r="J540" s="4" t="s">
        <v>10731</v>
      </c>
      <c r="K540" s="4" t="str">
        <f t="shared" si="16"/>
        <v>http://scicrunch.org/resolver/RRID:AB_633928</v>
      </c>
      <c r="L540" s="6" t="str">
        <f t="shared" si="17"/>
        <v>RRID:AB_633928</v>
      </c>
      <c r="M540" s="2" t="s">
        <v>10729</v>
      </c>
    </row>
    <row r="541" spans="1:13" ht="15.95" customHeight="1" x14ac:dyDescent="0.25">
      <c r="A541" s="2" t="s">
        <v>10982</v>
      </c>
      <c r="C541" s="2" t="s">
        <v>10982</v>
      </c>
      <c r="D541" s="2" t="s">
        <v>10983</v>
      </c>
      <c r="E541" s="4" t="s">
        <v>13</v>
      </c>
      <c r="F541" s="4" t="s">
        <v>10985</v>
      </c>
      <c r="G541" s="4" t="s">
        <v>5273</v>
      </c>
      <c r="H541" s="4" t="s">
        <v>5274</v>
      </c>
      <c r="I541" s="4">
        <v>24141994</v>
      </c>
      <c r="J541" s="4" t="s">
        <v>10986</v>
      </c>
      <c r="K541" s="4" t="str">
        <f t="shared" si="16"/>
        <v>http://scicrunch.org/resolver/RRID:AB_2296423</v>
      </c>
      <c r="L541" s="6" t="str">
        <f t="shared" si="17"/>
        <v>RRID:AB_2296423</v>
      </c>
      <c r="M541" s="2" t="s">
        <v>10984</v>
      </c>
    </row>
    <row r="542" spans="1:13" ht="15.95" customHeight="1" x14ac:dyDescent="0.25">
      <c r="A542" s="2" t="s">
        <v>1680</v>
      </c>
      <c r="C542" s="2" t="s">
        <v>1681</v>
      </c>
      <c r="D542" s="2" t="s">
        <v>1682</v>
      </c>
      <c r="E542" s="4" t="s">
        <v>206</v>
      </c>
      <c r="F542" s="4" t="s">
        <v>269</v>
      </c>
      <c r="G542" s="4" t="s">
        <v>1684</v>
      </c>
      <c r="H542" s="4" t="s">
        <v>1685</v>
      </c>
      <c r="I542" s="4">
        <v>24302627</v>
      </c>
      <c r="J542" s="4" t="s">
        <v>1686</v>
      </c>
      <c r="K542" s="4" t="str">
        <f t="shared" si="16"/>
        <v>http://scicrunch.org/resolver/RRID:AB_1310219</v>
      </c>
      <c r="L542" s="6" t="str">
        <f t="shared" si="17"/>
        <v>RRID:AB_1310219</v>
      </c>
      <c r="M542" s="2" t="s">
        <v>1683</v>
      </c>
    </row>
    <row r="543" spans="1:13" ht="15.95" customHeight="1" x14ac:dyDescent="0.25">
      <c r="A543" s="2" t="s">
        <v>1680</v>
      </c>
      <c r="C543" s="2" t="s">
        <v>1680</v>
      </c>
      <c r="D543" s="2" t="s">
        <v>8209</v>
      </c>
      <c r="E543" s="4" t="s">
        <v>2254</v>
      </c>
      <c r="F543" s="4">
        <v>2000</v>
      </c>
      <c r="G543" s="4" t="s">
        <v>2255</v>
      </c>
      <c r="H543" s="4" t="s">
        <v>2256</v>
      </c>
      <c r="I543" s="4">
        <v>23981772</v>
      </c>
      <c r="J543" s="4" t="s">
        <v>8211</v>
      </c>
      <c r="K543" s="4" t="str">
        <f t="shared" si="16"/>
        <v>http://scicrunch.org/resolver/RRID:AB_1945041</v>
      </c>
      <c r="L543" s="6" t="str">
        <f t="shared" si="17"/>
        <v>RRID:AB_1945041</v>
      </c>
      <c r="M543" s="2" t="s">
        <v>8210</v>
      </c>
    </row>
    <row r="544" spans="1:13" ht="15.95" customHeight="1" x14ac:dyDescent="0.25">
      <c r="A544" s="2" t="s">
        <v>1680</v>
      </c>
      <c r="C544" s="2" t="s">
        <v>15720</v>
      </c>
      <c r="D544" s="2" t="s">
        <v>25</v>
      </c>
      <c r="F544" s="4" t="s">
        <v>1218</v>
      </c>
      <c r="G544" s="4" t="s">
        <v>11900</v>
      </c>
      <c r="H544" s="4" t="s">
        <v>15719</v>
      </c>
      <c r="I544" s="4">
        <v>26181104</v>
      </c>
      <c r="J544" s="4" t="s">
        <v>15722</v>
      </c>
      <c r="K544" s="4" t="str">
        <f t="shared" si="16"/>
        <v>http://scicrunch.org/resolver/RRID:AB_2102466</v>
      </c>
      <c r="L544" s="6" t="str">
        <f t="shared" si="17"/>
        <v>RRID:AB_2102466</v>
      </c>
      <c r="M544" s="2" t="s">
        <v>15721</v>
      </c>
    </row>
    <row r="545" spans="1:13" ht="15.95" customHeight="1" x14ac:dyDescent="0.25">
      <c r="A545" s="2" t="s">
        <v>865</v>
      </c>
      <c r="C545" s="2" t="s">
        <v>866</v>
      </c>
      <c r="D545" s="2" t="s">
        <v>763</v>
      </c>
      <c r="E545" s="4" t="s">
        <v>835</v>
      </c>
      <c r="F545" s="4" t="s">
        <v>125</v>
      </c>
      <c r="G545" s="4" t="s">
        <v>868</v>
      </c>
      <c r="H545" s="4" t="s">
        <v>869</v>
      </c>
      <c r="I545" s="4">
        <v>24437489</v>
      </c>
      <c r="J545" s="4" t="s">
        <v>870</v>
      </c>
      <c r="K545" s="4" t="str">
        <f t="shared" si="16"/>
        <v>http://scicrunch.org/resolver/RRID:AB_2258397</v>
      </c>
      <c r="L545" s="6" t="str">
        <f t="shared" si="17"/>
        <v>RRID:AB_2258397</v>
      </c>
      <c r="M545" s="2" t="s">
        <v>867</v>
      </c>
    </row>
    <row r="546" spans="1:13" ht="15.95" customHeight="1" x14ac:dyDescent="0.25">
      <c r="A546" s="2" t="s">
        <v>15048</v>
      </c>
      <c r="B546" s="2" t="s">
        <v>15049</v>
      </c>
      <c r="C546" s="2" t="s">
        <v>15050</v>
      </c>
      <c r="D546" s="2" t="s">
        <v>15051</v>
      </c>
      <c r="E546" s="4" t="s">
        <v>12198</v>
      </c>
      <c r="F546" s="4" t="s">
        <v>15052</v>
      </c>
      <c r="G546" s="4" t="s">
        <v>15053</v>
      </c>
      <c r="H546" s="4" t="s">
        <v>14993</v>
      </c>
      <c r="I546" s="4">
        <v>26132919</v>
      </c>
      <c r="K546" s="4" t="str">
        <f t="shared" si="16"/>
        <v>http://scicrunch.org/resolver/</v>
      </c>
      <c r="L546" s="6">
        <f t="shared" si="17"/>
        <v>0</v>
      </c>
    </row>
    <row r="547" spans="1:13" ht="15.95" customHeight="1" x14ac:dyDescent="0.25">
      <c r="A547" s="2" t="s">
        <v>17756</v>
      </c>
      <c r="C547" s="2" t="s">
        <v>17757</v>
      </c>
      <c r="D547" s="2" t="s">
        <v>17758</v>
      </c>
      <c r="E547" s="4" t="s">
        <v>12007</v>
      </c>
      <c r="F547" s="4" t="s">
        <v>17759</v>
      </c>
      <c r="G547" s="4" t="s">
        <v>17760</v>
      </c>
      <c r="H547" s="4" t="s">
        <v>17761</v>
      </c>
      <c r="I547" s="4">
        <v>26393305</v>
      </c>
      <c r="K547" s="4" t="str">
        <f t="shared" si="16"/>
        <v>http://scicrunch.org/resolver/</v>
      </c>
      <c r="L547" s="6">
        <f t="shared" si="17"/>
        <v>0</v>
      </c>
    </row>
    <row r="548" spans="1:13" ht="15.95" customHeight="1" x14ac:dyDescent="0.25">
      <c r="A548" s="2" t="s">
        <v>5873</v>
      </c>
      <c r="B548" s="2" t="s">
        <v>5874</v>
      </c>
      <c r="C548" s="2" t="s">
        <v>5875</v>
      </c>
      <c r="D548" s="2" t="s">
        <v>5876</v>
      </c>
      <c r="E548" s="4" t="s">
        <v>5877</v>
      </c>
      <c r="F548" s="4" t="s">
        <v>2957</v>
      </c>
      <c r="G548" s="4" t="s">
        <v>552</v>
      </c>
      <c r="H548" s="4" t="s">
        <v>553</v>
      </c>
      <c r="I548" s="4">
        <v>25051443</v>
      </c>
      <c r="K548" s="4" t="str">
        <f t="shared" si="16"/>
        <v>http://scicrunch.org/resolver/</v>
      </c>
      <c r="L548" s="6">
        <f t="shared" si="17"/>
        <v>0</v>
      </c>
    </row>
    <row r="549" spans="1:13" ht="15.95" customHeight="1" x14ac:dyDescent="0.25">
      <c r="A549" s="2" t="s">
        <v>14518</v>
      </c>
      <c r="B549" s="2" t="s">
        <v>14519</v>
      </c>
      <c r="C549" s="2" t="s">
        <v>14520</v>
      </c>
      <c r="D549" s="2" t="s">
        <v>14521</v>
      </c>
      <c r="E549" s="4" t="s">
        <v>277</v>
      </c>
      <c r="F549" s="4" t="s">
        <v>189</v>
      </c>
      <c r="G549" s="4" t="s">
        <v>14488</v>
      </c>
      <c r="H549" s="4" t="s">
        <v>14466</v>
      </c>
      <c r="I549" s="4">
        <v>25815422</v>
      </c>
      <c r="J549" s="4" t="s">
        <v>14523</v>
      </c>
      <c r="K549" s="4" t="str">
        <f t="shared" si="16"/>
        <v>http://scicrunch.org/resolver/RRID:AB_2056954</v>
      </c>
      <c r="L549" s="6" t="str">
        <f t="shared" si="17"/>
        <v>RRID:AB_2056954</v>
      </c>
      <c r="M549" s="2" t="s">
        <v>14522</v>
      </c>
    </row>
    <row r="550" spans="1:13" ht="15.95" customHeight="1" x14ac:dyDescent="0.25">
      <c r="A550" s="2" t="s">
        <v>14524</v>
      </c>
      <c r="B550" s="2" t="s">
        <v>14525</v>
      </c>
      <c r="C550" s="2" t="s">
        <v>14526</v>
      </c>
      <c r="D550" s="2" t="s">
        <v>14527</v>
      </c>
      <c r="E550" s="4" t="s">
        <v>561</v>
      </c>
      <c r="F550" s="4" t="s">
        <v>594</v>
      </c>
      <c r="G550" s="4" t="s">
        <v>14488</v>
      </c>
      <c r="H550" s="4" t="s">
        <v>14466</v>
      </c>
      <c r="I550" s="4">
        <v>25815422</v>
      </c>
      <c r="J550" s="4" t="s">
        <v>14529</v>
      </c>
      <c r="K550" s="4" t="str">
        <f t="shared" si="16"/>
        <v>http://scicrunch.org/resolver/RRID:AB_634036</v>
      </c>
      <c r="L550" s="6" t="str">
        <f t="shared" si="17"/>
        <v>RRID:AB_634036</v>
      </c>
      <c r="M550" s="2" t="s">
        <v>14528</v>
      </c>
    </row>
    <row r="551" spans="1:13" ht="15.95" customHeight="1" x14ac:dyDescent="0.25">
      <c r="A551" s="2" t="s">
        <v>8447</v>
      </c>
      <c r="B551" s="2" t="s">
        <v>8448</v>
      </c>
      <c r="C551" s="2" t="s">
        <v>8447</v>
      </c>
      <c r="D551" s="2" t="s">
        <v>8449</v>
      </c>
      <c r="E551" s="4" t="s">
        <v>268</v>
      </c>
      <c r="F551" s="4" t="s">
        <v>952</v>
      </c>
      <c r="G551" s="4" t="s">
        <v>2831</v>
      </c>
      <c r="H551" s="4" t="s">
        <v>2832</v>
      </c>
      <c r="I551" s="4">
        <v>24971615</v>
      </c>
      <c r="K551" s="4" t="str">
        <f t="shared" si="16"/>
        <v>http://scicrunch.org/resolver/</v>
      </c>
      <c r="L551" s="6">
        <f t="shared" si="17"/>
        <v>0</v>
      </c>
    </row>
    <row r="552" spans="1:13" ht="15.95" customHeight="1" x14ac:dyDescent="0.25">
      <c r="A552" s="2" t="s">
        <v>5765</v>
      </c>
      <c r="C552" s="2">
        <v>441</v>
      </c>
      <c r="D552" s="2" t="s">
        <v>5766</v>
      </c>
      <c r="E552" s="4" t="s">
        <v>49</v>
      </c>
      <c r="F552" s="4" t="s">
        <v>5767</v>
      </c>
      <c r="G552" s="4" t="s">
        <v>3154</v>
      </c>
      <c r="H552" s="4" t="s">
        <v>3155</v>
      </c>
      <c r="I552" s="4">
        <v>24926821</v>
      </c>
      <c r="K552" s="4" t="str">
        <f t="shared" si="16"/>
        <v>http://scicrunch.org/resolver/</v>
      </c>
      <c r="L552" s="6">
        <f t="shared" si="17"/>
        <v>0</v>
      </c>
    </row>
    <row r="553" spans="1:13" ht="15.95" customHeight="1" x14ac:dyDescent="0.25">
      <c r="A553" s="2" t="s">
        <v>5765</v>
      </c>
      <c r="C553" s="2" t="s">
        <v>8806</v>
      </c>
      <c r="D553" s="2" t="s">
        <v>8807</v>
      </c>
      <c r="E553" s="4" t="s">
        <v>277</v>
      </c>
      <c r="F553" s="4">
        <v>0.18055555555555558</v>
      </c>
      <c r="G553" s="4" t="s">
        <v>1207</v>
      </c>
      <c r="H553" s="4" t="s">
        <v>1208</v>
      </c>
      <c r="I553" s="4">
        <v>24742196</v>
      </c>
      <c r="J553" s="4" t="s">
        <v>7795</v>
      </c>
      <c r="K553" s="4" t="str">
        <f t="shared" si="16"/>
        <v>http://scicrunch.org/resolver/RRID:AB_1563391</v>
      </c>
      <c r="L553" s="6" t="str">
        <f t="shared" si="17"/>
        <v>RRID:AB_1563391</v>
      </c>
      <c r="M553" s="2" t="s">
        <v>7791</v>
      </c>
    </row>
    <row r="554" spans="1:13" ht="15.95" customHeight="1" x14ac:dyDescent="0.25">
      <c r="A554" s="2" t="s">
        <v>5765</v>
      </c>
      <c r="B554" s="2" t="s">
        <v>14695</v>
      </c>
      <c r="C554" s="2" t="s">
        <v>14703</v>
      </c>
      <c r="D554" s="2" t="s">
        <v>14704</v>
      </c>
      <c r="E554" s="4" t="s">
        <v>7879</v>
      </c>
      <c r="F554" s="4">
        <v>1E-3</v>
      </c>
      <c r="G554" s="4" t="s">
        <v>14685</v>
      </c>
      <c r="H554" s="4" t="s">
        <v>14686</v>
      </c>
      <c r="I554" s="4">
        <v>26372177</v>
      </c>
      <c r="J554" s="4" t="s">
        <v>14706</v>
      </c>
      <c r="K554" s="4" t="str">
        <f t="shared" si="16"/>
        <v>http://scicrunch.org/resolver/RRID:AB_867653</v>
      </c>
      <c r="L554" s="6" t="str">
        <f t="shared" si="17"/>
        <v>RRID:AB_867653</v>
      </c>
      <c r="M554" s="2" t="s">
        <v>14705</v>
      </c>
    </row>
    <row r="555" spans="1:13" ht="15.95" customHeight="1" x14ac:dyDescent="0.25">
      <c r="A555" s="2" t="s">
        <v>5765</v>
      </c>
      <c r="B555" s="2" t="s">
        <v>16288</v>
      </c>
      <c r="C555" s="2" t="s">
        <v>10297</v>
      </c>
      <c r="D555" s="2" t="s">
        <v>16289</v>
      </c>
      <c r="E555" s="4" t="s">
        <v>13</v>
      </c>
      <c r="F555" s="4" t="s">
        <v>11767</v>
      </c>
      <c r="G555" s="4" t="s">
        <v>16290</v>
      </c>
      <c r="H555" s="4" t="s">
        <v>16291</v>
      </c>
      <c r="I555" s="4">
        <v>26677878</v>
      </c>
      <c r="J555" s="4" t="s">
        <v>7795</v>
      </c>
      <c r="K555" s="4" t="str">
        <f t="shared" si="16"/>
        <v>http://scicrunch.org/resolver/RRID:AB_1563391</v>
      </c>
      <c r="L555" s="6" t="str">
        <f t="shared" si="17"/>
        <v>RRID:AB_1563391</v>
      </c>
      <c r="M555" s="2" t="s">
        <v>7791</v>
      </c>
    </row>
    <row r="556" spans="1:13" ht="15.95" customHeight="1" x14ac:dyDescent="0.25">
      <c r="A556" s="2" t="s">
        <v>5765</v>
      </c>
      <c r="C556" s="2" t="s">
        <v>11947</v>
      </c>
      <c r="D556" s="2" t="s">
        <v>17661</v>
      </c>
      <c r="E556" s="4" t="s">
        <v>1607</v>
      </c>
      <c r="F556" s="4" t="s">
        <v>17662</v>
      </c>
      <c r="G556" s="4" t="s">
        <v>17655</v>
      </c>
      <c r="H556" s="4" t="s">
        <v>17656</v>
      </c>
      <c r="I556" s="4">
        <v>26636186</v>
      </c>
      <c r="J556" s="4" t="s">
        <v>7795</v>
      </c>
      <c r="K556" s="4" t="str">
        <f t="shared" si="16"/>
        <v>http://scicrunch.org/resolver/RRID:AB_1563391</v>
      </c>
      <c r="L556" s="6" t="str">
        <f t="shared" si="17"/>
        <v>RRID:AB_1563391</v>
      </c>
      <c r="M556" s="2" t="s">
        <v>7791</v>
      </c>
    </row>
    <row r="557" spans="1:13" ht="15.95" customHeight="1" x14ac:dyDescent="0.25">
      <c r="A557" s="2" t="s">
        <v>9879</v>
      </c>
      <c r="C557" s="2" t="s">
        <v>9880</v>
      </c>
      <c r="D557" s="2" t="s">
        <v>9881</v>
      </c>
      <c r="E557" s="4" t="s">
        <v>2407</v>
      </c>
      <c r="F557" s="4" t="s">
        <v>142</v>
      </c>
      <c r="G557" s="4" t="s">
        <v>2400</v>
      </c>
      <c r="H557" s="4" t="s">
        <v>2401</v>
      </c>
      <c r="I557" s="4">
        <v>24437490</v>
      </c>
      <c r="J557" s="4" t="s">
        <v>9883</v>
      </c>
      <c r="K557" s="4" t="str">
        <f t="shared" si="16"/>
        <v>http://scicrunch.org/resolver/RRID:AB_626671</v>
      </c>
      <c r="L557" s="6" t="str">
        <f t="shared" si="17"/>
        <v>RRID:AB_626671</v>
      </c>
      <c r="M557" s="2" t="s">
        <v>9882</v>
      </c>
    </row>
    <row r="558" spans="1:13" ht="15.95" customHeight="1" x14ac:dyDescent="0.25">
      <c r="A558" s="2" t="s">
        <v>3195</v>
      </c>
      <c r="B558" s="2" t="s">
        <v>1889</v>
      </c>
      <c r="C558" s="2" t="s">
        <v>3195</v>
      </c>
      <c r="D558" s="2" t="s">
        <v>3196</v>
      </c>
      <c r="E558" s="4" t="s">
        <v>13</v>
      </c>
      <c r="F558" s="4" t="s">
        <v>1892</v>
      </c>
      <c r="G558" s="4" t="s">
        <v>1893</v>
      </c>
      <c r="H558" s="4" t="s">
        <v>1894</v>
      </c>
      <c r="I558" s="4">
        <v>24424037</v>
      </c>
      <c r="J558" s="4" t="s">
        <v>3198</v>
      </c>
      <c r="K558" s="4" t="str">
        <f t="shared" si="16"/>
        <v>http://scicrunch.org/resolver/RRID:AB_10079432</v>
      </c>
      <c r="L558" s="6" t="str">
        <f t="shared" si="17"/>
        <v>RRID:AB_10079432</v>
      </c>
      <c r="M558" s="2" t="s">
        <v>3197</v>
      </c>
    </row>
    <row r="559" spans="1:13" ht="15.95" customHeight="1" x14ac:dyDescent="0.25">
      <c r="A559" s="2" t="s">
        <v>21280</v>
      </c>
      <c r="D559" s="2" t="s">
        <v>21281</v>
      </c>
      <c r="G559" s="4" t="s">
        <v>11900</v>
      </c>
      <c r="H559" s="4" t="s">
        <v>21278</v>
      </c>
      <c r="I559" s="4">
        <v>27526034</v>
      </c>
      <c r="J559" s="4" t="s">
        <v>21283</v>
      </c>
      <c r="K559" s="4" t="str">
        <f t="shared" si="16"/>
        <v>http://scicrunch.org/resolver/RRID:AB_2258542</v>
      </c>
      <c r="L559" s="6" t="str">
        <f t="shared" si="17"/>
        <v>RRID:AB_2258542</v>
      </c>
      <c r="M559" s="2" t="s">
        <v>21282</v>
      </c>
    </row>
    <row r="560" spans="1:13" ht="15.95" customHeight="1" x14ac:dyDescent="0.25">
      <c r="A560" s="2" t="s">
        <v>9781</v>
      </c>
      <c r="C560" s="2" t="s">
        <v>9782</v>
      </c>
      <c r="D560" s="2" t="s">
        <v>9783</v>
      </c>
      <c r="E560" s="4" t="s">
        <v>561</v>
      </c>
      <c r="F560" s="4">
        <v>5.0000000000000001E-3</v>
      </c>
      <c r="G560" s="4" t="s">
        <v>2014</v>
      </c>
      <c r="H560" s="4" t="s">
        <v>2015</v>
      </c>
      <c r="I560" s="4">
        <v>24693965</v>
      </c>
      <c r="J560" s="4" t="s">
        <v>9785</v>
      </c>
      <c r="K560" s="4" t="str">
        <f t="shared" si="16"/>
        <v>http://scicrunch.org/resolver/RRID:AB_2058957</v>
      </c>
      <c r="L560" s="6" t="str">
        <f t="shared" si="17"/>
        <v>RRID:AB_2058957</v>
      </c>
      <c r="M560" s="2" t="s">
        <v>9784</v>
      </c>
    </row>
    <row r="561" spans="1:13" ht="15.95" customHeight="1" x14ac:dyDescent="0.25">
      <c r="A561" s="2" t="s">
        <v>10499</v>
      </c>
      <c r="B561" s="2" t="s">
        <v>10500</v>
      </c>
      <c r="C561" s="2" t="s">
        <v>10501</v>
      </c>
      <c r="D561" s="2" t="s">
        <v>10502</v>
      </c>
      <c r="E561" s="4" t="s">
        <v>1607</v>
      </c>
      <c r="F561" s="4" t="s">
        <v>278</v>
      </c>
      <c r="G561" s="4" t="s">
        <v>10497</v>
      </c>
      <c r="H561" s="4" t="s">
        <v>10504</v>
      </c>
      <c r="I561" s="4">
        <v>25057793</v>
      </c>
      <c r="J561" s="4" t="s">
        <v>10505</v>
      </c>
      <c r="K561" s="4" t="str">
        <f t="shared" si="16"/>
        <v>http://scicrunch.org/resolver/RRID:AB_2059089</v>
      </c>
      <c r="L561" s="6" t="str">
        <f t="shared" si="17"/>
        <v>RRID:AB_2059089</v>
      </c>
      <c r="M561" s="2" t="s">
        <v>10503</v>
      </c>
    </row>
    <row r="562" spans="1:13" ht="15.95" customHeight="1" x14ac:dyDescent="0.25">
      <c r="A562" s="2" t="s">
        <v>13019</v>
      </c>
      <c r="C562" s="2" t="s">
        <v>13020</v>
      </c>
      <c r="D562" s="2" t="s">
        <v>13021</v>
      </c>
      <c r="E562" s="4" t="s">
        <v>13023</v>
      </c>
      <c r="F562" s="4" t="s">
        <v>2467</v>
      </c>
      <c r="G562" s="4" t="s">
        <v>13024</v>
      </c>
      <c r="H562" s="4" t="s">
        <v>13025</v>
      </c>
      <c r="I562" s="4">
        <v>25872006</v>
      </c>
      <c r="J562" s="4" t="s">
        <v>13026</v>
      </c>
      <c r="K562" s="4" t="str">
        <f t="shared" si="16"/>
        <v>http://scicrunch.org/resolver/RRID:AB_518680</v>
      </c>
      <c r="L562" s="6" t="str">
        <f t="shared" si="17"/>
        <v>RRID:AB_518680</v>
      </c>
      <c r="M562" s="2" t="s">
        <v>13022</v>
      </c>
    </row>
    <row r="563" spans="1:13" ht="15.95" customHeight="1" x14ac:dyDescent="0.25">
      <c r="A563" s="2" t="s">
        <v>13019</v>
      </c>
      <c r="C563" s="2" t="s">
        <v>14613</v>
      </c>
      <c r="D563" s="2" t="s">
        <v>14614</v>
      </c>
      <c r="E563" s="4" t="s">
        <v>13</v>
      </c>
      <c r="F563" s="4" t="s">
        <v>14612</v>
      </c>
      <c r="G563" s="4" t="s">
        <v>14600</v>
      </c>
      <c r="H563" s="4" t="s">
        <v>14601</v>
      </c>
      <c r="I563" s="4">
        <v>25961839</v>
      </c>
      <c r="J563" s="4" t="s">
        <v>14616</v>
      </c>
      <c r="K563" s="4" t="str">
        <f t="shared" si="16"/>
        <v>http://scicrunch.org/resolver/RRID:AB_260747</v>
      </c>
      <c r="L563" s="6" t="str">
        <f t="shared" si="17"/>
        <v>RRID:AB_260747</v>
      </c>
      <c r="M563" s="2" t="s">
        <v>14615</v>
      </c>
    </row>
    <row r="564" spans="1:13" ht="15.95" customHeight="1" x14ac:dyDescent="0.25">
      <c r="A564" s="2" t="s">
        <v>13019</v>
      </c>
      <c r="C564" s="2" t="s">
        <v>14635</v>
      </c>
      <c r="D564" s="2" t="s">
        <v>14634</v>
      </c>
      <c r="E564" s="4" t="s">
        <v>49</v>
      </c>
      <c r="F564" s="4" t="s">
        <v>14612</v>
      </c>
      <c r="G564" s="4" t="s">
        <v>14600</v>
      </c>
      <c r="H564" s="4" t="s">
        <v>14601</v>
      </c>
      <c r="I564" s="4">
        <v>25961839</v>
      </c>
      <c r="K564" s="4" t="str">
        <f t="shared" si="16"/>
        <v>http://scicrunch.org/resolver/</v>
      </c>
      <c r="L564" s="6">
        <f t="shared" si="17"/>
        <v>0</v>
      </c>
    </row>
    <row r="565" spans="1:13" ht="15.95" customHeight="1" x14ac:dyDescent="0.25">
      <c r="A565" s="2" t="s">
        <v>1486</v>
      </c>
      <c r="C565" s="2" t="s">
        <v>1487</v>
      </c>
      <c r="D565" s="2" t="s">
        <v>1488</v>
      </c>
      <c r="E565" s="4" t="s">
        <v>277</v>
      </c>
      <c r="F565" s="4" t="s">
        <v>816</v>
      </c>
      <c r="G565" s="4" t="s">
        <v>1490</v>
      </c>
      <c r="H565" s="4" t="s">
        <v>1491</v>
      </c>
      <c r="I565" s="4">
        <v>24823391</v>
      </c>
      <c r="J565" s="4" t="s">
        <v>1492</v>
      </c>
      <c r="K565" s="4" t="str">
        <f t="shared" si="16"/>
        <v>http://scicrunch.org/resolver/RRID:AB_444718</v>
      </c>
      <c r="L565" s="6" t="str">
        <f t="shared" si="17"/>
        <v>RRID:AB_444718</v>
      </c>
      <c r="M565" s="2" t="s">
        <v>1489</v>
      </c>
    </row>
    <row r="566" spans="1:13" ht="15.95" customHeight="1" x14ac:dyDescent="0.25">
      <c r="A566" s="2" t="s">
        <v>1486</v>
      </c>
      <c r="B566" s="2" t="s">
        <v>576</v>
      </c>
      <c r="C566" s="2" t="s">
        <v>2017</v>
      </c>
      <c r="D566" s="2" t="s">
        <v>2011</v>
      </c>
      <c r="E566" s="4" t="s">
        <v>2019</v>
      </c>
      <c r="F566" s="4">
        <v>7.6388888888888895E-2</v>
      </c>
      <c r="G566" s="4" t="s">
        <v>2020</v>
      </c>
      <c r="H566" s="4" t="s">
        <v>2021</v>
      </c>
      <c r="I566" s="4">
        <v>24506073</v>
      </c>
      <c r="J566" s="4" t="s">
        <v>2022</v>
      </c>
      <c r="K566" s="4" t="str">
        <f t="shared" si="16"/>
        <v>http://scicrunch.org/resolver/RRID:AB_566942</v>
      </c>
      <c r="L566" s="6" t="str">
        <f t="shared" si="17"/>
        <v>RRID:AB_566942</v>
      </c>
      <c r="M566" s="2" t="s">
        <v>2018</v>
      </c>
    </row>
    <row r="567" spans="1:13" ht="15.95" customHeight="1" x14ac:dyDescent="0.25">
      <c r="A567" s="2" t="s">
        <v>7796</v>
      </c>
      <c r="C567" s="2" t="s">
        <v>7797</v>
      </c>
      <c r="D567" s="2" t="s">
        <v>7798</v>
      </c>
      <c r="E567" s="4" t="s">
        <v>206</v>
      </c>
      <c r="F567" s="4">
        <v>1.7777777777777777</v>
      </c>
      <c r="G567" s="4" t="s">
        <v>7799</v>
      </c>
      <c r="H567" s="4" t="s">
        <v>7800</v>
      </c>
      <c r="I567" s="4">
        <v>24105482</v>
      </c>
      <c r="K567" s="4" t="str">
        <f t="shared" si="16"/>
        <v>http://scicrunch.org/resolver/</v>
      </c>
      <c r="L567" s="6">
        <f t="shared" si="17"/>
        <v>0</v>
      </c>
    </row>
    <row r="568" spans="1:13" ht="15.95" customHeight="1" x14ac:dyDescent="0.25">
      <c r="A568" s="2" t="s">
        <v>7796</v>
      </c>
      <c r="B568" s="2" t="s">
        <v>21167</v>
      </c>
      <c r="C568" s="2" t="s">
        <v>21168</v>
      </c>
      <c r="D568" s="2" t="s">
        <v>21169</v>
      </c>
      <c r="E568" s="4" t="s">
        <v>13</v>
      </c>
      <c r="F568" s="4" t="s">
        <v>269</v>
      </c>
      <c r="G568" s="4" t="s">
        <v>11900</v>
      </c>
      <c r="H568" s="4" t="s">
        <v>21153</v>
      </c>
      <c r="I568" s="4">
        <v>27580802</v>
      </c>
      <c r="J568" s="4" t="s">
        <v>21326</v>
      </c>
      <c r="K568" s="4" t="str">
        <f t="shared" si="16"/>
        <v>http://scicrunch.org/resolver/RRID:AB_2630344</v>
      </c>
      <c r="L568" s="6" t="str">
        <f t="shared" si="17"/>
        <v>RRID:AB_2630344</v>
      </c>
      <c r="M568" s="2" t="s">
        <v>21170</v>
      </c>
    </row>
    <row r="569" spans="1:13" ht="15.95" customHeight="1" x14ac:dyDescent="0.25">
      <c r="A569" s="2" t="s">
        <v>3500</v>
      </c>
      <c r="C569" s="2" t="s">
        <v>3500</v>
      </c>
      <c r="D569" s="2" t="s">
        <v>3501</v>
      </c>
      <c r="E569" s="4" t="s">
        <v>13</v>
      </c>
      <c r="F569" s="4" t="s">
        <v>1181</v>
      </c>
      <c r="G569" s="4" t="s">
        <v>1061</v>
      </c>
      <c r="H569" s="4" t="s">
        <v>3503</v>
      </c>
      <c r="I569" s="4">
        <v>24274984</v>
      </c>
      <c r="J569" s="4" t="s">
        <v>3504</v>
      </c>
      <c r="K569" s="4" t="str">
        <f t="shared" si="16"/>
        <v>http://scicrunch.org/resolver/RRID:AB_2221973</v>
      </c>
      <c r="L569" s="6" t="str">
        <f t="shared" si="17"/>
        <v>RRID:AB_2221973</v>
      </c>
      <c r="M569" s="2" t="s">
        <v>3502</v>
      </c>
    </row>
    <row r="570" spans="1:13" ht="15.95" customHeight="1" x14ac:dyDescent="0.25">
      <c r="A570" s="2" t="s">
        <v>11062</v>
      </c>
      <c r="B570" s="2" t="s">
        <v>11063</v>
      </c>
      <c r="C570" s="2" t="s">
        <v>11062</v>
      </c>
      <c r="D570" s="2" t="s">
        <v>11064</v>
      </c>
      <c r="E570" s="4" t="s">
        <v>49</v>
      </c>
      <c r="F570" s="4" t="s">
        <v>11066</v>
      </c>
      <c r="G570" s="4" t="s">
        <v>1598</v>
      </c>
      <c r="H570" s="4" t="s">
        <v>1599</v>
      </c>
      <c r="I570" s="4">
        <v>24169556</v>
      </c>
      <c r="J570" s="4" t="s">
        <v>11067</v>
      </c>
      <c r="K570" s="4" t="str">
        <f t="shared" si="16"/>
        <v>http://scicrunch.org/resolver/RRID:AB_476749</v>
      </c>
      <c r="L570" s="6" t="str">
        <f t="shared" si="17"/>
        <v>RRID:AB_476749</v>
      </c>
      <c r="M570" s="2" t="s">
        <v>11065</v>
      </c>
    </row>
    <row r="571" spans="1:13" ht="15.95" customHeight="1" x14ac:dyDescent="0.25">
      <c r="A571" s="2" t="s">
        <v>11062</v>
      </c>
      <c r="B571" s="2" t="s">
        <v>11063</v>
      </c>
      <c r="C571" s="2" t="s">
        <v>11062</v>
      </c>
      <c r="D571" s="2" t="s">
        <v>11064</v>
      </c>
      <c r="E571" s="4" t="s">
        <v>49</v>
      </c>
      <c r="F571" s="4" t="s">
        <v>11068</v>
      </c>
      <c r="G571" s="4" t="s">
        <v>1583</v>
      </c>
      <c r="H571" s="4" t="s">
        <v>1584</v>
      </c>
      <c r="I571" s="4">
        <v>25051438</v>
      </c>
      <c r="J571" s="4" t="s">
        <v>11067</v>
      </c>
      <c r="K571" s="4" t="str">
        <f t="shared" si="16"/>
        <v>http://scicrunch.org/resolver/RRID:AB_476749</v>
      </c>
      <c r="L571" s="6" t="str">
        <f t="shared" si="17"/>
        <v>RRID:AB_476749</v>
      </c>
      <c r="M571" s="2" t="s">
        <v>11065</v>
      </c>
    </row>
    <row r="572" spans="1:13" ht="15.95" customHeight="1" x14ac:dyDescent="0.25">
      <c r="A572" s="2" t="s">
        <v>11168</v>
      </c>
      <c r="B572" s="2" t="s">
        <v>11169</v>
      </c>
      <c r="C572" s="2" t="s">
        <v>11168</v>
      </c>
      <c r="D572" s="2" t="s">
        <v>11170</v>
      </c>
      <c r="E572" s="4" t="s">
        <v>347</v>
      </c>
      <c r="F572" s="4" t="s">
        <v>1671</v>
      </c>
      <c r="G572" s="4" t="s">
        <v>2672</v>
      </c>
      <c r="H572" s="4" t="s">
        <v>2673</v>
      </c>
      <c r="I572" s="4">
        <v>24467744</v>
      </c>
      <c r="J572" s="4" t="s">
        <v>11067</v>
      </c>
      <c r="K572" s="4" t="str">
        <f t="shared" si="16"/>
        <v>http://scicrunch.org/resolver/RRID:AB_476749</v>
      </c>
      <c r="L572" s="6" t="str">
        <f t="shared" si="17"/>
        <v>RRID:AB_476749</v>
      </c>
      <c r="M572" s="2" t="s">
        <v>11065</v>
      </c>
    </row>
    <row r="573" spans="1:13" ht="15.95" customHeight="1" x14ac:dyDescent="0.25">
      <c r="A573" s="2" t="s">
        <v>11062</v>
      </c>
      <c r="B573" s="2" t="s">
        <v>11063</v>
      </c>
      <c r="C573" s="2" t="s">
        <v>11062</v>
      </c>
      <c r="D573" s="2" t="s">
        <v>11064</v>
      </c>
      <c r="E573" s="4" t="s">
        <v>49</v>
      </c>
      <c r="F573" s="4" t="s">
        <v>13352</v>
      </c>
      <c r="G573" s="4" t="s">
        <v>13298</v>
      </c>
      <c r="H573" s="4" t="s">
        <v>13299</v>
      </c>
      <c r="I573" s="4">
        <v>25714812</v>
      </c>
      <c r="J573" s="4" t="s">
        <v>11067</v>
      </c>
      <c r="K573" s="4" t="str">
        <f t="shared" si="16"/>
        <v>http://scicrunch.org/resolver/RRID:AB_476749</v>
      </c>
      <c r="L573" s="6" t="str">
        <f t="shared" si="17"/>
        <v>RRID:AB_476749</v>
      </c>
      <c r="M573" s="2" t="s">
        <v>11065</v>
      </c>
    </row>
    <row r="574" spans="1:13" ht="15.95" customHeight="1" x14ac:dyDescent="0.25">
      <c r="A574" s="2" t="s">
        <v>11062</v>
      </c>
      <c r="B574" s="2" t="s">
        <v>15380</v>
      </c>
      <c r="C574" s="2" t="s">
        <v>15381</v>
      </c>
      <c r="D574" s="2" t="s">
        <v>15382</v>
      </c>
      <c r="E574" s="4" t="s">
        <v>13</v>
      </c>
      <c r="F574" s="4" t="s">
        <v>7455</v>
      </c>
      <c r="G574" s="4" t="s">
        <v>15378</v>
      </c>
      <c r="H574" s="4" t="s">
        <v>15379</v>
      </c>
      <c r="I574" s="4">
        <v>25901598</v>
      </c>
      <c r="J574" s="4" t="s">
        <v>15384</v>
      </c>
      <c r="K574" s="4" t="str">
        <f t="shared" si="16"/>
        <v>http://scicrunch.org/resolver/RRID:AB_2090733</v>
      </c>
      <c r="L574" s="6" t="str">
        <f t="shared" si="17"/>
        <v>RRID:AB_2090733</v>
      </c>
      <c r="M574" s="2" t="s">
        <v>15383</v>
      </c>
    </row>
    <row r="575" spans="1:13" ht="15.95" customHeight="1" x14ac:dyDescent="0.25">
      <c r="A575" s="2" t="s">
        <v>11062</v>
      </c>
      <c r="B575" s="2" t="s">
        <v>11063</v>
      </c>
      <c r="C575" s="2" t="s">
        <v>11062</v>
      </c>
      <c r="D575" s="2" t="s">
        <v>11064</v>
      </c>
      <c r="E575" s="4" t="s">
        <v>49</v>
      </c>
      <c r="F575" s="4" t="s">
        <v>15385</v>
      </c>
      <c r="G575" s="4" t="s">
        <v>15378</v>
      </c>
      <c r="H575" s="4" t="s">
        <v>15379</v>
      </c>
      <c r="I575" s="4">
        <v>25901598</v>
      </c>
      <c r="J575" s="4" t="s">
        <v>11067</v>
      </c>
      <c r="K575" s="4" t="str">
        <f t="shared" si="16"/>
        <v>http://scicrunch.org/resolver/RRID:AB_476749</v>
      </c>
      <c r="L575" s="6" t="str">
        <f t="shared" si="17"/>
        <v>RRID:AB_476749</v>
      </c>
      <c r="M575" s="2" t="s">
        <v>11065</v>
      </c>
    </row>
    <row r="576" spans="1:13" ht="15.95" customHeight="1" x14ac:dyDescent="0.25">
      <c r="A576" s="2" t="s">
        <v>11062</v>
      </c>
      <c r="B576" s="2" t="s">
        <v>11063</v>
      </c>
      <c r="C576" s="2" t="s">
        <v>11062</v>
      </c>
      <c r="D576" s="2" t="s">
        <v>11064</v>
      </c>
      <c r="E576" s="4" t="s">
        <v>49</v>
      </c>
      <c r="F576" s="4" t="s">
        <v>19651</v>
      </c>
      <c r="G576" s="4" t="s">
        <v>19652</v>
      </c>
      <c r="H576" s="4" t="s">
        <v>19653</v>
      </c>
      <c r="I576" s="4">
        <v>26894662</v>
      </c>
      <c r="J576" s="4" t="s">
        <v>11067</v>
      </c>
      <c r="K576" s="4" t="str">
        <f t="shared" si="16"/>
        <v>http://scicrunch.org/resolver/RRID:AB_476749</v>
      </c>
      <c r="L576" s="6" t="str">
        <f t="shared" si="17"/>
        <v>RRID:AB_476749</v>
      </c>
      <c r="M576" s="2" t="s">
        <v>11065</v>
      </c>
    </row>
    <row r="577" spans="1:13" ht="15.95" customHeight="1" x14ac:dyDescent="0.25">
      <c r="A577" s="2" t="s">
        <v>11062</v>
      </c>
      <c r="B577" s="2" t="s">
        <v>19787</v>
      </c>
      <c r="C577" s="2" t="s">
        <v>11062</v>
      </c>
      <c r="D577" s="2" t="s">
        <v>11064</v>
      </c>
      <c r="E577" s="4" t="s">
        <v>49</v>
      </c>
      <c r="F577" s="4" t="s">
        <v>19788</v>
      </c>
      <c r="G577" s="4" t="s">
        <v>11900</v>
      </c>
      <c r="H577" s="4" t="s">
        <v>19781</v>
      </c>
      <c r="I577" s="4">
        <v>26990065</v>
      </c>
      <c r="J577" s="4" t="s">
        <v>11067</v>
      </c>
      <c r="K577" s="4" t="str">
        <f t="shared" si="16"/>
        <v>http://scicrunch.org/resolver/RRID:AB_476749</v>
      </c>
      <c r="L577" s="6" t="str">
        <f t="shared" si="17"/>
        <v>RRID:AB_476749</v>
      </c>
      <c r="M577" s="2" t="s">
        <v>11065</v>
      </c>
    </row>
    <row r="578" spans="1:13" ht="15.95" customHeight="1" x14ac:dyDescent="0.25">
      <c r="A578" s="2" t="s">
        <v>15478</v>
      </c>
      <c r="B578" s="2" t="s">
        <v>15479</v>
      </c>
      <c r="C578" s="2" t="s">
        <v>15478</v>
      </c>
      <c r="D578" s="2" t="s">
        <v>15480</v>
      </c>
      <c r="E578" s="4" t="s">
        <v>466</v>
      </c>
      <c r="F578" s="4" t="s">
        <v>269</v>
      </c>
      <c r="G578" s="4" t="s">
        <v>11900</v>
      </c>
      <c r="H578" s="4" t="s">
        <v>15471</v>
      </c>
      <c r="I578" s="4">
        <v>25961841</v>
      </c>
      <c r="K578" s="4" t="str">
        <f t="shared" si="16"/>
        <v>http://scicrunch.org/resolver/</v>
      </c>
      <c r="L578" s="6">
        <f t="shared" si="17"/>
        <v>0</v>
      </c>
    </row>
    <row r="579" spans="1:13" ht="15.95" customHeight="1" x14ac:dyDescent="0.25">
      <c r="A579" s="2" t="s">
        <v>15478</v>
      </c>
      <c r="C579" s="2" t="s">
        <v>15478</v>
      </c>
      <c r="D579" s="2" t="s">
        <v>18746</v>
      </c>
      <c r="E579" s="4" t="s">
        <v>277</v>
      </c>
      <c r="F579" s="4" t="s">
        <v>125</v>
      </c>
      <c r="G579" s="4" t="s">
        <v>11900</v>
      </c>
      <c r="H579" s="4" t="s">
        <v>18742</v>
      </c>
      <c r="I579" s="4">
        <v>26697723</v>
      </c>
      <c r="J579" s="4" t="s">
        <v>21312</v>
      </c>
      <c r="K579" s="4" t="str">
        <f t="shared" ref="K579:K642" si="18">CONCATENATE("http://scicrunch.org/resolver/",J579)</f>
        <v>http://scicrunch.org/resolver/RRID:AB_2622229</v>
      </c>
      <c r="L579" s="6" t="str">
        <f t="shared" ref="L579:L642" si="19">HYPERLINK(K579,J579)</f>
        <v>RRID:AB_2622229</v>
      </c>
      <c r="M579" s="2" t="s">
        <v>18747</v>
      </c>
    </row>
    <row r="580" spans="1:13" ht="15.95" customHeight="1" x14ac:dyDescent="0.25">
      <c r="A580" s="2" t="s">
        <v>3938</v>
      </c>
      <c r="C580" s="2" t="s">
        <v>3939</v>
      </c>
      <c r="D580" s="2" t="s">
        <v>3940</v>
      </c>
      <c r="E580" s="4" t="s">
        <v>13</v>
      </c>
      <c r="F580" s="4" t="s">
        <v>269</v>
      </c>
      <c r="G580" s="4" t="s">
        <v>3931</v>
      </c>
      <c r="H580" s="4" t="s">
        <v>3932</v>
      </c>
      <c r="I580" s="4">
        <v>24932807</v>
      </c>
      <c r="J580" s="4" t="s">
        <v>3942</v>
      </c>
      <c r="K580" s="4" t="str">
        <f t="shared" si="18"/>
        <v>http://scicrunch.org/resolver/RRID:AB_2199375</v>
      </c>
      <c r="L580" s="6" t="str">
        <f t="shared" si="19"/>
        <v>RRID:AB_2199375</v>
      </c>
      <c r="M580" s="2" t="s">
        <v>3941</v>
      </c>
    </row>
    <row r="581" spans="1:13" ht="15.95" customHeight="1" x14ac:dyDescent="0.25">
      <c r="A581" s="2" t="s">
        <v>3938</v>
      </c>
      <c r="C581" s="2" t="s">
        <v>4031</v>
      </c>
      <c r="D581" s="2" t="s">
        <v>4032</v>
      </c>
      <c r="E581" s="4" t="s">
        <v>170</v>
      </c>
      <c r="F581" s="4" t="s">
        <v>14</v>
      </c>
      <c r="G581" s="4" t="s">
        <v>1347</v>
      </c>
      <c r="H581" s="4" t="s">
        <v>1348</v>
      </c>
      <c r="I581" s="4">
        <v>24064358</v>
      </c>
      <c r="J581" s="4" t="s">
        <v>4034</v>
      </c>
      <c r="K581" s="4" t="str">
        <f t="shared" si="18"/>
        <v>http://scicrunch.org/resolver/RRID:AB_2199376</v>
      </c>
      <c r="L581" s="6" t="str">
        <f t="shared" si="19"/>
        <v>RRID:AB_2199376</v>
      </c>
      <c r="M581" s="2" t="s">
        <v>4033</v>
      </c>
    </row>
    <row r="582" spans="1:13" ht="15.95" customHeight="1" x14ac:dyDescent="0.25">
      <c r="A582" s="2" t="s">
        <v>3938</v>
      </c>
      <c r="D582" s="2" t="s">
        <v>7339</v>
      </c>
      <c r="E582" s="4" t="s">
        <v>466</v>
      </c>
      <c r="F582" s="4" t="s">
        <v>1181</v>
      </c>
      <c r="G582" s="4" t="s">
        <v>1175</v>
      </c>
      <c r="H582" s="4" t="s">
        <v>1176</v>
      </c>
      <c r="I582" s="4">
        <v>24797633</v>
      </c>
      <c r="J582" s="4" t="s">
        <v>7246</v>
      </c>
      <c r="K582" s="4" t="str">
        <f t="shared" si="18"/>
        <v>http://scicrunch.org/resolver/RRID:AB_492639</v>
      </c>
      <c r="L582" s="6" t="str">
        <f t="shared" si="19"/>
        <v>RRID:AB_492639</v>
      </c>
      <c r="M582" s="2" t="s">
        <v>7245</v>
      </c>
    </row>
    <row r="583" spans="1:13" ht="15.95" customHeight="1" x14ac:dyDescent="0.25">
      <c r="A583" s="2" t="s">
        <v>20223</v>
      </c>
      <c r="C583" s="2" t="s">
        <v>20224</v>
      </c>
      <c r="D583" s="2" t="s">
        <v>20225</v>
      </c>
      <c r="E583" s="4" t="s">
        <v>11804</v>
      </c>
      <c r="F583" s="4" t="s">
        <v>348</v>
      </c>
      <c r="G583" s="4" t="s">
        <v>11900</v>
      </c>
      <c r="H583" s="4" t="s">
        <v>20220</v>
      </c>
      <c r="I583" s="4">
        <v>27253996</v>
      </c>
      <c r="J583" s="4" t="s">
        <v>20227</v>
      </c>
      <c r="K583" s="4" t="str">
        <f t="shared" si="18"/>
        <v>http://scicrunch.org/resolver/RRID:AB_2533079</v>
      </c>
      <c r="L583" s="6" t="str">
        <f t="shared" si="19"/>
        <v>RRID:AB_2533079</v>
      </c>
      <c r="M583" s="2" t="s">
        <v>20226</v>
      </c>
    </row>
    <row r="584" spans="1:13" ht="15.95" customHeight="1" x14ac:dyDescent="0.25">
      <c r="A584" s="2" t="s">
        <v>16259</v>
      </c>
      <c r="B584" s="2" t="s">
        <v>576</v>
      </c>
      <c r="C584" s="2" t="s">
        <v>16155</v>
      </c>
      <c r="D584" s="2" t="s">
        <v>16260</v>
      </c>
      <c r="E584" s="4" t="s">
        <v>16261</v>
      </c>
      <c r="F584" s="4" t="s">
        <v>2440</v>
      </c>
      <c r="G584" s="4" t="s">
        <v>11900</v>
      </c>
      <c r="H584" s="4" t="s">
        <v>16159</v>
      </c>
      <c r="I584" s="4">
        <v>26252059</v>
      </c>
      <c r="J584" s="4" t="s">
        <v>781</v>
      </c>
      <c r="K584" s="4" t="str">
        <f t="shared" si="18"/>
        <v>http://scicrunch.org/resolver/RRID:AB_2223021</v>
      </c>
      <c r="L584" s="6" t="str">
        <f t="shared" si="19"/>
        <v>RRID:AB_2223021</v>
      </c>
      <c r="M584" s="2" t="s">
        <v>777</v>
      </c>
    </row>
    <row r="585" spans="1:13" ht="15.95" customHeight="1" x14ac:dyDescent="0.25">
      <c r="A585" s="2" t="s">
        <v>16259</v>
      </c>
      <c r="C585" s="2" t="s">
        <v>20512</v>
      </c>
      <c r="D585" s="2" t="s">
        <v>20513</v>
      </c>
      <c r="E585" s="4" t="s">
        <v>49</v>
      </c>
      <c r="F585" s="4" t="s">
        <v>20514</v>
      </c>
      <c r="G585" s="4" t="s">
        <v>20515</v>
      </c>
      <c r="H585" s="4" t="s">
        <v>20516</v>
      </c>
      <c r="I585" s="4">
        <v>27163843</v>
      </c>
      <c r="K585" s="4" t="str">
        <f t="shared" si="18"/>
        <v>http://scicrunch.org/resolver/</v>
      </c>
      <c r="L585" s="6">
        <f t="shared" si="19"/>
        <v>0</v>
      </c>
    </row>
    <row r="586" spans="1:13" ht="15.95" customHeight="1" x14ac:dyDescent="0.25">
      <c r="A586" s="2" t="s">
        <v>13054</v>
      </c>
      <c r="B586" s="2" t="s">
        <v>13055</v>
      </c>
      <c r="C586" s="2" t="s">
        <v>13056</v>
      </c>
      <c r="D586" s="2" t="s">
        <v>13057</v>
      </c>
      <c r="E586" s="4" t="s">
        <v>179</v>
      </c>
      <c r="F586" s="4" t="s">
        <v>308</v>
      </c>
      <c r="G586" s="4" t="s">
        <v>13059</v>
      </c>
      <c r="H586" s="4" t="s">
        <v>13060</v>
      </c>
      <c r="I586" s="4">
        <v>25590243</v>
      </c>
      <c r="J586" s="4" t="s">
        <v>13061</v>
      </c>
      <c r="K586" s="4" t="str">
        <f t="shared" si="18"/>
        <v>http://scicrunch.org/resolver/RRID:AB_444285</v>
      </c>
      <c r="L586" s="6" t="str">
        <f t="shared" si="19"/>
        <v>RRID:AB_444285</v>
      </c>
      <c r="M586" s="2" t="s">
        <v>13058</v>
      </c>
    </row>
    <row r="587" spans="1:13" ht="15.95" customHeight="1" x14ac:dyDescent="0.25">
      <c r="A587" s="2" t="s">
        <v>10108</v>
      </c>
      <c r="C587" s="2" t="s">
        <v>10109</v>
      </c>
      <c r="D587" s="2" t="s">
        <v>10110</v>
      </c>
      <c r="E587" s="4" t="s">
        <v>1526</v>
      </c>
      <c r="F587" s="4" t="s">
        <v>142</v>
      </c>
      <c r="G587" s="4" t="s">
        <v>1527</v>
      </c>
      <c r="H587" s="4" t="s">
        <v>1528</v>
      </c>
      <c r="I587" s="4">
        <v>23568554</v>
      </c>
      <c r="J587" s="4" t="s">
        <v>10112</v>
      </c>
      <c r="K587" s="4" t="str">
        <f t="shared" si="18"/>
        <v>http://scicrunch.org/resolver/RRID:AB_2258729</v>
      </c>
      <c r="L587" s="6" t="str">
        <f t="shared" si="19"/>
        <v>RRID:AB_2258729</v>
      </c>
      <c r="M587" s="2" t="s">
        <v>10111</v>
      </c>
    </row>
    <row r="588" spans="1:13" ht="15.95" customHeight="1" x14ac:dyDescent="0.25">
      <c r="A588" s="2" t="s">
        <v>4902</v>
      </c>
      <c r="C588" s="2" t="s">
        <v>4903</v>
      </c>
      <c r="D588" s="2" t="s">
        <v>4904</v>
      </c>
      <c r="E588" s="4" t="s">
        <v>396</v>
      </c>
      <c r="F588" s="4" t="s">
        <v>1181</v>
      </c>
      <c r="G588" s="4" t="s">
        <v>4888</v>
      </c>
      <c r="H588" s="4" t="s">
        <v>4889</v>
      </c>
      <c r="I588" s="4">
        <v>24708239</v>
      </c>
      <c r="J588" s="4" t="s">
        <v>4906</v>
      </c>
      <c r="K588" s="4" t="str">
        <f t="shared" si="18"/>
        <v>http://scicrunch.org/resolver/RRID:AB_2060930</v>
      </c>
      <c r="L588" s="6" t="str">
        <f t="shared" si="19"/>
        <v>RRID:AB_2060930</v>
      </c>
      <c r="M588" s="2" t="s">
        <v>4905</v>
      </c>
    </row>
    <row r="589" spans="1:13" ht="15.95" customHeight="1" x14ac:dyDescent="0.25">
      <c r="A589" s="2" t="s">
        <v>10290</v>
      </c>
      <c r="C589" s="2" t="s">
        <v>10291</v>
      </c>
      <c r="D589" s="2" t="s">
        <v>10292</v>
      </c>
      <c r="E589" s="4" t="s">
        <v>1526</v>
      </c>
      <c r="F589" s="4" t="s">
        <v>125</v>
      </c>
      <c r="G589" s="4" t="s">
        <v>1527</v>
      </c>
      <c r="H589" s="4" t="s">
        <v>1528</v>
      </c>
      <c r="I589" s="4">
        <v>23568554</v>
      </c>
      <c r="J589" s="4" t="s">
        <v>10294</v>
      </c>
      <c r="K589" s="4" t="str">
        <f t="shared" si="18"/>
        <v>http://scicrunch.org/resolver/RRID:AB_2058591</v>
      </c>
      <c r="L589" s="6" t="str">
        <f t="shared" si="19"/>
        <v>RRID:AB_2058591</v>
      </c>
      <c r="M589" s="2" t="s">
        <v>10293</v>
      </c>
    </row>
    <row r="590" spans="1:13" ht="15.95" customHeight="1" x14ac:dyDescent="0.25">
      <c r="A590" s="2" t="s">
        <v>10088</v>
      </c>
      <c r="C590" s="2" t="s">
        <v>10089</v>
      </c>
      <c r="D590" s="2" t="s">
        <v>10090</v>
      </c>
      <c r="E590" s="4" t="s">
        <v>13</v>
      </c>
      <c r="F590" s="4" t="s">
        <v>1098</v>
      </c>
      <c r="G590" s="4" t="s">
        <v>10050</v>
      </c>
      <c r="H590" s="4" t="s">
        <v>10051</v>
      </c>
      <c r="I590" s="4">
        <v>23970784</v>
      </c>
      <c r="J590" s="4" t="s">
        <v>10092</v>
      </c>
      <c r="K590" s="4" t="str">
        <f t="shared" si="18"/>
        <v>http://scicrunch.org/resolver/RRID:AB_2242950</v>
      </c>
      <c r="L590" s="6" t="str">
        <f t="shared" si="19"/>
        <v>RRID:AB_2242950</v>
      </c>
      <c r="M590" s="2" t="s">
        <v>10091</v>
      </c>
    </row>
    <row r="591" spans="1:13" ht="15.95" customHeight="1" x14ac:dyDescent="0.25">
      <c r="A591" s="2" t="s">
        <v>10053</v>
      </c>
      <c r="C591" s="2" t="s">
        <v>10053</v>
      </c>
      <c r="D591" s="2" t="s">
        <v>10054</v>
      </c>
      <c r="E591" s="4" t="s">
        <v>601</v>
      </c>
      <c r="F591" s="4" t="s">
        <v>1181</v>
      </c>
      <c r="G591" s="4" t="s">
        <v>1703</v>
      </c>
      <c r="H591" s="4" t="s">
        <v>1704</v>
      </c>
      <c r="I591" s="4">
        <v>25004092</v>
      </c>
      <c r="J591" s="4" t="s">
        <v>10056</v>
      </c>
      <c r="K591" s="4" t="str">
        <f t="shared" si="18"/>
        <v>http://scicrunch.org/resolver/RRID:AB_2058901</v>
      </c>
      <c r="L591" s="6" t="str">
        <f t="shared" si="19"/>
        <v>RRID:AB_2058901</v>
      </c>
      <c r="M591" s="2" t="s">
        <v>10055</v>
      </c>
    </row>
    <row r="592" spans="1:13" ht="15.95" customHeight="1" x14ac:dyDescent="0.25">
      <c r="A592" s="2" t="s">
        <v>18003</v>
      </c>
      <c r="C592" s="2" t="s">
        <v>21266</v>
      </c>
      <c r="D592" s="2" t="s">
        <v>21267</v>
      </c>
      <c r="E592" s="4" t="s">
        <v>12193</v>
      </c>
      <c r="F592" s="4" t="s">
        <v>189</v>
      </c>
      <c r="G592" s="4" t="s">
        <v>11900</v>
      </c>
      <c r="J592" s="4" t="s">
        <v>21269</v>
      </c>
      <c r="K592" s="4" t="str">
        <f t="shared" si="18"/>
        <v>http://scicrunch.org/resolver/RRID:AB_10855716</v>
      </c>
      <c r="L592" s="6" t="str">
        <f t="shared" si="19"/>
        <v>RRID:AB_10855716</v>
      </c>
      <c r="M592" s="2" t="s">
        <v>21268</v>
      </c>
    </row>
    <row r="593" spans="1:13" ht="15.95" customHeight="1" x14ac:dyDescent="0.25">
      <c r="A593" s="2" t="s">
        <v>11077</v>
      </c>
      <c r="B593" s="2" t="s">
        <v>1889</v>
      </c>
      <c r="C593" s="2" t="s">
        <v>11078</v>
      </c>
      <c r="D593" s="2" t="s">
        <v>11079</v>
      </c>
      <c r="E593" s="4" t="s">
        <v>49</v>
      </c>
      <c r="F593" s="4" t="s">
        <v>1892</v>
      </c>
      <c r="G593" s="4" t="s">
        <v>1893</v>
      </c>
      <c r="H593" s="4" t="s">
        <v>1894</v>
      </c>
      <c r="I593" s="4">
        <v>24424037</v>
      </c>
      <c r="J593" s="4" t="s">
        <v>11081</v>
      </c>
      <c r="K593" s="4" t="str">
        <f t="shared" si="18"/>
        <v>http://scicrunch.org/resolver/RRID:AB_1840708</v>
      </c>
      <c r="L593" s="6" t="str">
        <f t="shared" si="19"/>
        <v>RRID:AB_1840708</v>
      </c>
      <c r="M593" s="2" t="s">
        <v>11080</v>
      </c>
    </row>
    <row r="594" spans="1:13" ht="15.95" customHeight="1" x14ac:dyDescent="0.25">
      <c r="A594" s="2" t="s">
        <v>58</v>
      </c>
      <c r="B594" s="2" t="s">
        <v>59</v>
      </c>
      <c r="C594" s="2" t="s">
        <v>60</v>
      </c>
      <c r="D594" s="2">
        <v>10006409</v>
      </c>
      <c r="E594" s="4" t="s">
        <v>41</v>
      </c>
      <c r="F594" s="4" t="s">
        <v>62</v>
      </c>
      <c r="G594" s="4" t="s">
        <v>43</v>
      </c>
      <c r="H594" s="4" t="s">
        <v>44</v>
      </c>
      <c r="I594" s="4">
        <v>24280056</v>
      </c>
      <c r="J594" s="4" t="s">
        <v>63</v>
      </c>
      <c r="K594" s="4" t="str">
        <f t="shared" si="18"/>
        <v>http://scicrunch.org/resolver/RRID:AB_10141766</v>
      </c>
      <c r="L594" s="6" t="str">
        <f t="shared" si="19"/>
        <v>RRID:AB_10141766</v>
      </c>
      <c r="M594" s="2" t="s">
        <v>61</v>
      </c>
    </row>
    <row r="595" spans="1:13" ht="15.95" customHeight="1" x14ac:dyDescent="0.25">
      <c r="A595" s="2" t="s">
        <v>58</v>
      </c>
      <c r="D595" s="2" t="s">
        <v>9488</v>
      </c>
      <c r="F595" s="4" t="s">
        <v>125</v>
      </c>
      <c r="G595" s="4" t="s">
        <v>4636</v>
      </c>
      <c r="H595" s="4" t="s">
        <v>4637</v>
      </c>
      <c r="I595" s="4">
        <v>24008344</v>
      </c>
      <c r="J595" s="4" t="s">
        <v>9490</v>
      </c>
      <c r="K595" s="4" t="str">
        <f t="shared" si="18"/>
        <v>http://scicrunch.org/resolver/RRID:AB_2165665</v>
      </c>
      <c r="L595" s="6" t="str">
        <f t="shared" si="19"/>
        <v>RRID:AB_2165665</v>
      </c>
      <c r="M595" s="2" t="s">
        <v>9489</v>
      </c>
    </row>
    <row r="596" spans="1:13" ht="15.95" customHeight="1" x14ac:dyDescent="0.25">
      <c r="A596" s="2" t="s">
        <v>58</v>
      </c>
      <c r="C596" s="2" t="s">
        <v>13497</v>
      </c>
      <c r="D596" s="2" t="s">
        <v>13498</v>
      </c>
      <c r="E596" s="4" t="s">
        <v>434</v>
      </c>
      <c r="F596" s="4">
        <v>1E-3</v>
      </c>
      <c r="G596" s="4" t="s">
        <v>13490</v>
      </c>
      <c r="H596" s="4" t="s">
        <v>13491</v>
      </c>
      <c r="I596" s="4">
        <v>25675362</v>
      </c>
      <c r="J596" s="4" t="s">
        <v>13500</v>
      </c>
      <c r="K596" s="4" t="str">
        <f t="shared" si="18"/>
        <v>http://scicrunch.org/resolver/RRID:AB_2167955</v>
      </c>
      <c r="L596" s="6" t="str">
        <f t="shared" si="19"/>
        <v>RRID:AB_2167955</v>
      </c>
      <c r="M596" s="2" t="s">
        <v>13499</v>
      </c>
    </row>
    <row r="597" spans="1:13" ht="15.95" customHeight="1" x14ac:dyDescent="0.25">
      <c r="A597" s="2" t="s">
        <v>58</v>
      </c>
      <c r="C597" s="2" t="s">
        <v>16411</v>
      </c>
      <c r="D597" s="2" t="s">
        <v>16412</v>
      </c>
      <c r="E597" s="4" t="s">
        <v>11812</v>
      </c>
      <c r="F597" s="4" t="s">
        <v>189</v>
      </c>
      <c r="G597" s="4" t="s">
        <v>16414</v>
      </c>
      <c r="H597" s="4" t="s">
        <v>16415</v>
      </c>
      <c r="I597" s="4">
        <v>26196542</v>
      </c>
      <c r="J597" s="4" t="s">
        <v>16416</v>
      </c>
      <c r="K597" s="4" t="str">
        <f t="shared" si="18"/>
        <v>http://scicrunch.org/resolver/RRID:AB_2167953</v>
      </c>
      <c r="L597" s="6" t="str">
        <f t="shared" si="19"/>
        <v>RRID:AB_2167953</v>
      </c>
      <c r="M597" s="2" t="s">
        <v>16413</v>
      </c>
    </row>
    <row r="598" spans="1:13" ht="15.95" customHeight="1" x14ac:dyDescent="0.25">
      <c r="A598" s="2" t="s">
        <v>58</v>
      </c>
      <c r="C598" s="2" t="s">
        <v>17683</v>
      </c>
      <c r="D598" s="2" t="s">
        <v>17684</v>
      </c>
      <c r="E598" s="4" t="s">
        <v>12193</v>
      </c>
      <c r="F598" s="4" t="s">
        <v>269</v>
      </c>
      <c r="G598" s="4" t="s">
        <v>17666</v>
      </c>
      <c r="H598" s="4" t="s">
        <v>17667</v>
      </c>
      <c r="I598" s="4">
        <v>26713783</v>
      </c>
      <c r="J598" s="4" t="s">
        <v>13500</v>
      </c>
      <c r="K598" s="4" t="str">
        <f t="shared" si="18"/>
        <v>http://scicrunch.org/resolver/RRID:AB_2167955</v>
      </c>
      <c r="L598" s="6" t="str">
        <f t="shared" si="19"/>
        <v>RRID:AB_2167955</v>
      </c>
      <c r="M598" s="2" t="s">
        <v>13499</v>
      </c>
    </row>
    <row r="599" spans="1:13" ht="15.95" customHeight="1" x14ac:dyDescent="0.25">
      <c r="A599" s="2" t="s">
        <v>5547</v>
      </c>
      <c r="B599" s="2" t="s">
        <v>5548</v>
      </c>
      <c r="C599" s="2" t="s">
        <v>5549</v>
      </c>
      <c r="D599" s="2" t="s">
        <v>5550</v>
      </c>
      <c r="E599" s="4" t="s">
        <v>5551</v>
      </c>
      <c r="F599" s="4" t="s">
        <v>1218</v>
      </c>
      <c r="G599" s="4" t="s">
        <v>4617</v>
      </c>
      <c r="H599" s="4" t="s">
        <v>4618</v>
      </c>
      <c r="I599" s="4">
        <v>24971611</v>
      </c>
      <c r="K599" s="4" t="str">
        <f t="shared" si="18"/>
        <v>http://scicrunch.org/resolver/</v>
      </c>
      <c r="L599" s="6">
        <f t="shared" si="19"/>
        <v>0</v>
      </c>
    </row>
    <row r="600" spans="1:13" ht="15.95" customHeight="1" x14ac:dyDescent="0.25">
      <c r="A600" s="2" t="s">
        <v>3019</v>
      </c>
      <c r="B600" s="2" t="s">
        <v>3020</v>
      </c>
      <c r="C600" s="2" t="s">
        <v>3021</v>
      </c>
      <c r="D600" s="2" t="s">
        <v>3015</v>
      </c>
      <c r="E600" s="4" t="s">
        <v>170</v>
      </c>
      <c r="F600" s="4" t="s">
        <v>3022</v>
      </c>
      <c r="G600" s="4" t="s">
        <v>3023</v>
      </c>
      <c r="H600" s="4" t="s">
        <v>3018</v>
      </c>
      <c r="I600" s="4">
        <v>23645152</v>
      </c>
      <c r="K600" s="4" t="str">
        <f t="shared" si="18"/>
        <v>http://scicrunch.org/resolver/</v>
      </c>
      <c r="L600" s="6">
        <f t="shared" si="19"/>
        <v>0</v>
      </c>
    </row>
    <row r="601" spans="1:13" ht="15.95" customHeight="1" x14ac:dyDescent="0.25">
      <c r="A601" s="2" t="s">
        <v>3019</v>
      </c>
      <c r="B601" s="2" t="s">
        <v>3020</v>
      </c>
      <c r="C601" s="2" t="s">
        <v>3021</v>
      </c>
      <c r="D601" s="2" t="s">
        <v>3015</v>
      </c>
      <c r="E601" s="4" t="s">
        <v>170</v>
      </c>
      <c r="F601" s="4" t="s">
        <v>3022</v>
      </c>
      <c r="G601" s="4" t="s">
        <v>2184</v>
      </c>
      <c r="H601" s="4" t="s">
        <v>2185</v>
      </c>
      <c r="I601" s="4">
        <v>24248464</v>
      </c>
      <c r="K601" s="4" t="str">
        <f t="shared" si="18"/>
        <v>http://scicrunch.org/resolver/</v>
      </c>
      <c r="L601" s="6">
        <f t="shared" si="19"/>
        <v>0</v>
      </c>
    </row>
    <row r="602" spans="1:13" ht="15.95" customHeight="1" x14ac:dyDescent="0.25">
      <c r="A602" s="2" t="s">
        <v>1386</v>
      </c>
      <c r="C602" s="2" t="s">
        <v>1387</v>
      </c>
      <c r="D602" s="2" t="s">
        <v>1388</v>
      </c>
      <c r="E602" s="4" t="s">
        <v>1389</v>
      </c>
      <c r="F602" s="4">
        <v>1.2</v>
      </c>
      <c r="G602" s="4" t="s">
        <v>1390</v>
      </c>
      <c r="H602" s="4" t="s">
        <v>1391</v>
      </c>
      <c r="I602" s="4">
        <v>23709089</v>
      </c>
      <c r="J602" s="4" t="s">
        <v>1392</v>
      </c>
      <c r="K602" s="4" t="str">
        <f t="shared" si="18"/>
        <v>http://scicrunch.org/resolver/RRID:AB_2629281</v>
      </c>
      <c r="L602" s="6" t="str">
        <f t="shared" si="19"/>
        <v>RRID:AB_2629281</v>
      </c>
    </row>
    <row r="603" spans="1:13" ht="15.95" customHeight="1" x14ac:dyDescent="0.25">
      <c r="A603" s="2" t="s">
        <v>13506</v>
      </c>
      <c r="C603" s="2" t="s">
        <v>13507</v>
      </c>
      <c r="D603" s="2" t="s">
        <v>13508</v>
      </c>
      <c r="E603" s="4" t="s">
        <v>434</v>
      </c>
      <c r="F603" s="4">
        <v>1E-3</v>
      </c>
      <c r="G603" s="4" t="s">
        <v>13490</v>
      </c>
      <c r="H603" s="4" t="s">
        <v>13491</v>
      </c>
      <c r="I603" s="4">
        <v>25675362</v>
      </c>
      <c r="K603" s="4" t="str">
        <f t="shared" si="18"/>
        <v>http://scicrunch.org/resolver/</v>
      </c>
      <c r="L603" s="6">
        <f t="shared" si="19"/>
        <v>0</v>
      </c>
    </row>
    <row r="604" spans="1:13" ht="15.95" customHeight="1" x14ac:dyDescent="0.25">
      <c r="A604" s="2" t="s">
        <v>15090</v>
      </c>
      <c r="C604" s="2" t="s">
        <v>15091</v>
      </c>
      <c r="D604" s="2" t="s">
        <v>15092</v>
      </c>
      <c r="E604" s="4" t="s">
        <v>15093</v>
      </c>
      <c r="F604" s="4" t="s">
        <v>15094</v>
      </c>
      <c r="G604" s="4" t="s">
        <v>11900</v>
      </c>
      <c r="H604" s="4" t="s">
        <v>15089</v>
      </c>
      <c r="I604" s="4">
        <v>26200093</v>
      </c>
      <c r="J604" s="4" t="s">
        <v>11029</v>
      </c>
      <c r="K604" s="4" t="str">
        <f t="shared" si="18"/>
        <v>http://scicrunch.org/resolver/RRID:AB_477579</v>
      </c>
      <c r="L604" s="6" t="str">
        <f t="shared" si="19"/>
        <v>RRID:AB_477579</v>
      </c>
      <c r="M604" s="2" t="s">
        <v>11028</v>
      </c>
    </row>
    <row r="605" spans="1:13" ht="15.95" customHeight="1" x14ac:dyDescent="0.25">
      <c r="A605" s="2" t="s">
        <v>15401</v>
      </c>
      <c r="B605" s="2" t="s">
        <v>15402</v>
      </c>
      <c r="C605" s="2" t="s">
        <v>13217</v>
      </c>
      <c r="D605" s="2" t="s">
        <v>15403</v>
      </c>
      <c r="E605" s="4" t="s">
        <v>49</v>
      </c>
      <c r="F605" s="4" t="s">
        <v>15404</v>
      </c>
      <c r="G605" s="4" t="s">
        <v>15378</v>
      </c>
      <c r="H605" s="4" t="s">
        <v>15379</v>
      </c>
      <c r="I605" s="4">
        <v>25901598</v>
      </c>
      <c r="J605" s="4" t="s">
        <v>919</v>
      </c>
      <c r="K605" s="4" t="str">
        <f t="shared" si="18"/>
        <v>http://scicrunch.org/resolver/RRID:AB_2241126</v>
      </c>
      <c r="L605" s="6" t="str">
        <f t="shared" si="19"/>
        <v>RRID:AB_2241126</v>
      </c>
      <c r="M605" s="2" t="s">
        <v>916</v>
      </c>
    </row>
    <row r="606" spans="1:13" ht="15.95" customHeight="1" x14ac:dyDescent="0.25">
      <c r="A606" s="2" t="s">
        <v>15401</v>
      </c>
      <c r="B606" s="2" t="s">
        <v>15402</v>
      </c>
      <c r="C606" s="2" t="s">
        <v>13217</v>
      </c>
      <c r="D606" s="2" t="s">
        <v>15403</v>
      </c>
      <c r="E606" s="4" t="s">
        <v>49</v>
      </c>
      <c r="F606" s="4" t="s">
        <v>20865</v>
      </c>
      <c r="G606" s="4" t="s">
        <v>11900</v>
      </c>
      <c r="H606" s="4" t="s">
        <v>20857</v>
      </c>
      <c r="I606" s="4">
        <v>27145014</v>
      </c>
      <c r="J606" s="4" t="s">
        <v>919</v>
      </c>
      <c r="K606" s="4" t="str">
        <f t="shared" si="18"/>
        <v>http://scicrunch.org/resolver/RRID:AB_2241126</v>
      </c>
      <c r="L606" s="6" t="str">
        <f t="shared" si="19"/>
        <v>RRID:AB_2241126</v>
      </c>
      <c r="M606" s="2" t="s">
        <v>916</v>
      </c>
    </row>
    <row r="607" spans="1:13" ht="15.95" customHeight="1" x14ac:dyDescent="0.25">
      <c r="A607" s="2" t="s">
        <v>15401</v>
      </c>
      <c r="C607" s="2" t="s">
        <v>21013</v>
      </c>
      <c r="D607" s="2" t="s">
        <v>21014</v>
      </c>
      <c r="E607" s="4" t="s">
        <v>21015</v>
      </c>
      <c r="F607" s="4" t="s">
        <v>21005</v>
      </c>
      <c r="G607" s="4" t="s">
        <v>11900</v>
      </c>
      <c r="H607" s="4" t="s">
        <v>20995</v>
      </c>
      <c r="I607" s="4">
        <v>27183316</v>
      </c>
      <c r="J607" s="4" t="s">
        <v>11029</v>
      </c>
      <c r="K607" s="4" t="str">
        <f t="shared" si="18"/>
        <v>http://scicrunch.org/resolver/RRID:AB_477579</v>
      </c>
      <c r="L607" s="6" t="str">
        <f t="shared" si="19"/>
        <v>RRID:AB_477579</v>
      </c>
      <c r="M607" s="2" t="s">
        <v>11028</v>
      </c>
    </row>
    <row r="608" spans="1:13" ht="15.95" customHeight="1" x14ac:dyDescent="0.25">
      <c r="A608" s="2" t="s">
        <v>914</v>
      </c>
      <c r="C608" s="2" t="s">
        <v>914</v>
      </c>
      <c r="D608" s="2" t="s">
        <v>915</v>
      </c>
      <c r="E608" s="4" t="s">
        <v>347</v>
      </c>
      <c r="F608" s="4" t="s">
        <v>778</v>
      </c>
      <c r="G608" s="4" t="s">
        <v>917</v>
      </c>
      <c r="H608" s="4" t="s">
        <v>918</v>
      </c>
      <c r="I608" s="4">
        <v>24956127</v>
      </c>
      <c r="J608" s="4" t="s">
        <v>919</v>
      </c>
      <c r="K608" s="4" t="str">
        <f t="shared" si="18"/>
        <v>http://scicrunch.org/resolver/RRID:AB_2241126</v>
      </c>
      <c r="L608" s="6" t="str">
        <f t="shared" si="19"/>
        <v>RRID:AB_2241126</v>
      </c>
      <c r="M608" s="2" t="s">
        <v>916</v>
      </c>
    </row>
    <row r="609" spans="1:13" ht="15.95" customHeight="1" x14ac:dyDescent="0.25">
      <c r="A609" s="2" t="s">
        <v>1140</v>
      </c>
      <c r="B609" s="2" t="s">
        <v>1141</v>
      </c>
      <c r="C609" s="2" t="s">
        <v>1142</v>
      </c>
      <c r="D609" s="2" t="s">
        <v>1143</v>
      </c>
      <c r="E609" s="4" t="s">
        <v>13</v>
      </c>
      <c r="F609" s="4" t="s">
        <v>269</v>
      </c>
      <c r="G609" s="4" t="s">
        <v>1145</v>
      </c>
      <c r="H609" s="4" t="s">
        <v>1146</v>
      </c>
      <c r="I609" s="4">
        <v>24517226</v>
      </c>
      <c r="J609" s="4" t="s">
        <v>1147</v>
      </c>
      <c r="K609" s="4" t="str">
        <f t="shared" si="18"/>
        <v>http://scicrunch.org/resolver/RRID:AB_302923</v>
      </c>
      <c r="L609" s="6" t="str">
        <f t="shared" si="19"/>
        <v>RRID:AB_302923</v>
      </c>
      <c r="M609" s="2" t="s">
        <v>1144</v>
      </c>
    </row>
    <row r="610" spans="1:13" ht="15.95" customHeight="1" x14ac:dyDescent="0.25">
      <c r="A610" s="2" t="s">
        <v>11032</v>
      </c>
      <c r="C610" s="2" t="s">
        <v>11033</v>
      </c>
      <c r="D610" s="2" t="s">
        <v>11034</v>
      </c>
      <c r="E610" s="4" t="s">
        <v>49</v>
      </c>
      <c r="F610" s="4" t="s">
        <v>8332</v>
      </c>
      <c r="G610" s="4" t="s">
        <v>3853</v>
      </c>
      <c r="H610" s="4" t="s">
        <v>3854</v>
      </c>
      <c r="I610" s="4">
        <v>23832961</v>
      </c>
      <c r="J610" s="4" t="s">
        <v>688</v>
      </c>
      <c r="K610" s="4" t="str">
        <f t="shared" si="18"/>
        <v>http://scicrunch.org/resolver/RRID:AB_476743</v>
      </c>
      <c r="L610" s="6" t="str">
        <f t="shared" si="19"/>
        <v>RRID:AB_476743</v>
      </c>
      <c r="M610" s="2" t="s">
        <v>685</v>
      </c>
    </row>
    <row r="611" spans="1:13" ht="15.95" customHeight="1" x14ac:dyDescent="0.25">
      <c r="A611" s="2" t="s">
        <v>15392</v>
      </c>
      <c r="B611" s="2" t="s">
        <v>15393</v>
      </c>
      <c r="C611" s="2" t="s">
        <v>15394</v>
      </c>
      <c r="D611" s="2" t="s">
        <v>15395</v>
      </c>
      <c r="E611" s="4" t="s">
        <v>13</v>
      </c>
      <c r="F611" s="4" t="s">
        <v>15396</v>
      </c>
      <c r="G611" s="4" t="s">
        <v>15378</v>
      </c>
      <c r="H611" s="4" t="s">
        <v>15379</v>
      </c>
      <c r="I611" s="4">
        <v>25901598</v>
      </c>
      <c r="J611" s="4" t="s">
        <v>10321</v>
      </c>
      <c r="K611" s="4" t="str">
        <f t="shared" si="18"/>
        <v>http://scicrunch.org/resolver/RRID:AB_2130101</v>
      </c>
      <c r="L611" s="6" t="str">
        <f t="shared" si="19"/>
        <v>RRID:AB_2130101</v>
      </c>
      <c r="M611" s="2" t="s">
        <v>10319</v>
      </c>
    </row>
    <row r="612" spans="1:13" ht="15.95" customHeight="1" x14ac:dyDescent="0.25">
      <c r="A612" s="2" t="s">
        <v>3188</v>
      </c>
      <c r="B612" s="2" t="s">
        <v>3189</v>
      </c>
      <c r="C612" s="2" t="s">
        <v>3190</v>
      </c>
      <c r="D612" s="2" t="s">
        <v>3191</v>
      </c>
      <c r="E612" s="4" t="s">
        <v>3193</v>
      </c>
      <c r="F612" s="4" t="s">
        <v>3081</v>
      </c>
      <c r="G612" s="4" t="s">
        <v>3082</v>
      </c>
      <c r="H612" s="4" t="s">
        <v>3083</v>
      </c>
      <c r="I612" s="4">
        <v>23885018</v>
      </c>
      <c r="J612" s="4" t="s">
        <v>3194</v>
      </c>
      <c r="K612" s="4" t="str">
        <f t="shared" si="18"/>
        <v>http://scicrunch.org/resolver/RRID:AB_10080042</v>
      </c>
      <c r="L612" s="6" t="str">
        <f t="shared" si="19"/>
        <v>RRID:AB_10080042</v>
      </c>
      <c r="M612" s="2" t="s">
        <v>3192</v>
      </c>
    </row>
    <row r="613" spans="1:13" ht="15.95" customHeight="1" x14ac:dyDescent="0.25">
      <c r="A613" s="2" t="s">
        <v>2381</v>
      </c>
      <c r="B613" s="2" t="s">
        <v>576</v>
      </c>
      <c r="C613" s="2" t="s">
        <v>2382</v>
      </c>
      <c r="D613" s="2" t="s">
        <v>2383</v>
      </c>
      <c r="E613" s="4" t="s">
        <v>2056</v>
      </c>
      <c r="F613" s="4" t="s">
        <v>308</v>
      </c>
      <c r="G613" s="4" t="s">
        <v>2057</v>
      </c>
      <c r="H613" s="4" t="s">
        <v>2058</v>
      </c>
      <c r="I613" s="4">
        <v>23900776</v>
      </c>
      <c r="J613" s="4" t="s">
        <v>2385</v>
      </c>
      <c r="K613" s="4" t="str">
        <f t="shared" si="18"/>
        <v>http://scicrunch.org/resolver/RRID:AB_2617044</v>
      </c>
      <c r="L613" s="6" t="str">
        <f t="shared" si="19"/>
        <v>RRID:AB_2617044</v>
      </c>
      <c r="M613" s="2" t="s">
        <v>2384</v>
      </c>
    </row>
    <row r="614" spans="1:13" ht="15.95" customHeight="1" x14ac:dyDescent="0.25">
      <c r="A614" s="2" t="s">
        <v>2381</v>
      </c>
      <c r="C614" s="2" t="s">
        <v>2529</v>
      </c>
      <c r="D614" s="2" t="s">
        <v>2530</v>
      </c>
      <c r="F614" s="4" t="s">
        <v>2532</v>
      </c>
      <c r="G614" s="4" t="s">
        <v>2533</v>
      </c>
      <c r="H614" s="4" t="s">
        <v>2534</v>
      </c>
      <c r="I614" s="4">
        <v>24196358</v>
      </c>
      <c r="J614" s="4" t="s">
        <v>2535</v>
      </c>
      <c r="K614" s="4" t="str">
        <f t="shared" si="18"/>
        <v>http://scicrunch.org/resolver/RRID:AB_394457</v>
      </c>
      <c r="L614" s="6" t="str">
        <f t="shared" si="19"/>
        <v>RRID:AB_394457</v>
      </c>
      <c r="M614" s="2" t="s">
        <v>2531</v>
      </c>
    </row>
    <row r="615" spans="1:13" ht="15.95" customHeight="1" x14ac:dyDescent="0.25">
      <c r="A615" s="2" t="s">
        <v>19180</v>
      </c>
      <c r="C615" s="2" t="s">
        <v>19181</v>
      </c>
      <c r="D615" s="2" t="s">
        <v>19182</v>
      </c>
      <c r="E615" s="4" t="s">
        <v>2559</v>
      </c>
      <c r="F615" s="4" t="s">
        <v>1678</v>
      </c>
      <c r="G615" s="4" t="s">
        <v>11900</v>
      </c>
      <c r="H615" s="4" t="s">
        <v>19179</v>
      </c>
      <c r="I615" s="4">
        <v>27145004</v>
      </c>
      <c r="J615" s="4" t="s">
        <v>19184</v>
      </c>
      <c r="K615" s="4" t="str">
        <f t="shared" si="18"/>
        <v>http://scicrunch.org/resolver/RRID:AB_1518810</v>
      </c>
      <c r="L615" s="6" t="str">
        <f t="shared" si="19"/>
        <v>RRID:AB_1518810</v>
      </c>
      <c r="M615" s="2" t="s">
        <v>19183</v>
      </c>
    </row>
    <row r="616" spans="1:13" ht="15.95" customHeight="1" x14ac:dyDescent="0.25">
      <c r="A616" s="2" t="s">
        <v>9705</v>
      </c>
      <c r="C616" s="2" t="s">
        <v>9706</v>
      </c>
      <c r="D616" s="2" t="s">
        <v>9707</v>
      </c>
      <c r="E616" s="4" t="s">
        <v>9709</v>
      </c>
      <c r="F616" s="4" t="s">
        <v>1678</v>
      </c>
      <c r="G616" s="4" t="s">
        <v>1546</v>
      </c>
      <c r="H616" s="4" t="s">
        <v>1547</v>
      </c>
      <c r="I616" s="4">
        <v>24265448</v>
      </c>
      <c r="J616" s="4" t="s">
        <v>9710</v>
      </c>
      <c r="K616" s="4" t="str">
        <f t="shared" si="18"/>
        <v>http://scicrunch.org/resolver/RRID:AB_2252935</v>
      </c>
      <c r="L616" s="6" t="str">
        <f t="shared" si="19"/>
        <v>RRID:AB_2252935</v>
      </c>
      <c r="M616" s="2" t="s">
        <v>9708</v>
      </c>
    </row>
    <row r="617" spans="1:13" ht="15.95" customHeight="1" x14ac:dyDescent="0.25">
      <c r="A617" s="2" t="s">
        <v>16736</v>
      </c>
      <c r="B617" s="2" t="s">
        <v>16737</v>
      </c>
      <c r="C617" s="2" t="s">
        <v>16736</v>
      </c>
      <c r="D617" s="2" t="s">
        <v>16738</v>
      </c>
      <c r="E617" s="4" t="s">
        <v>277</v>
      </c>
      <c r="F617" s="4" t="s">
        <v>269</v>
      </c>
      <c r="G617" s="4" t="s">
        <v>11900</v>
      </c>
      <c r="H617" s="4" t="s">
        <v>16711</v>
      </c>
      <c r="I617" s="4">
        <v>26305888</v>
      </c>
      <c r="J617" s="4" t="s">
        <v>16740</v>
      </c>
      <c r="K617" s="4" t="str">
        <f t="shared" si="18"/>
        <v>http://scicrunch.org/resolver/RRID:AB_476784</v>
      </c>
      <c r="L617" s="6" t="str">
        <f t="shared" si="19"/>
        <v>RRID:AB_476784</v>
      </c>
      <c r="M617" s="2" t="s">
        <v>16739</v>
      </c>
    </row>
    <row r="618" spans="1:13" ht="15.95" customHeight="1" x14ac:dyDescent="0.25">
      <c r="A618" s="2" t="s">
        <v>139</v>
      </c>
      <c r="C618" s="2" t="s">
        <v>894</v>
      </c>
      <c r="D618" s="2" t="s">
        <v>763</v>
      </c>
      <c r="E618" s="4" t="s">
        <v>601</v>
      </c>
      <c r="F618" s="4">
        <v>1000</v>
      </c>
      <c r="G618" s="4" t="s">
        <v>896</v>
      </c>
      <c r="H618" s="4" t="s">
        <v>897</v>
      </c>
      <c r="I618" s="4">
        <v>24456162</v>
      </c>
      <c r="J618" s="4" t="s">
        <v>898</v>
      </c>
      <c r="K618" s="4" t="str">
        <f t="shared" si="18"/>
        <v>http://scicrunch.org/resolver/RRID:AB_2223210</v>
      </c>
      <c r="L618" s="6" t="str">
        <f t="shared" si="19"/>
        <v>RRID:AB_2223210</v>
      </c>
      <c r="M618" s="2" t="s">
        <v>895</v>
      </c>
    </row>
    <row r="619" spans="1:13" ht="15.95" customHeight="1" x14ac:dyDescent="0.25">
      <c r="A619" s="2" t="s">
        <v>1224</v>
      </c>
      <c r="C619" s="2" t="s">
        <v>1225</v>
      </c>
      <c r="D619" s="2" t="s">
        <v>1226</v>
      </c>
      <c r="E619" s="4" t="s">
        <v>13</v>
      </c>
      <c r="F619" s="4" t="s">
        <v>1131</v>
      </c>
      <c r="G619" s="4" t="s">
        <v>1227</v>
      </c>
      <c r="H619" s="4" t="s">
        <v>1228</v>
      </c>
      <c r="I619" s="4">
        <v>23861370</v>
      </c>
      <c r="J619" s="4" t="s">
        <v>143</v>
      </c>
      <c r="K619" s="4" t="str">
        <f t="shared" si="18"/>
        <v>http://scicrunch.org/resolver/RRID:AB_2305186</v>
      </c>
      <c r="L619" s="6" t="str">
        <f t="shared" si="19"/>
        <v>RRID:AB_2305186</v>
      </c>
      <c r="M619" s="2" t="s">
        <v>141</v>
      </c>
    </row>
    <row r="620" spans="1:13" ht="15.95" customHeight="1" x14ac:dyDescent="0.25">
      <c r="A620" s="2" t="s">
        <v>139</v>
      </c>
      <c r="C620" s="2" t="s">
        <v>4627</v>
      </c>
      <c r="D620" s="2" t="s">
        <v>4628</v>
      </c>
      <c r="E620" s="4" t="s">
        <v>4629</v>
      </c>
      <c r="F620" s="4" t="s">
        <v>269</v>
      </c>
      <c r="G620" s="4" t="s">
        <v>2933</v>
      </c>
      <c r="H620" s="4" t="s">
        <v>2934</v>
      </c>
      <c r="I620" s="4">
        <v>24773344</v>
      </c>
      <c r="J620" s="4" t="s">
        <v>3230</v>
      </c>
      <c r="K620" s="4" t="str">
        <f t="shared" si="18"/>
        <v>http://scicrunch.org/resolver/RRID:AB_330288</v>
      </c>
      <c r="L620" s="6" t="str">
        <f t="shared" si="19"/>
        <v>RRID:AB_330288</v>
      </c>
      <c r="M620" s="2" t="s">
        <v>3229</v>
      </c>
    </row>
    <row r="621" spans="1:13" ht="15.95" customHeight="1" x14ac:dyDescent="0.25">
      <c r="A621" s="2" t="s">
        <v>1224</v>
      </c>
      <c r="C621" s="2" t="s">
        <v>4630</v>
      </c>
      <c r="D621" s="2" t="s">
        <v>4631</v>
      </c>
      <c r="E621" s="4" t="s">
        <v>4574</v>
      </c>
      <c r="F621" s="4" t="s">
        <v>1131</v>
      </c>
      <c r="G621" s="4" t="s">
        <v>4575</v>
      </c>
      <c r="H621" s="4" t="s">
        <v>4576</v>
      </c>
      <c r="I621" s="4">
        <v>23671263</v>
      </c>
      <c r="J621" s="4" t="s">
        <v>4633</v>
      </c>
      <c r="K621" s="4" t="str">
        <f t="shared" si="18"/>
        <v>http://scicrunch.org/resolver/RRID:AB_2223172</v>
      </c>
      <c r="L621" s="6" t="str">
        <f t="shared" si="19"/>
        <v>RRID:AB_2223172</v>
      </c>
      <c r="M621" s="2" t="s">
        <v>4632</v>
      </c>
    </row>
    <row r="622" spans="1:13" ht="15.95" customHeight="1" x14ac:dyDescent="0.25">
      <c r="A622" s="2" t="s">
        <v>5185</v>
      </c>
      <c r="C622" s="2" t="s">
        <v>5186</v>
      </c>
      <c r="D622" s="2" t="s">
        <v>5187</v>
      </c>
      <c r="E622" s="4" t="s">
        <v>231</v>
      </c>
      <c r="F622" s="4" t="s">
        <v>5188</v>
      </c>
      <c r="G622" s="4" t="s">
        <v>863</v>
      </c>
      <c r="H622" s="4" t="s">
        <v>864</v>
      </c>
      <c r="I622" s="4">
        <v>24424050</v>
      </c>
      <c r="J622" s="4" t="s">
        <v>3230</v>
      </c>
      <c r="K622" s="4" t="str">
        <f t="shared" si="18"/>
        <v>http://scicrunch.org/resolver/RRID:AB_330288</v>
      </c>
      <c r="L622" s="6" t="str">
        <f t="shared" si="19"/>
        <v>RRID:AB_330288</v>
      </c>
      <c r="M622" s="2" t="s">
        <v>3229</v>
      </c>
    </row>
    <row r="623" spans="1:13" ht="15.95" customHeight="1" x14ac:dyDescent="0.25">
      <c r="A623" s="2" t="s">
        <v>5185</v>
      </c>
      <c r="C623" s="2" t="s">
        <v>5185</v>
      </c>
      <c r="D623" s="2" t="s">
        <v>5362</v>
      </c>
      <c r="E623" s="4" t="s">
        <v>4</v>
      </c>
      <c r="F623" s="4" t="s">
        <v>4548</v>
      </c>
      <c r="G623" s="4" t="s">
        <v>4549</v>
      </c>
      <c r="H623" s="4" t="s">
        <v>4550</v>
      </c>
      <c r="I623" s="4">
        <v>24949659</v>
      </c>
      <c r="J623" s="4" t="s">
        <v>3230</v>
      </c>
      <c r="K623" s="4" t="str">
        <f t="shared" si="18"/>
        <v>http://scicrunch.org/resolver/RRID:AB_330288</v>
      </c>
      <c r="L623" s="6" t="str">
        <f t="shared" si="19"/>
        <v>RRID:AB_330288</v>
      </c>
      <c r="M623" s="2" t="s">
        <v>3229</v>
      </c>
    </row>
    <row r="624" spans="1:13" ht="15.95" customHeight="1" x14ac:dyDescent="0.25">
      <c r="A624" s="2" t="s">
        <v>139</v>
      </c>
      <c r="C624" s="2" t="s">
        <v>7193</v>
      </c>
      <c r="D624" s="2" t="s">
        <v>7194</v>
      </c>
      <c r="E624" s="4" t="s">
        <v>1152</v>
      </c>
      <c r="F624" s="4" t="s">
        <v>7196</v>
      </c>
      <c r="G624" s="4" t="s">
        <v>1054</v>
      </c>
      <c r="H624" s="4" t="s">
        <v>1055</v>
      </c>
      <c r="I624" s="4">
        <v>24552398</v>
      </c>
      <c r="J624" s="4" t="s">
        <v>7197</v>
      </c>
      <c r="K624" s="4" t="str">
        <f t="shared" si="18"/>
        <v>http://scicrunch.org/resolver/RRID:AB_2617163</v>
      </c>
      <c r="L624" s="6" t="str">
        <f t="shared" si="19"/>
        <v>RRID:AB_2617163</v>
      </c>
      <c r="M624" s="2" t="s">
        <v>7195</v>
      </c>
    </row>
    <row r="625" spans="1:13" ht="15.95" customHeight="1" x14ac:dyDescent="0.25">
      <c r="A625" s="2" t="s">
        <v>139</v>
      </c>
      <c r="C625" s="2" t="s">
        <v>10525</v>
      </c>
      <c r="D625" s="2" t="s">
        <v>10526</v>
      </c>
      <c r="E625" s="4" t="s">
        <v>49</v>
      </c>
      <c r="F625" s="4" t="s">
        <v>10527</v>
      </c>
      <c r="G625" s="4" t="s">
        <v>3068</v>
      </c>
      <c r="H625" s="4" t="s">
        <v>3069</v>
      </c>
      <c r="I625" s="4">
        <v>24932809</v>
      </c>
      <c r="J625" s="4" t="s">
        <v>9154</v>
      </c>
      <c r="K625" s="4" t="str">
        <f t="shared" si="18"/>
        <v>http://scicrunch.org/resolver/RRID:AB_1119529</v>
      </c>
      <c r="L625" s="6" t="str">
        <f t="shared" si="19"/>
        <v>RRID:AB_1119529</v>
      </c>
      <c r="M625" s="2" t="s">
        <v>9153</v>
      </c>
    </row>
    <row r="626" spans="1:13" ht="15.95" customHeight="1" x14ac:dyDescent="0.25">
      <c r="A626" s="2" t="s">
        <v>1224</v>
      </c>
      <c r="B626" s="2" t="s">
        <v>10864</v>
      </c>
      <c r="C626" s="2" t="s">
        <v>10865</v>
      </c>
      <c r="D626" s="2" t="s">
        <v>10866</v>
      </c>
      <c r="E626" s="4" t="s">
        <v>10868</v>
      </c>
      <c r="F626" s="4" t="s">
        <v>945</v>
      </c>
      <c r="G626" s="4" t="s">
        <v>3298</v>
      </c>
      <c r="H626" s="4" t="s">
        <v>3299</v>
      </c>
      <c r="I626" s="4">
        <v>24848867</v>
      </c>
      <c r="J626" s="4" t="s">
        <v>10869</v>
      </c>
      <c r="K626" s="4" t="str">
        <f t="shared" si="18"/>
        <v>http://scicrunch.org/resolver/RRID:AB_262137</v>
      </c>
      <c r="L626" s="6" t="str">
        <f t="shared" si="19"/>
        <v>RRID:AB_262137</v>
      </c>
      <c r="M626" s="2" t="s">
        <v>10867</v>
      </c>
    </row>
    <row r="627" spans="1:13" ht="15.95" customHeight="1" x14ac:dyDescent="0.25">
      <c r="A627" s="2" t="s">
        <v>1224</v>
      </c>
      <c r="C627" s="2" t="s">
        <v>10870</v>
      </c>
      <c r="D627" s="2" t="s">
        <v>10871</v>
      </c>
      <c r="E627" s="4" t="s">
        <v>49</v>
      </c>
      <c r="F627" s="4" t="s">
        <v>404</v>
      </c>
      <c r="G627" s="4" t="s">
        <v>1231</v>
      </c>
      <c r="H627" s="4" t="s">
        <v>1232</v>
      </c>
      <c r="I627" s="4">
        <v>23677930</v>
      </c>
      <c r="J627" s="4" t="s">
        <v>10873</v>
      </c>
      <c r="K627" s="4" t="str">
        <f t="shared" si="18"/>
        <v>http://scicrunch.org/resolver/RRID:AB_262011</v>
      </c>
      <c r="L627" s="6" t="str">
        <f t="shared" si="19"/>
        <v>RRID:AB_262011</v>
      </c>
      <c r="M627" s="2" t="s">
        <v>10872</v>
      </c>
    </row>
    <row r="628" spans="1:13" ht="15.95" customHeight="1" x14ac:dyDescent="0.25">
      <c r="A628" s="2" t="s">
        <v>5185</v>
      </c>
      <c r="C628" s="2" t="s">
        <v>10874</v>
      </c>
      <c r="D628" s="2" t="s">
        <v>10875</v>
      </c>
      <c r="E628" s="4" t="s">
        <v>5365</v>
      </c>
      <c r="F628" s="4" t="s">
        <v>1218</v>
      </c>
      <c r="G628" s="4" t="s">
        <v>3432</v>
      </c>
      <c r="H628" s="4" t="s">
        <v>3433</v>
      </c>
      <c r="I628" s="4">
        <v>23515289</v>
      </c>
      <c r="J628" s="4" t="s">
        <v>694</v>
      </c>
      <c r="K628" s="4" t="str">
        <f t="shared" si="18"/>
        <v>http://scicrunch.org/resolver/RRID:AB_476744</v>
      </c>
      <c r="L628" s="6" t="str">
        <f t="shared" si="19"/>
        <v>RRID:AB_476744</v>
      </c>
      <c r="M628" s="2" t="s">
        <v>692</v>
      </c>
    </row>
    <row r="629" spans="1:13" ht="15.95" customHeight="1" x14ac:dyDescent="0.25">
      <c r="A629" s="2" t="s">
        <v>139</v>
      </c>
      <c r="B629" s="2" t="s">
        <v>11001</v>
      </c>
      <c r="C629" s="2" t="s">
        <v>11002</v>
      </c>
      <c r="D629" s="2" t="s">
        <v>11003</v>
      </c>
      <c r="E629" s="4" t="s">
        <v>49</v>
      </c>
      <c r="F629" s="4" t="s">
        <v>11005</v>
      </c>
      <c r="G629" s="4" t="s">
        <v>967</v>
      </c>
      <c r="H629" s="4" t="s">
        <v>968</v>
      </c>
      <c r="I629" s="4">
        <v>24506068</v>
      </c>
      <c r="J629" s="4" t="s">
        <v>11006</v>
      </c>
      <c r="K629" s="4" t="str">
        <f t="shared" si="18"/>
        <v>http://scicrunch.org/resolver/RRID:AB_476692</v>
      </c>
      <c r="L629" s="6" t="str">
        <f t="shared" si="19"/>
        <v>RRID:AB_476692</v>
      </c>
      <c r="M629" s="2" t="s">
        <v>11004</v>
      </c>
    </row>
    <row r="630" spans="1:13" ht="15.95" customHeight="1" x14ac:dyDescent="0.25">
      <c r="A630" s="2" t="s">
        <v>139</v>
      </c>
      <c r="C630" s="2" t="s">
        <v>11007</v>
      </c>
      <c r="D630" s="2" t="s">
        <v>11008</v>
      </c>
      <c r="E630" s="4" t="s">
        <v>49</v>
      </c>
      <c r="F630" s="4" t="s">
        <v>11009</v>
      </c>
      <c r="G630" s="4" t="s">
        <v>2781</v>
      </c>
      <c r="H630" s="4" t="s">
        <v>11010</v>
      </c>
      <c r="I630" s="4">
        <v>23913447</v>
      </c>
      <c r="J630" s="4" t="s">
        <v>688</v>
      </c>
      <c r="K630" s="4" t="str">
        <f t="shared" si="18"/>
        <v>http://scicrunch.org/resolver/RRID:AB_476743</v>
      </c>
      <c r="L630" s="6" t="str">
        <f t="shared" si="19"/>
        <v>RRID:AB_476743</v>
      </c>
      <c r="M630" s="2" t="s">
        <v>685</v>
      </c>
    </row>
    <row r="631" spans="1:13" ht="15.95" customHeight="1" x14ac:dyDescent="0.25">
      <c r="A631" s="2" t="s">
        <v>139</v>
      </c>
      <c r="C631" s="2" t="s">
        <v>11149</v>
      </c>
      <c r="D631" s="2" t="s">
        <v>11150</v>
      </c>
      <c r="E631" s="4" t="s">
        <v>347</v>
      </c>
      <c r="F631" s="4">
        <v>5000</v>
      </c>
      <c r="G631" s="4" t="s">
        <v>11151</v>
      </c>
      <c r="H631" s="4" t="s">
        <v>2522</v>
      </c>
      <c r="I631" s="4">
        <v>23696565</v>
      </c>
      <c r="J631" s="4" t="s">
        <v>11006</v>
      </c>
      <c r="K631" s="4" t="str">
        <f t="shared" si="18"/>
        <v>http://scicrunch.org/resolver/RRID:AB_476692</v>
      </c>
      <c r="L631" s="6" t="str">
        <f t="shared" si="19"/>
        <v>RRID:AB_476692</v>
      </c>
      <c r="M631" s="2" t="s">
        <v>11004</v>
      </c>
    </row>
    <row r="632" spans="1:13" ht="15.95" customHeight="1" x14ac:dyDescent="0.25">
      <c r="A632" s="2" t="s">
        <v>139</v>
      </c>
      <c r="C632" s="2" t="s">
        <v>11229</v>
      </c>
      <c r="D632" s="2" t="s">
        <v>11230</v>
      </c>
      <c r="E632" s="4" t="s">
        <v>1526</v>
      </c>
      <c r="F632" s="4" t="s">
        <v>11231</v>
      </c>
      <c r="G632" s="4" t="s">
        <v>1527</v>
      </c>
      <c r="H632" s="4" t="s">
        <v>1528</v>
      </c>
      <c r="I632" s="4">
        <v>23568554</v>
      </c>
      <c r="J632" s="4" t="s">
        <v>694</v>
      </c>
      <c r="K632" s="4" t="str">
        <f t="shared" si="18"/>
        <v>http://scicrunch.org/resolver/RRID:AB_476744</v>
      </c>
      <c r="L632" s="6" t="str">
        <f t="shared" si="19"/>
        <v>RRID:AB_476744</v>
      </c>
      <c r="M632" s="2" t="s">
        <v>692</v>
      </c>
    </row>
    <row r="633" spans="1:13" ht="15.95" customHeight="1" x14ac:dyDescent="0.25">
      <c r="A633" s="2" t="s">
        <v>139</v>
      </c>
      <c r="C633" s="2" t="s">
        <v>11229</v>
      </c>
      <c r="D633" s="2" t="s">
        <v>11230</v>
      </c>
      <c r="E633" s="4" t="s">
        <v>1526</v>
      </c>
      <c r="F633" s="4" t="s">
        <v>11231</v>
      </c>
      <c r="G633" s="4" t="s">
        <v>2191</v>
      </c>
      <c r="H633" s="4" t="s">
        <v>2192</v>
      </c>
      <c r="I633" s="4">
        <v>24428528</v>
      </c>
      <c r="J633" s="4" t="s">
        <v>694</v>
      </c>
      <c r="K633" s="4" t="str">
        <f t="shared" si="18"/>
        <v>http://scicrunch.org/resolver/RRID:AB_476744</v>
      </c>
      <c r="L633" s="6" t="str">
        <f t="shared" si="19"/>
        <v>RRID:AB_476744</v>
      </c>
      <c r="M633" s="2" t="s">
        <v>692</v>
      </c>
    </row>
    <row r="634" spans="1:13" ht="15.95" customHeight="1" x14ac:dyDescent="0.25">
      <c r="A634" s="2" t="s">
        <v>5185</v>
      </c>
      <c r="C634" s="2" t="s">
        <v>11249</v>
      </c>
      <c r="D634" s="2" t="s">
        <v>11250</v>
      </c>
      <c r="E634" s="4" t="s">
        <v>49</v>
      </c>
      <c r="F634" s="4" t="s">
        <v>2267</v>
      </c>
      <c r="G634" s="4" t="s">
        <v>1885</v>
      </c>
      <c r="H634" s="4" t="s">
        <v>1886</v>
      </c>
      <c r="I634" s="4">
        <v>24956203</v>
      </c>
      <c r="J634" s="4" t="s">
        <v>11252</v>
      </c>
      <c r="K634" s="4" t="str">
        <f t="shared" si="18"/>
        <v>http://scicrunch.org/resolver/RRID:AB_476730</v>
      </c>
      <c r="L634" s="6" t="str">
        <f t="shared" si="19"/>
        <v>RRID:AB_476730</v>
      </c>
      <c r="M634" s="2" t="s">
        <v>11251</v>
      </c>
    </row>
    <row r="635" spans="1:13" ht="15.95" customHeight="1" x14ac:dyDescent="0.25">
      <c r="A635" s="2" t="s">
        <v>1224</v>
      </c>
      <c r="D635" s="2" t="s">
        <v>11261</v>
      </c>
      <c r="E635" s="4" t="s">
        <v>347</v>
      </c>
      <c r="F635" s="4" t="s">
        <v>4433</v>
      </c>
      <c r="G635" s="4" t="s">
        <v>7179</v>
      </c>
      <c r="H635" s="4" t="s">
        <v>7180</v>
      </c>
      <c r="I635" s="4">
        <v>23970781</v>
      </c>
      <c r="J635" s="4" t="s">
        <v>11006</v>
      </c>
      <c r="K635" s="4" t="str">
        <f t="shared" si="18"/>
        <v>http://scicrunch.org/resolver/RRID:AB_476692</v>
      </c>
      <c r="L635" s="6" t="str">
        <f t="shared" si="19"/>
        <v>RRID:AB_476692</v>
      </c>
      <c r="M635" s="2" t="s">
        <v>11004</v>
      </c>
    </row>
    <row r="636" spans="1:13" ht="15.95" customHeight="1" x14ac:dyDescent="0.25">
      <c r="A636" s="2" t="s">
        <v>139</v>
      </c>
      <c r="B636" s="2" t="s">
        <v>11872</v>
      </c>
      <c r="C636" s="2" t="s">
        <v>11873</v>
      </c>
      <c r="D636" s="2" t="s">
        <v>11874</v>
      </c>
      <c r="E636" s="4" t="s">
        <v>11804</v>
      </c>
      <c r="F636" s="4" t="s">
        <v>11875</v>
      </c>
      <c r="G636" s="4" t="s">
        <v>11850</v>
      </c>
      <c r="H636" s="4" t="s">
        <v>11851</v>
      </c>
      <c r="I636" s="4">
        <v>25562614</v>
      </c>
      <c r="J636" s="4" t="s">
        <v>10909</v>
      </c>
      <c r="K636" s="4" t="str">
        <f t="shared" si="18"/>
        <v>http://scicrunch.org/resolver/RRID:AB_476697</v>
      </c>
      <c r="L636" s="6" t="str">
        <f t="shared" si="19"/>
        <v>RRID:AB_476697</v>
      </c>
      <c r="M636" s="2" t="s">
        <v>10908</v>
      </c>
    </row>
    <row r="637" spans="1:13" ht="15.95" customHeight="1" x14ac:dyDescent="0.25">
      <c r="A637" s="2" t="s">
        <v>5185</v>
      </c>
      <c r="C637" s="2" t="s">
        <v>11228</v>
      </c>
      <c r="D637" s="2" t="s">
        <v>12006</v>
      </c>
      <c r="E637" s="4" t="s">
        <v>12007</v>
      </c>
      <c r="F637" s="4" t="s">
        <v>1884</v>
      </c>
      <c r="G637" s="4" t="s">
        <v>11999</v>
      </c>
      <c r="H637" s="4" t="s">
        <v>12000</v>
      </c>
      <c r="I637" s="4">
        <v>25830704</v>
      </c>
      <c r="J637" s="4" t="s">
        <v>10909</v>
      </c>
      <c r="K637" s="4" t="str">
        <f t="shared" si="18"/>
        <v>http://scicrunch.org/resolver/RRID:AB_476697</v>
      </c>
      <c r="L637" s="6" t="str">
        <f t="shared" si="19"/>
        <v>RRID:AB_476697</v>
      </c>
      <c r="M637" s="2" t="s">
        <v>10908</v>
      </c>
    </row>
    <row r="638" spans="1:13" ht="15.95" customHeight="1" x14ac:dyDescent="0.25">
      <c r="A638" s="2" t="s">
        <v>12672</v>
      </c>
      <c r="D638" s="2" t="s">
        <v>12673</v>
      </c>
      <c r="E638" s="4" t="s">
        <v>12670</v>
      </c>
      <c r="F638" s="4" t="s">
        <v>14</v>
      </c>
      <c r="G638" s="4" t="s">
        <v>12664</v>
      </c>
      <c r="H638" s="4" t="s">
        <v>12665</v>
      </c>
      <c r="I638" s="4">
        <v>26196539</v>
      </c>
      <c r="J638" s="4" t="s">
        <v>12675</v>
      </c>
      <c r="K638" s="4" t="str">
        <f t="shared" si="18"/>
        <v>http://scicrunch.org/resolver/RRID:AB_2273651</v>
      </c>
      <c r="L638" s="6" t="str">
        <f t="shared" si="19"/>
        <v>RRID:AB_2273651</v>
      </c>
      <c r="M638" s="2" t="s">
        <v>12674</v>
      </c>
    </row>
    <row r="639" spans="1:13" ht="15.95" customHeight="1" x14ac:dyDescent="0.25">
      <c r="A639" s="2" t="s">
        <v>139</v>
      </c>
      <c r="B639" s="2" t="s">
        <v>13104</v>
      </c>
      <c r="C639" s="2" t="s">
        <v>139</v>
      </c>
      <c r="D639" s="2" t="s">
        <v>13105</v>
      </c>
      <c r="E639" s="4" t="s">
        <v>206</v>
      </c>
      <c r="F639" s="4">
        <v>401769</v>
      </c>
      <c r="G639" s="4" t="s">
        <v>13059</v>
      </c>
      <c r="H639" s="4" t="s">
        <v>13060</v>
      </c>
      <c r="I639" s="4">
        <v>25590243</v>
      </c>
      <c r="J639" s="4" t="s">
        <v>8727</v>
      </c>
      <c r="K639" s="4" t="str">
        <f t="shared" si="18"/>
        <v>http://scicrunch.org/resolver/RRID:AB_630836</v>
      </c>
      <c r="L639" s="6" t="str">
        <f t="shared" si="19"/>
        <v>RRID:AB_630836</v>
      </c>
      <c r="M639" s="2" t="s">
        <v>8726</v>
      </c>
    </row>
    <row r="640" spans="1:13" ht="15.95" customHeight="1" x14ac:dyDescent="0.25">
      <c r="A640" s="2" t="s">
        <v>139</v>
      </c>
      <c r="B640" s="2" t="s">
        <v>10876</v>
      </c>
      <c r="C640" s="2" t="s">
        <v>14569</v>
      </c>
      <c r="D640" s="2" t="s">
        <v>14570</v>
      </c>
      <c r="E640" s="4" t="s">
        <v>601</v>
      </c>
      <c r="F640" s="4" t="s">
        <v>14571</v>
      </c>
      <c r="G640" s="4" t="s">
        <v>14555</v>
      </c>
      <c r="H640" s="4" t="s">
        <v>14478</v>
      </c>
      <c r="I640" s="4">
        <v>26207343</v>
      </c>
      <c r="J640" s="4" t="s">
        <v>10909</v>
      </c>
      <c r="K640" s="4" t="str">
        <f t="shared" si="18"/>
        <v>http://scicrunch.org/resolver/RRID:AB_476697</v>
      </c>
      <c r="L640" s="6" t="str">
        <f t="shared" si="19"/>
        <v>RRID:AB_476697</v>
      </c>
      <c r="M640" s="2" t="s">
        <v>10908</v>
      </c>
    </row>
    <row r="641" spans="1:13" ht="15.95" customHeight="1" x14ac:dyDescent="0.25">
      <c r="A641" s="2" t="s">
        <v>1224</v>
      </c>
      <c r="C641" s="2" t="s">
        <v>1225</v>
      </c>
      <c r="D641" s="2" t="s">
        <v>15285</v>
      </c>
      <c r="E641" s="4" t="s">
        <v>277</v>
      </c>
      <c r="F641" s="4" t="s">
        <v>2544</v>
      </c>
      <c r="G641" s="4" t="s">
        <v>15282</v>
      </c>
      <c r="H641" s="4" t="s">
        <v>15283</v>
      </c>
      <c r="I641" s="4">
        <v>26151356</v>
      </c>
      <c r="J641" s="4" t="s">
        <v>143</v>
      </c>
      <c r="K641" s="4" t="str">
        <f t="shared" si="18"/>
        <v>http://scicrunch.org/resolver/RRID:AB_2305186</v>
      </c>
      <c r="L641" s="6" t="str">
        <f t="shared" si="19"/>
        <v>RRID:AB_2305186</v>
      </c>
      <c r="M641" s="2" t="s">
        <v>141</v>
      </c>
    </row>
    <row r="642" spans="1:13" ht="15.95" customHeight="1" x14ac:dyDescent="0.25">
      <c r="A642" s="2" t="s">
        <v>15729</v>
      </c>
      <c r="C642" s="2" t="s">
        <v>15730</v>
      </c>
      <c r="D642" s="2" t="s">
        <v>8506</v>
      </c>
      <c r="F642" s="4" t="s">
        <v>1218</v>
      </c>
      <c r="G642" s="4" t="s">
        <v>11900</v>
      </c>
      <c r="H642" s="4" t="s">
        <v>15719</v>
      </c>
      <c r="I642" s="4">
        <v>26181104</v>
      </c>
      <c r="J642" s="4" t="s">
        <v>9687</v>
      </c>
      <c r="K642" s="4" t="str">
        <f t="shared" si="18"/>
        <v>http://scicrunch.org/resolver/RRID:AB_626632</v>
      </c>
      <c r="L642" s="6" t="str">
        <f t="shared" si="19"/>
        <v>RRID:AB_626632</v>
      </c>
      <c r="M642" s="2" t="s">
        <v>9685</v>
      </c>
    </row>
    <row r="643" spans="1:13" ht="15.95" customHeight="1" x14ac:dyDescent="0.25">
      <c r="A643" s="2" t="s">
        <v>12672</v>
      </c>
      <c r="B643" s="2" t="s">
        <v>1889</v>
      </c>
      <c r="C643" s="2" t="s">
        <v>19429</v>
      </c>
      <c r="D643" s="2" t="s">
        <v>19430</v>
      </c>
      <c r="E643" s="4" t="s">
        <v>1152</v>
      </c>
      <c r="F643" s="4" t="s">
        <v>14632</v>
      </c>
      <c r="G643" s="4" t="s">
        <v>11900</v>
      </c>
      <c r="H643" s="4" t="s">
        <v>19426</v>
      </c>
      <c r="I643" s="4">
        <v>27167772</v>
      </c>
      <c r="J643" s="4" t="s">
        <v>1124</v>
      </c>
      <c r="K643" s="4" t="str">
        <f t="shared" ref="K643:K706" si="20">CONCATENATE("http://scicrunch.org/resolver/",J643)</f>
        <v>http://scicrunch.org/resolver/RRID:AB_306371</v>
      </c>
      <c r="L643" s="6" t="str">
        <f t="shared" ref="L643:L706" si="21">HYPERLINK(K643,J643)</f>
        <v>RRID:AB_306371</v>
      </c>
      <c r="M643" s="2" t="s">
        <v>1122</v>
      </c>
    </row>
    <row r="644" spans="1:13" ht="15.95" customHeight="1" x14ac:dyDescent="0.25">
      <c r="A644" s="2" t="s">
        <v>1224</v>
      </c>
      <c r="C644" s="2" t="s">
        <v>19899</v>
      </c>
      <c r="D644" s="2" t="s">
        <v>19900</v>
      </c>
      <c r="E644" s="4" t="s">
        <v>1152</v>
      </c>
      <c r="F644" s="4" t="s">
        <v>142</v>
      </c>
      <c r="G644" s="4" t="s">
        <v>11900</v>
      </c>
      <c r="H644" s="4" t="s">
        <v>19898</v>
      </c>
      <c r="I644" s="4">
        <v>27035653</v>
      </c>
      <c r="J644" s="4" t="s">
        <v>9687</v>
      </c>
      <c r="K644" s="4" t="str">
        <f t="shared" si="20"/>
        <v>http://scicrunch.org/resolver/RRID:AB_626632</v>
      </c>
      <c r="L644" s="6" t="str">
        <f t="shared" si="21"/>
        <v>RRID:AB_626632</v>
      </c>
      <c r="M644" s="2" t="s">
        <v>9685</v>
      </c>
    </row>
    <row r="645" spans="1:13" ht="15.95" customHeight="1" x14ac:dyDescent="0.25">
      <c r="A645" s="2" t="s">
        <v>139</v>
      </c>
      <c r="C645" s="2" t="s">
        <v>20422</v>
      </c>
      <c r="D645" s="2" t="s">
        <v>20423</v>
      </c>
      <c r="E645" s="4" t="s">
        <v>248</v>
      </c>
      <c r="F645" s="4">
        <v>10000</v>
      </c>
      <c r="G645" s="4" t="s">
        <v>11900</v>
      </c>
      <c r="H645" s="4" t="s">
        <v>20402</v>
      </c>
      <c r="I645" s="4">
        <v>27022678</v>
      </c>
      <c r="J645" s="4" t="s">
        <v>688</v>
      </c>
      <c r="K645" s="4" t="str">
        <f t="shared" si="20"/>
        <v>http://scicrunch.org/resolver/RRID:AB_476743</v>
      </c>
      <c r="L645" s="6" t="str">
        <f t="shared" si="21"/>
        <v>RRID:AB_476743</v>
      </c>
      <c r="M645" s="2" t="s">
        <v>685</v>
      </c>
    </row>
    <row r="646" spans="1:13" ht="15.95" customHeight="1" x14ac:dyDescent="0.25">
      <c r="A646" s="2" t="s">
        <v>139</v>
      </c>
      <c r="C646" s="2" t="s">
        <v>139</v>
      </c>
      <c r="D646" s="2" t="s">
        <v>20517</v>
      </c>
      <c r="E646" s="4" t="s">
        <v>49</v>
      </c>
      <c r="F646" s="4" t="s">
        <v>20518</v>
      </c>
      <c r="G646" s="4" t="s">
        <v>11900</v>
      </c>
      <c r="H646" s="4" t="s">
        <v>20516</v>
      </c>
      <c r="I646" s="4">
        <v>27163843</v>
      </c>
      <c r="K646" s="4" t="str">
        <f t="shared" si="20"/>
        <v>http://scicrunch.org/resolver/</v>
      </c>
      <c r="L646" s="6">
        <f t="shared" si="21"/>
        <v>0</v>
      </c>
    </row>
    <row r="647" spans="1:13" ht="15.95" customHeight="1" x14ac:dyDescent="0.25">
      <c r="A647" s="2" t="s">
        <v>2856</v>
      </c>
      <c r="C647" s="2" t="s">
        <v>2857</v>
      </c>
      <c r="D647" s="2" t="s">
        <v>2858</v>
      </c>
      <c r="E647" s="4" t="s">
        <v>286</v>
      </c>
      <c r="F647" s="4" t="s">
        <v>2859</v>
      </c>
      <c r="G647" s="4" t="s">
        <v>2860</v>
      </c>
      <c r="H647" s="4" t="s">
        <v>2861</v>
      </c>
      <c r="I647" s="4">
        <v>23744638</v>
      </c>
      <c r="K647" s="4" t="str">
        <f t="shared" si="20"/>
        <v>http://scicrunch.org/resolver/</v>
      </c>
      <c r="L647" s="6">
        <f t="shared" si="21"/>
        <v>0</v>
      </c>
    </row>
    <row r="648" spans="1:13" ht="15.95" customHeight="1" x14ac:dyDescent="0.25">
      <c r="A648" s="2" t="s">
        <v>2856</v>
      </c>
      <c r="C648" s="2" t="s">
        <v>10947</v>
      </c>
      <c r="D648" s="2" t="s">
        <v>11035</v>
      </c>
      <c r="E648" s="4" t="s">
        <v>11036</v>
      </c>
      <c r="F648" s="4" t="s">
        <v>5188</v>
      </c>
      <c r="G648" s="4" t="s">
        <v>4237</v>
      </c>
      <c r="H648" s="4" t="s">
        <v>4238</v>
      </c>
      <c r="I648" s="4">
        <v>24428531</v>
      </c>
      <c r="J648" s="4" t="s">
        <v>694</v>
      </c>
      <c r="K648" s="4" t="str">
        <f t="shared" si="20"/>
        <v>http://scicrunch.org/resolver/RRID:AB_476744</v>
      </c>
      <c r="L648" s="6" t="str">
        <f t="shared" si="21"/>
        <v>RRID:AB_476744</v>
      </c>
      <c r="M648" s="2" t="s">
        <v>692</v>
      </c>
    </row>
    <row r="649" spans="1:13" ht="15.95" customHeight="1" x14ac:dyDescent="0.25">
      <c r="A649" s="2" t="s">
        <v>4431</v>
      </c>
      <c r="C649" s="2" t="s">
        <v>139</v>
      </c>
      <c r="D649" s="2" t="s">
        <v>4432</v>
      </c>
      <c r="E649" s="4" t="s">
        <v>268</v>
      </c>
      <c r="F649" s="4" t="s">
        <v>4433</v>
      </c>
      <c r="G649" s="4" t="s">
        <v>1408</v>
      </c>
      <c r="H649" s="4" t="s">
        <v>1409</v>
      </c>
      <c r="I649" s="4">
        <v>24877624</v>
      </c>
      <c r="J649" s="4" t="s">
        <v>3230</v>
      </c>
      <c r="K649" s="4" t="str">
        <f t="shared" si="20"/>
        <v>http://scicrunch.org/resolver/RRID:AB_330288</v>
      </c>
      <c r="L649" s="6" t="str">
        <f t="shared" si="21"/>
        <v>RRID:AB_330288</v>
      </c>
      <c r="M649" s="2" t="s">
        <v>3229</v>
      </c>
    </row>
    <row r="650" spans="1:13" ht="15.95" customHeight="1" x14ac:dyDescent="0.25">
      <c r="A650" s="2" t="s">
        <v>9995</v>
      </c>
      <c r="B650" s="2" t="s">
        <v>9996</v>
      </c>
      <c r="C650" s="2" t="s">
        <v>9997</v>
      </c>
      <c r="D650" s="2" t="s">
        <v>9998</v>
      </c>
      <c r="E650" s="4" t="s">
        <v>170</v>
      </c>
      <c r="F650" s="4" t="s">
        <v>269</v>
      </c>
      <c r="G650" s="4" t="s">
        <v>4408</v>
      </c>
      <c r="H650" s="4" t="s">
        <v>4409</v>
      </c>
      <c r="I650" s="4">
        <v>24693964</v>
      </c>
      <c r="J650" s="4" t="s">
        <v>10000</v>
      </c>
      <c r="K650" s="4" t="str">
        <f t="shared" si="20"/>
        <v>http://scicrunch.org/resolver/RRID:AB_630902</v>
      </c>
      <c r="L650" s="6" t="str">
        <f t="shared" si="21"/>
        <v>RRID:AB_630902</v>
      </c>
      <c r="M650" s="2" t="s">
        <v>9999</v>
      </c>
    </row>
    <row r="651" spans="1:13" ht="15.95" customHeight="1" x14ac:dyDescent="0.25">
      <c r="A651" s="2" t="s">
        <v>2740</v>
      </c>
      <c r="B651" s="2" t="s">
        <v>2741</v>
      </c>
      <c r="C651" s="2" t="s">
        <v>2740</v>
      </c>
      <c r="D651" s="2" t="s">
        <v>2742</v>
      </c>
      <c r="E651" s="4" t="s">
        <v>593</v>
      </c>
      <c r="F651" s="4" t="s">
        <v>1415</v>
      </c>
      <c r="G651" s="4" t="s">
        <v>1416</v>
      </c>
      <c r="H651" s="4" t="s">
        <v>1417</v>
      </c>
      <c r="I651" s="4">
        <v>25014355</v>
      </c>
      <c r="J651" s="4" t="s">
        <v>2744</v>
      </c>
      <c r="K651" s="4" t="str">
        <f t="shared" si="20"/>
        <v>http://scicrunch.org/resolver/RRID:AB_396430</v>
      </c>
      <c r="L651" s="6" t="str">
        <f t="shared" si="21"/>
        <v>RRID:AB_396430</v>
      </c>
      <c r="M651" s="2" t="s">
        <v>2743</v>
      </c>
    </row>
    <row r="652" spans="1:13" ht="15.95" customHeight="1" x14ac:dyDescent="0.25">
      <c r="A652" s="2" t="s">
        <v>4907</v>
      </c>
      <c r="C652" s="2" t="s">
        <v>4907</v>
      </c>
      <c r="D652" s="2" t="s">
        <v>4908</v>
      </c>
      <c r="E652" s="4" t="s">
        <v>13</v>
      </c>
      <c r="F652" s="4" t="s">
        <v>4909</v>
      </c>
      <c r="G652" s="4" t="s">
        <v>2638</v>
      </c>
      <c r="H652" s="4" t="s">
        <v>2639</v>
      </c>
      <c r="I652" s="4">
        <v>23825125</v>
      </c>
      <c r="J652" s="4" t="s">
        <v>4557</v>
      </c>
      <c r="K652" s="4" t="str">
        <f t="shared" si="20"/>
        <v>http://scicrunch.org/resolver/RRID:AB_329921</v>
      </c>
      <c r="L652" s="6" t="str">
        <f t="shared" si="21"/>
        <v>RRID:AB_329921</v>
      </c>
      <c r="M652" s="2" t="s">
        <v>4556</v>
      </c>
    </row>
    <row r="653" spans="1:13" ht="15.95" customHeight="1" x14ac:dyDescent="0.25">
      <c r="A653" s="2" t="s">
        <v>2740</v>
      </c>
      <c r="D653" s="2" t="s">
        <v>8762</v>
      </c>
      <c r="E653" s="4" t="s">
        <v>1811</v>
      </c>
      <c r="F653" s="4" t="s">
        <v>2544</v>
      </c>
      <c r="G653" s="4" t="s">
        <v>8712</v>
      </c>
      <c r="H653" s="4" t="s">
        <v>8713</v>
      </c>
      <c r="I653" s="4">
        <v>24008345</v>
      </c>
      <c r="J653" s="4" t="s">
        <v>8764</v>
      </c>
      <c r="K653" s="4" t="str">
        <f t="shared" si="20"/>
        <v>http://scicrunch.org/resolver/RRID:AB_2061713</v>
      </c>
      <c r="L653" s="6" t="str">
        <f t="shared" si="21"/>
        <v>RRID:AB_2061713</v>
      </c>
      <c r="M653" s="2" t="s">
        <v>8763</v>
      </c>
    </row>
    <row r="654" spans="1:13" ht="15.95" customHeight="1" x14ac:dyDescent="0.25">
      <c r="A654" s="2" t="s">
        <v>4907</v>
      </c>
      <c r="B654" s="2" t="s">
        <v>11912</v>
      </c>
      <c r="C654" s="2" t="s">
        <v>11913</v>
      </c>
      <c r="D654" s="2" t="s">
        <v>11914</v>
      </c>
      <c r="E654" s="4" t="s">
        <v>11784</v>
      </c>
      <c r="F654" s="4" t="s">
        <v>7151</v>
      </c>
      <c r="G654" s="4" t="s">
        <v>11850</v>
      </c>
      <c r="H654" s="4" t="s">
        <v>11851</v>
      </c>
      <c r="I654" s="4">
        <v>25562614</v>
      </c>
      <c r="J654" s="4" t="s">
        <v>11916</v>
      </c>
      <c r="K654" s="4" t="str">
        <f t="shared" si="20"/>
        <v>http://scicrunch.org/resolver/RRID:AB_1949720</v>
      </c>
      <c r="L654" s="6" t="str">
        <f t="shared" si="21"/>
        <v>RRID:AB_1949720</v>
      </c>
      <c r="M654" s="2" t="s">
        <v>11915</v>
      </c>
    </row>
    <row r="655" spans="1:13" ht="15.95" customHeight="1" x14ac:dyDescent="0.25">
      <c r="A655" s="2" t="s">
        <v>2740</v>
      </c>
      <c r="C655" s="2" t="s">
        <v>12887</v>
      </c>
      <c r="D655" s="2" t="s">
        <v>12888</v>
      </c>
      <c r="E655" s="4" t="s">
        <v>347</v>
      </c>
      <c r="F655" s="4" t="s">
        <v>269</v>
      </c>
      <c r="G655" s="4" t="s">
        <v>12883</v>
      </c>
      <c r="H655" s="4" t="s">
        <v>12884</v>
      </c>
      <c r="I655" s="4">
        <v>25562615</v>
      </c>
      <c r="J655" s="4" t="s">
        <v>12890</v>
      </c>
      <c r="K655" s="4" t="str">
        <f t="shared" si="20"/>
        <v>http://scicrunch.org/resolver/RRID:AB_1119412</v>
      </c>
      <c r="L655" s="6" t="str">
        <f t="shared" si="21"/>
        <v>RRID:AB_1119412</v>
      </c>
      <c r="M655" s="2" t="s">
        <v>12889</v>
      </c>
    </row>
    <row r="656" spans="1:13" ht="15.95" customHeight="1" x14ac:dyDescent="0.25">
      <c r="A656" s="2" t="s">
        <v>2740</v>
      </c>
      <c r="B656" s="2" t="s">
        <v>15764</v>
      </c>
      <c r="C656" s="2" t="s">
        <v>2740</v>
      </c>
      <c r="D656" s="2" t="s">
        <v>15765</v>
      </c>
      <c r="E656" s="4" t="s">
        <v>15735</v>
      </c>
      <c r="F656" s="4" t="s">
        <v>1756</v>
      </c>
      <c r="G656" s="4" t="s">
        <v>11900</v>
      </c>
      <c r="H656" s="4" t="s">
        <v>15737</v>
      </c>
      <c r="I656" s="4">
        <v>26340041</v>
      </c>
      <c r="J656" s="4" t="s">
        <v>15767</v>
      </c>
      <c r="K656" s="4" t="str">
        <f t="shared" si="20"/>
        <v>http://scicrunch.org/resolver/RRID:AB_2227995</v>
      </c>
      <c r="L656" s="6" t="str">
        <f t="shared" si="21"/>
        <v>RRID:AB_2227995</v>
      </c>
      <c r="M656" s="2" t="s">
        <v>15766</v>
      </c>
    </row>
    <row r="657" spans="1:13" ht="15.95" customHeight="1" x14ac:dyDescent="0.25">
      <c r="A657" s="2" t="s">
        <v>2517</v>
      </c>
      <c r="C657" s="2" t="s">
        <v>2518</v>
      </c>
      <c r="D657" s="2" t="s">
        <v>2519</v>
      </c>
      <c r="E657" s="4" t="s">
        <v>347</v>
      </c>
      <c r="F657" s="4">
        <v>1000</v>
      </c>
      <c r="G657" s="4" t="s">
        <v>2521</v>
      </c>
      <c r="H657" s="4" t="s">
        <v>2522</v>
      </c>
      <c r="I657" s="4">
        <v>23696565</v>
      </c>
      <c r="J657" s="4" t="s">
        <v>2523</v>
      </c>
      <c r="K657" s="4" t="str">
        <f t="shared" si="20"/>
        <v>http://scicrunch.org/resolver/RRID:AB_397554</v>
      </c>
      <c r="L657" s="6" t="str">
        <f t="shared" si="21"/>
        <v>RRID:AB_397554</v>
      </c>
      <c r="M657" s="2" t="s">
        <v>2520</v>
      </c>
    </row>
    <row r="658" spans="1:13" ht="15.95" customHeight="1" x14ac:dyDescent="0.25">
      <c r="A658" s="2" t="s">
        <v>3210</v>
      </c>
      <c r="D658" s="2" t="s">
        <v>3211</v>
      </c>
      <c r="E658" s="4" t="s">
        <v>466</v>
      </c>
      <c r="F658" s="4" t="s">
        <v>269</v>
      </c>
      <c r="G658" s="4" t="s">
        <v>1153</v>
      </c>
      <c r="H658" s="4" t="s">
        <v>1154</v>
      </c>
      <c r="I658" s="4">
        <v>23904355</v>
      </c>
      <c r="J658" s="4" t="s">
        <v>3213</v>
      </c>
      <c r="K658" s="4" t="str">
        <f t="shared" si="20"/>
        <v>http://scicrunch.org/resolver/RRID:AB_331149</v>
      </c>
      <c r="L658" s="6" t="str">
        <f t="shared" si="21"/>
        <v>RRID:AB_331149</v>
      </c>
      <c r="M658" s="2" t="s">
        <v>3212</v>
      </c>
    </row>
    <row r="659" spans="1:13" ht="15.95" customHeight="1" x14ac:dyDescent="0.25">
      <c r="A659" s="2" t="s">
        <v>9753</v>
      </c>
      <c r="B659" s="2" t="s">
        <v>9754</v>
      </c>
      <c r="C659" s="2" t="s">
        <v>9753</v>
      </c>
      <c r="D659" s="2" t="s">
        <v>9755</v>
      </c>
      <c r="E659" s="4" t="s">
        <v>1607</v>
      </c>
      <c r="F659" s="4" t="s">
        <v>6726</v>
      </c>
      <c r="G659" s="4" t="s">
        <v>2672</v>
      </c>
      <c r="H659" s="4" t="s">
        <v>2673</v>
      </c>
      <c r="I659" s="4">
        <v>24467744</v>
      </c>
      <c r="J659" s="4" t="s">
        <v>9757</v>
      </c>
      <c r="K659" s="4" t="str">
        <f t="shared" si="20"/>
        <v>http://scicrunch.org/resolver/RRID:AB_634603</v>
      </c>
      <c r="L659" s="6" t="str">
        <f t="shared" si="21"/>
        <v>RRID:AB_634603</v>
      </c>
      <c r="M659" s="2" t="s">
        <v>9756</v>
      </c>
    </row>
    <row r="660" spans="1:13" ht="15.95" customHeight="1" x14ac:dyDescent="0.25">
      <c r="A660" s="2" t="s">
        <v>2517</v>
      </c>
      <c r="B660" s="2" t="s">
        <v>15389</v>
      </c>
      <c r="C660" s="2" t="s">
        <v>15390</v>
      </c>
      <c r="D660" s="2" t="s">
        <v>6561</v>
      </c>
      <c r="E660" s="4" t="s">
        <v>13</v>
      </c>
      <c r="F660" s="4" t="s">
        <v>15391</v>
      </c>
      <c r="G660" s="4" t="s">
        <v>15378</v>
      </c>
      <c r="H660" s="4" t="s">
        <v>15379</v>
      </c>
      <c r="I660" s="4">
        <v>25901598</v>
      </c>
      <c r="J660" s="4" t="s">
        <v>6563</v>
      </c>
      <c r="K660" s="4" t="str">
        <f t="shared" si="20"/>
        <v>http://scicrunch.org/resolver/RRID:AB_2533982</v>
      </c>
      <c r="L660" s="6" t="str">
        <f t="shared" si="21"/>
        <v>RRID:AB_2533982</v>
      </c>
      <c r="M660" s="2" t="s">
        <v>6562</v>
      </c>
    </row>
    <row r="661" spans="1:13" ht="15.95" customHeight="1" x14ac:dyDescent="0.25">
      <c r="A661" s="2" t="s">
        <v>20986</v>
      </c>
      <c r="C661" s="2" t="s">
        <v>20987</v>
      </c>
      <c r="D661" s="2" t="s">
        <v>20988</v>
      </c>
      <c r="E661" s="4" t="s">
        <v>231</v>
      </c>
      <c r="F661" s="4" t="s">
        <v>189</v>
      </c>
      <c r="G661" s="4" t="s">
        <v>11900</v>
      </c>
      <c r="H661" s="4" t="s">
        <v>20958</v>
      </c>
      <c r="I661" s="4">
        <v>27254005</v>
      </c>
      <c r="J661" s="4" t="s">
        <v>8753</v>
      </c>
      <c r="K661" s="4" t="str">
        <f t="shared" si="20"/>
        <v>http://scicrunch.org/resolver/RRID:AB_2064290</v>
      </c>
      <c r="L661" s="6" t="str">
        <f t="shared" si="21"/>
        <v>RRID:AB_2064290</v>
      </c>
      <c r="M661" s="2" t="s">
        <v>8752</v>
      </c>
    </row>
    <row r="662" spans="1:13" ht="15.95" customHeight="1" x14ac:dyDescent="0.25">
      <c r="A662" s="2" t="s">
        <v>4910</v>
      </c>
      <c r="C662" s="2" t="s">
        <v>4911</v>
      </c>
      <c r="D662" s="2" t="s">
        <v>4912</v>
      </c>
      <c r="E662" s="4" t="s">
        <v>13</v>
      </c>
      <c r="F662" s="4" t="s">
        <v>4914</v>
      </c>
      <c r="G662" s="4" t="s">
        <v>2638</v>
      </c>
      <c r="H662" s="4" t="s">
        <v>2639</v>
      </c>
      <c r="I662" s="4">
        <v>23825125</v>
      </c>
      <c r="J662" s="4" t="s">
        <v>4915</v>
      </c>
      <c r="K662" s="4" t="str">
        <f t="shared" si="20"/>
        <v>http://scicrunch.org/resolver/RRID:AB_2064177</v>
      </c>
      <c r="L662" s="6" t="str">
        <f t="shared" si="21"/>
        <v>RRID:AB_2064177</v>
      </c>
      <c r="M662" s="2" t="s">
        <v>4913</v>
      </c>
    </row>
    <row r="663" spans="1:13" ht="15.95" customHeight="1" x14ac:dyDescent="0.25">
      <c r="A663" s="2" t="s">
        <v>4910</v>
      </c>
      <c r="B663" s="2" t="s">
        <v>11907</v>
      </c>
      <c r="C663" s="2" t="s">
        <v>11908</v>
      </c>
      <c r="D663" s="2" t="s">
        <v>11909</v>
      </c>
      <c r="E663" s="4" t="s">
        <v>11784</v>
      </c>
      <c r="F663" s="4" t="s">
        <v>7151</v>
      </c>
      <c r="G663" s="4" t="s">
        <v>11850</v>
      </c>
      <c r="H663" s="4" t="s">
        <v>11851</v>
      </c>
      <c r="I663" s="4">
        <v>25562614</v>
      </c>
      <c r="J663" s="4" t="s">
        <v>11911</v>
      </c>
      <c r="K663" s="4" t="str">
        <f t="shared" si="20"/>
        <v>http://scicrunch.org/resolver/RRID:AB_2036326</v>
      </c>
      <c r="L663" s="6" t="str">
        <f t="shared" si="21"/>
        <v>RRID:AB_2036326</v>
      </c>
      <c r="M663" s="2" t="s">
        <v>11910</v>
      </c>
    </row>
    <row r="664" spans="1:13" ht="15.95" customHeight="1" x14ac:dyDescent="0.25">
      <c r="A664" s="2" t="s">
        <v>12891</v>
      </c>
      <c r="C664" s="2" t="s">
        <v>12892</v>
      </c>
      <c r="D664" s="2" t="s">
        <v>12893</v>
      </c>
      <c r="E664" s="4" t="s">
        <v>12193</v>
      </c>
      <c r="F664" s="4" t="s">
        <v>269</v>
      </c>
      <c r="G664" s="4" t="s">
        <v>12883</v>
      </c>
      <c r="H664" s="4" t="s">
        <v>12884</v>
      </c>
      <c r="I664" s="4">
        <v>25562615</v>
      </c>
      <c r="J664" s="4" t="s">
        <v>8753</v>
      </c>
      <c r="K664" s="4" t="str">
        <f t="shared" si="20"/>
        <v>http://scicrunch.org/resolver/RRID:AB_2064290</v>
      </c>
      <c r="L664" s="6" t="str">
        <f t="shared" si="21"/>
        <v>RRID:AB_2064290</v>
      </c>
      <c r="M664" s="2" t="s">
        <v>8752</v>
      </c>
    </row>
    <row r="665" spans="1:13" ht="15.95" customHeight="1" x14ac:dyDescent="0.25">
      <c r="A665" s="2" t="s">
        <v>8750</v>
      </c>
      <c r="D665" s="2" t="s">
        <v>8751</v>
      </c>
      <c r="E665" s="4" t="s">
        <v>1811</v>
      </c>
      <c r="F665" s="4" t="s">
        <v>6775</v>
      </c>
      <c r="G665" s="4" t="s">
        <v>8712</v>
      </c>
      <c r="H665" s="4" t="s">
        <v>8713</v>
      </c>
      <c r="I665" s="4">
        <v>24008345</v>
      </c>
      <c r="J665" s="4" t="s">
        <v>8753</v>
      </c>
      <c r="K665" s="4" t="str">
        <f t="shared" si="20"/>
        <v>http://scicrunch.org/resolver/RRID:AB_2064290</v>
      </c>
      <c r="L665" s="6" t="str">
        <f t="shared" si="21"/>
        <v>RRID:AB_2064290</v>
      </c>
      <c r="M665" s="2" t="s">
        <v>8752</v>
      </c>
    </row>
    <row r="666" spans="1:13" ht="15.95" customHeight="1" x14ac:dyDescent="0.25">
      <c r="A666" s="2" t="s">
        <v>8750</v>
      </c>
      <c r="C666" s="2" t="s">
        <v>10263</v>
      </c>
      <c r="D666" s="2" t="s">
        <v>10264</v>
      </c>
      <c r="E666" s="4" t="s">
        <v>13</v>
      </c>
      <c r="F666" s="4" t="s">
        <v>14</v>
      </c>
      <c r="G666" s="4" t="s">
        <v>10050</v>
      </c>
      <c r="H666" s="4" t="s">
        <v>10051</v>
      </c>
      <c r="I666" s="4">
        <v>23970784</v>
      </c>
      <c r="J666" s="4" t="s">
        <v>10266</v>
      </c>
      <c r="K666" s="4" t="str">
        <f t="shared" si="20"/>
        <v>http://scicrunch.org/resolver/RRID:AB_2243455</v>
      </c>
      <c r="L666" s="6" t="str">
        <f t="shared" si="21"/>
        <v>RRID:AB_2243455</v>
      </c>
      <c r="M666" s="2" t="s">
        <v>10265</v>
      </c>
    </row>
    <row r="667" spans="1:13" ht="15.95" customHeight="1" x14ac:dyDescent="0.25">
      <c r="A667" s="2" t="s">
        <v>8750</v>
      </c>
      <c r="C667" s="2" t="s">
        <v>15006</v>
      </c>
      <c r="D667" s="2" t="s">
        <v>15007</v>
      </c>
      <c r="E667" s="4" t="s">
        <v>13</v>
      </c>
      <c r="F667" s="4" t="s">
        <v>14</v>
      </c>
      <c r="G667" s="4" t="s">
        <v>14927</v>
      </c>
      <c r="H667" s="4" t="s">
        <v>15008</v>
      </c>
      <c r="I667" s="4">
        <v>26110916</v>
      </c>
      <c r="J667" s="4" t="s">
        <v>10266</v>
      </c>
      <c r="K667" s="4" t="str">
        <f t="shared" si="20"/>
        <v>http://scicrunch.org/resolver/RRID:AB_2243455</v>
      </c>
      <c r="L667" s="6" t="str">
        <f t="shared" si="21"/>
        <v>RRID:AB_2243455</v>
      </c>
      <c r="M667" s="2" t="s">
        <v>10265</v>
      </c>
    </row>
    <row r="668" spans="1:13" ht="15.95" customHeight="1" x14ac:dyDescent="0.25">
      <c r="A668" s="2" t="s">
        <v>8750</v>
      </c>
      <c r="C668" s="2" t="s">
        <v>15596</v>
      </c>
      <c r="D668" s="2" t="s">
        <v>15597</v>
      </c>
      <c r="E668" s="4" t="s">
        <v>13</v>
      </c>
      <c r="F668" s="4" t="s">
        <v>15595</v>
      </c>
      <c r="G668" s="4" t="s">
        <v>11900</v>
      </c>
      <c r="H668" s="4" t="s">
        <v>15580</v>
      </c>
      <c r="I668" s="4">
        <v>26295369</v>
      </c>
      <c r="J668" s="4" t="s">
        <v>4915</v>
      </c>
      <c r="K668" s="4" t="str">
        <f t="shared" si="20"/>
        <v>http://scicrunch.org/resolver/RRID:AB_2064177</v>
      </c>
      <c r="L668" s="6" t="str">
        <f t="shared" si="21"/>
        <v>RRID:AB_2064177</v>
      </c>
      <c r="M668" s="2" t="s">
        <v>4913</v>
      </c>
    </row>
    <row r="669" spans="1:13" ht="15.95" customHeight="1" x14ac:dyDescent="0.25">
      <c r="A669" s="2" t="s">
        <v>8750</v>
      </c>
      <c r="C669" s="2" t="s">
        <v>18936</v>
      </c>
      <c r="D669" s="2" t="s">
        <v>18937</v>
      </c>
      <c r="E669" s="4" t="s">
        <v>428</v>
      </c>
      <c r="F669" s="4" t="s">
        <v>11741</v>
      </c>
      <c r="G669" s="4" t="s">
        <v>11900</v>
      </c>
      <c r="H669" s="4" t="s">
        <v>18935</v>
      </c>
      <c r="I669" s="4">
        <v>27119753</v>
      </c>
      <c r="J669" s="4" t="s">
        <v>18939</v>
      </c>
      <c r="K669" s="4" t="str">
        <f t="shared" si="20"/>
        <v>http://scicrunch.org/resolver/RRID:AB_1903907</v>
      </c>
      <c r="L669" s="6" t="str">
        <f t="shared" si="21"/>
        <v>RRID:AB_1903907</v>
      </c>
      <c r="M669" s="2" t="s">
        <v>18938</v>
      </c>
    </row>
    <row r="670" spans="1:13" ht="15.95" customHeight="1" x14ac:dyDescent="0.25">
      <c r="A670" s="2" t="s">
        <v>4415</v>
      </c>
      <c r="C670" s="2" t="s">
        <v>4416</v>
      </c>
      <c r="D670" s="2" t="s">
        <v>4417</v>
      </c>
      <c r="E670" s="4" t="s">
        <v>3895</v>
      </c>
      <c r="F670" s="4" t="s">
        <v>269</v>
      </c>
      <c r="G670" s="4" t="s">
        <v>4408</v>
      </c>
      <c r="H670" s="4" t="s">
        <v>4409</v>
      </c>
      <c r="I670" s="4">
        <v>24693964</v>
      </c>
      <c r="J670" s="4" t="s">
        <v>4419</v>
      </c>
      <c r="K670" s="4" t="str">
        <f t="shared" si="20"/>
        <v>http://scicrunch.org/resolver/RRID:AB_2290370</v>
      </c>
      <c r="L670" s="6" t="str">
        <f t="shared" si="21"/>
        <v>RRID:AB_2290370</v>
      </c>
      <c r="M670" s="2" t="s">
        <v>4418</v>
      </c>
    </row>
    <row r="671" spans="1:13" ht="15.95" customHeight="1" x14ac:dyDescent="0.25">
      <c r="A671" s="2" t="s">
        <v>15194</v>
      </c>
      <c r="C671" s="2" t="s">
        <v>15194</v>
      </c>
      <c r="D671" s="2" t="s">
        <v>15195</v>
      </c>
      <c r="E671" s="4" t="s">
        <v>1152</v>
      </c>
      <c r="F671" s="4">
        <v>8</v>
      </c>
      <c r="G671" s="4" t="s">
        <v>15196</v>
      </c>
      <c r="H671" s="4" t="s">
        <v>15197</v>
      </c>
      <c r="I671" s="4">
        <v>25885794</v>
      </c>
      <c r="K671" s="4" t="str">
        <f t="shared" si="20"/>
        <v>http://scicrunch.org/resolver/</v>
      </c>
      <c r="L671" s="6">
        <f t="shared" si="21"/>
        <v>0</v>
      </c>
    </row>
    <row r="672" spans="1:13" ht="15.95" customHeight="1" x14ac:dyDescent="0.25">
      <c r="A672" s="2" t="s">
        <v>15198</v>
      </c>
      <c r="C672" s="2" t="s">
        <v>15198</v>
      </c>
      <c r="D672" s="2" t="s">
        <v>15199</v>
      </c>
      <c r="E672" s="4" t="s">
        <v>466</v>
      </c>
      <c r="F672" s="4">
        <v>2</v>
      </c>
      <c r="G672" s="4" t="s">
        <v>11900</v>
      </c>
      <c r="H672" s="4" t="s">
        <v>15197</v>
      </c>
      <c r="I672" s="4">
        <v>25885794</v>
      </c>
      <c r="J672" s="4" t="s">
        <v>15201</v>
      </c>
      <c r="K672" s="4" t="str">
        <f t="shared" si="20"/>
        <v>http://scicrunch.org/resolver/RRID:AB_306187</v>
      </c>
      <c r="L672" s="6" t="str">
        <f t="shared" si="21"/>
        <v>RRID:AB_306187</v>
      </c>
      <c r="M672" s="2" t="s">
        <v>15200</v>
      </c>
    </row>
    <row r="673" spans="1:13" ht="15.95" customHeight="1" x14ac:dyDescent="0.25">
      <c r="A673" s="2" t="s">
        <v>12400</v>
      </c>
      <c r="D673" s="2" t="s">
        <v>12401</v>
      </c>
      <c r="E673" s="4" t="s">
        <v>13</v>
      </c>
      <c r="F673" s="4" t="s">
        <v>348</v>
      </c>
      <c r="G673" s="4" t="s">
        <v>12355</v>
      </c>
      <c r="H673" s="4" t="s">
        <v>12356</v>
      </c>
      <c r="I673" s="4">
        <v>25549045</v>
      </c>
      <c r="J673" s="4" t="s">
        <v>12403</v>
      </c>
      <c r="K673" s="4" t="str">
        <f t="shared" si="20"/>
        <v>http://scicrunch.org/resolver/RRID:AB_331419</v>
      </c>
      <c r="L673" s="6" t="str">
        <f t="shared" si="21"/>
        <v>RRID:AB_331419</v>
      </c>
      <c r="M673" s="2" t="s">
        <v>12402</v>
      </c>
    </row>
    <row r="674" spans="1:13" ht="15.95" customHeight="1" x14ac:dyDescent="0.25">
      <c r="A674" s="2" t="s">
        <v>9086</v>
      </c>
      <c r="B674" s="2" t="s">
        <v>1889</v>
      </c>
      <c r="C674" s="2" t="s">
        <v>9087</v>
      </c>
      <c r="D674" s="2" t="s">
        <v>9088</v>
      </c>
      <c r="E674" s="4" t="s">
        <v>13</v>
      </c>
      <c r="F674" s="4" t="s">
        <v>1892</v>
      </c>
      <c r="G674" s="4" t="s">
        <v>1893</v>
      </c>
      <c r="H674" s="4" t="s">
        <v>1894</v>
      </c>
      <c r="I674" s="4">
        <v>24424037</v>
      </c>
      <c r="J674" s="4" t="s">
        <v>9090</v>
      </c>
      <c r="K674" s="4" t="str">
        <f t="shared" si="20"/>
        <v>http://scicrunch.org/resolver/RRID:AB_630917</v>
      </c>
      <c r="L674" s="6" t="str">
        <f t="shared" si="21"/>
        <v>RRID:AB_630917</v>
      </c>
      <c r="M674" s="2" t="s">
        <v>9089</v>
      </c>
    </row>
    <row r="675" spans="1:13" ht="15.95" customHeight="1" x14ac:dyDescent="0.25">
      <c r="A675" s="2" t="s">
        <v>11262</v>
      </c>
      <c r="D675" s="2" t="s">
        <v>11263</v>
      </c>
      <c r="E675" s="4" t="s">
        <v>347</v>
      </c>
      <c r="F675" s="4" t="s">
        <v>849</v>
      </c>
      <c r="G675" s="4" t="s">
        <v>7179</v>
      </c>
      <c r="H675" s="4" t="s">
        <v>7180</v>
      </c>
      <c r="I675" s="4">
        <v>23970781</v>
      </c>
      <c r="J675" s="4" t="s">
        <v>11265</v>
      </c>
      <c r="K675" s="4" t="str">
        <f t="shared" si="20"/>
        <v>http://scicrunch.org/resolver/RRID:AB_477023</v>
      </c>
      <c r="L675" s="6" t="str">
        <f t="shared" si="21"/>
        <v>RRID:AB_477023</v>
      </c>
      <c r="M675" s="2" t="s">
        <v>11264</v>
      </c>
    </row>
    <row r="676" spans="1:13" ht="15.95" customHeight="1" x14ac:dyDescent="0.25">
      <c r="A676" s="2" t="s">
        <v>7508</v>
      </c>
      <c r="B676" s="2" t="s">
        <v>7509</v>
      </c>
      <c r="C676" s="2" t="s">
        <v>7508</v>
      </c>
      <c r="D676" s="2" t="s">
        <v>7510</v>
      </c>
      <c r="E676" s="4" t="s">
        <v>13</v>
      </c>
      <c r="F676" s="4" t="s">
        <v>1728</v>
      </c>
      <c r="G676" s="4" t="s">
        <v>1954</v>
      </c>
      <c r="H676" s="4" t="s">
        <v>1955</v>
      </c>
      <c r="I676" s="4">
        <v>24877631</v>
      </c>
      <c r="J676" s="4" t="s">
        <v>7512</v>
      </c>
      <c r="K676" s="4" t="str">
        <f t="shared" si="20"/>
        <v>http://scicrunch.org/resolver/RRID:AB_90746</v>
      </c>
      <c r="L676" s="6" t="str">
        <f t="shared" si="21"/>
        <v>RRID:AB_90746</v>
      </c>
      <c r="M676" s="2" t="s">
        <v>7511</v>
      </c>
    </row>
    <row r="677" spans="1:13" ht="15.95" customHeight="1" x14ac:dyDescent="0.25">
      <c r="A677" s="2" t="s">
        <v>7508</v>
      </c>
      <c r="C677" s="2" t="s">
        <v>8905</v>
      </c>
      <c r="D677" s="2" t="s">
        <v>8906</v>
      </c>
      <c r="E677" s="4" t="s">
        <v>13</v>
      </c>
      <c r="F677" s="4" t="s">
        <v>8908</v>
      </c>
      <c r="G677" s="4" t="s">
        <v>2781</v>
      </c>
      <c r="H677" s="4" t="s">
        <v>8909</v>
      </c>
      <c r="I677" s="4">
        <v>23913447</v>
      </c>
      <c r="J677" s="4" t="s">
        <v>8910</v>
      </c>
      <c r="K677" s="4" t="str">
        <f t="shared" si="20"/>
        <v>http://scicrunch.org/resolver/RRID:AB_630940</v>
      </c>
      <c r="L677" s="6" t="str">
        <f t="shared" si="21"/>
        <v>RRID:AB_630940</v>
      </c>
      <c r="M677" s="2" t="s">
        <v>8907</v>
      </c>
    </row>
    <row r="678" spans="1:13" ht="15.95" customHeight="1" x14ac:dyDescent="0.25">
      <c r="A678" s="2" t="s">
        <v>7508</v>
      </c>
      <c r="C678" s="2" t="s">
        <v>18370</v>
      </c>
      <c r="D678" s="2" t="s">
        <v>18371</v>
      </c>
      <c r="E678" s="4" t="s">
        <v>5404</v>
      </c>
      <c r="F678" s="4" t="s">
        <v>18366</v>
      </c>
      <c r="G678" s="4" t="s">
        <v>11900</v>
      </c>
      <c r="H678" s="4" t="s">
        <v>18368</v>
      </c>
      <c r="I678" s="4">
        <v>26671183</v>
      </c>
      <c r="J678" s="4" t="s">
        <v>18373</v>
      </c>
      <c r="K678" s="4" t="str">
        <f t="shared" si="20"/>
        <v>http://scicrunch.org/resolver/RRID:AB_2274709</v>
      </c>
      <c r="L678" s="6" t="str">
        <f t="shared" si="21"/>
        <v>RRID:AB_2274709</v>
      </c>
      <c r="M678" s="2" t="s">
        <v>18372</v>
      </c>
    </row>
    <row r="679" spans="1:13" ht="15.95" customHeight="1" x14ac:dyDescent="0.25">
      <c r="A679" s="2" t="s">
        <v>730</v>
      </c>
      <c r="B679" s="2" t="s">
        <v>731</v>
      </c>
      <c r="C679" s="2" t="s">
        <v>730</v>
      </c>
      <c r="D679" s="2" t="s">
        <v>732</v>
      </c>
      <c r="E679" s="4" t="s">
        <v>87</v>
      </c>
      <c r="F679" s="4" t="s">
        <v>88</v>
      </c>
      <c r="G679" s="4" t="s">
        <v>89</v>
      </c>
      <c r="H679" s="4" t="s">
        <v>90</v>
      </c>
      <c r="I679" s="4">
        <v>24892821</v>
      </c>
      <c r="J679" s="4" t="s">
        <v>734</v>
      </c>
      <c r="K679" s="4" t="str">
        <f t="shared" si="20"/>
        <v>http://scicrunch.org/resolver/RRID:AB_725664</v>
      </c>
      <c r="L679" s="6" t="str">
        <f t="shared" si="21"/>
        <v>RRID:AB_725664</v>
      </c>
      <c r="M679" s="2" t="s">
        <v>733</v>
      </c>
    </row>
    <row r="680" spans="1:13" ht="15.95" customHeight="1" x14ac:dyDescent="0.25">
      <c r="A680" s="2" t="s">
        <v>18290</v>
      </c>
      <c r="C680" s="2" t="s">
        <v>18290</v>
      </c>
      <c r="D680" s="2" t="s">
        <v>18291</v>
      </c>
      <c r="E680" s="4" t="s">
        <v>1152</v>
      </c>
      <c r="F680" s="4" t="s">
        <v>18293</v>
      </c>
      <c r="G680" s="4" t="s">
        <v>11900</v>
      </c>
      <c r="H680" s="4" t="s">
        <v>18275</v>
      </c>
      <c r="I680" s="4">
        <v>26556533</v>
      </c>
      <c r="J680" s="4" t="s">
        <v>18294</v>
      </c>
      <c r="K680" s="4" t="str">
        <f t="shared" si="20"/>
        <v>http://scicrunch.org/resolver/RRID:AB_11178656</v>
      </c>
      <c r="L680" s="6" t="str">
        <f t="shared" si="21"/>
        <v>RRID:AB_11178656</v>
      </c>
      <c r="M680" s="2" t="s">
        <v>18292</v>
      </c>
    </row>
    <row r="681" spans="1:13" ht="15.95" customHeight="1" x14ac:dyDescent="0.25">
      <c r="A681" s="2" t="s">
        <v>15453</v>
      </c>
      <c r="C681" s="2" t="s">
        <v>15453</v>
      </c>
      <c r="D681" s="2" t="s">
        <v>15454</v>
      </c>
      <c r="E681" s="4" t="s">
        <v>13412</v>
      </c>
      <c r="F681" s="4" t="s">
        <v>269</v>
      </c>
      <c r="G681" s="4" t="s">
        <v>11900</v>
      </c>
      <c r="H681" s="4" t="s">
        <v>15446</v>
      </c>
      <c r="I681" s="4">
        <v>25961840</v>
      </c>
      <c r="J681" s="4" t="s">
        <v>4958</v>
      </c>
      <c r="K681" s="4" t="str">
        <f t="shared" si="20"/>
        <v>http://scicrunch.org/resolver/RRID:AB_490837</v>
      </c>
      <c r="L681" s="6" t="str">
        <f t="shared" si="21"/>
        <v>RRID:AB_490837</v>
      </c>
      <c r="M681" s="2" t="s">
        <v>4957</v>
      </c>
    </row>
    <row r="682" spans="1:13" ht="15.95" customHeight="1" x14ac:dyDescent="0.25">
      <c r="A682" s="2" t="s">
        <v>3952</v>
      </c>
      <c r="C682" s="2" t="s">
        <v>3953</v>
      </c>
      <c r="D682" s="2" t="s">
        <v>3954</v>
      </c>
      <c r="E682" s="4" t="s">
        <v>396</v>
      </c>
      <c r="F682" s="4" t="s">
        <v>269</v>
      </c>
      <c r="G682" s="4" t="s">
        <v>3859</v>
      </c>
      <c r="H682" s="4" t="s">
        <v>1232</v>
      </c>
      <c r="I682" s="4">
        <v>23677930</v>
      </c>
      <c r="J682" s="4" t="s">
        <v>3956</v>
      </c>
      <c r="K682" s="4" t="str">
        <f t="shared" si="20"/>
        <v>http://scicrunch.org/resolver/RRID:AB_1903911</v>
      </c>
      <c r="L682" s="6" t="str">
        <f t="shared" si="21"/>
        <v>RRID:AB_1903911</v>
      </c>
      <c r="M682" s="2" t="s">
        <v>3955</v>
      </c>
    </row>
    <row r="683" spans="1:13" ht="15.95" customHeight="1" x14ac:dyDescent="0.25">
      <c r="A683" s="2" t="s">
        <v>3952</v>
      </c>
      <c r="B683" s="2" t="s">
        <v>1889</v>
      </c>
      <c r="C683" s="2" t="s">
        <v>3952</v>
      </c>
      <c r="D683" s="2" t="s">
        <v>4956</v>
      </c>
      <c r="E683" s="4" t="s">
        <v>13</v>
      </c>
      <c r="F683" s="4" t="s">
        <v>1892</v>
      </c>
      <c r="G683" s="4" t="s">
        <v>1893</v>
      </c>
      <c r="H683" s="4" t="s">
        <v>1894</v>
      </c>
      <c r="I683" s="4">
        <v>24424037</v>
      </c>
      <c r="J683" s="4" t="s">
        <v>4958</v>
      </c>
      <c r="K683" s="4" t="str">
        <f t="shared" si="20"/>
        <v>http://scicrunch.org/resolver/RRID:AB_490837</v>
      </c>
      <c r="L683" s="6" t="str">
        <f t="shared" si="21"/>
        <v>RRID:AB_490837</v>
      </c>
      <c r="M683" s="2" t="s">
        <v>4957</v>
      </c>
    </row>
    <row r="684" spans="1:13" ht="15.95" customHeight="1" x14ac:dyDescent="0.25">
      <c r="A684" s="2" t="s">
        <v>463</v>
      </c>
      <c r="C684" s="2" t="s">
        <v>463</v>
      </c>
      <c r="D684" s="2" t="s">
        <v>464</v>
      </c>
      <c r="E684" s="4" t="s">
        <v>466</v>
      </c>
      <c r="F684" s="4" t="s">
        <v>308</v>
      </c>
      <c r="G684" s="4" t="s">
        <v>448</v>
      </c>
      <c r="H684" s="4" t="s">
        <v>449</v>
      </c>
      <c r="I684" s="4">
        <v>25057789</v>
      </c>
      <c r="J684" s="4" t="s">
        <v>467</v>
      </c>
      <c r="K684" s="4" t="str">
        <f t="shared" si="20"/>
        <v>http://scicrunch.org/resolver/RRID:AB_476693</v>
      </c>
      <c r="L684" s="6" t="str">
        <f t="shared" si="21"/>
        <v>RRID:AB_476693</v>
      </c>
      <c r="M684" s="2" t="s">
        <v>465</v>
      </c>
    </row>
    <row r="685" spans="1:13" ht="15.95" customHeight="1" x14ac:dyDescent="0.25">
      <c r="A685" s="2" t="s">
        <v>1660</v>
      </c>
      <c r="C685" s="2" t="s">
        <v>7936</v>
      </c>
      <c r="D685" s="2" t="s">
        <v>7937</v>
      </c>
      <c r="E685" s="4" t="s">
        <v>7939</v>
      </c>
      <c r="F685" s="4" t="s">
        <v>836</v>
      </c>
      <c r="G685" s="4" t="s">
        <v>4534</v>
      </c>
      <c r="H685" s="4" t="s">
        <v>4535</v>
      </c>
      <c r="I685" s="4">
        <v>24467741</v>
      </c>
      <c r="J685" s="4" t="s">
        <v>7940</v>
      </c>
      <c r="K685" s="4" t="str">
        <f t="shared" si="20"/>
        <v>http://scicrunch.org/resolver/RRID:AB_10077656</v>
      </c>
      <c r="L685" s="6" t="str">
        <f t="shared" si="21"/>
        <v>RRID:AB_10077656</v>
      </c>
      <c r="M685" s="2" t="s">
        <v>7938</v>
      </c>
    </row>
    <row r="686" spans="1:13" ht="15.95" customHeight="1" x14ac:dyDescent="0.25">
      <c r="A686" s="2" t="s">
        <v>10876</v>
      </c>
      <c r="C686" s="2" t="s">
        <v>10876</v>
      </c>
      <c r="D686" s="2" t="s">
        <v>10877</v>
      </c>
      <c r="E686" s="4" t="s">
        <v>601</v>
      </c>
      <c r="F686" s="4" t="s">
        <v>6908</v>
      </c>
      <c r="G686" s="4" t="s">
        <v>6350</v>
      </c>
      <c r="H686" s="4" t="s">
        <v>6351</v>
      </c>
      <c r="I686" s="4">
        <v>23677932</v>
      </c>
      <c r="J686" s="4" t="s">
        <v>694</v>
      </c>
      <c r="K686" s="4" t="str">
        <f t="shared" si="20"/>
        <v>http://scicrunch.org/resolver/RRID:AB_476744</v>
      </c>
      <c r="L686" s="6" t="str">
        <f t="shared" si="21"/>
        <v>RRID:AB_476744</v>
      </c>
      <c r="M686" s="2" t="s">
        <v>692</v>
      </c>
    </row>
    <row r="687" spans="1:13" ht="15.95" customHeight="1" x14ac:dyDescent="0.25">
      <c r="A687" s="2" t="s">
        <v>10876</v>
      </c>
      <c r="C687" s="2" t="s">
        <v>10953</v>
      </c>
      <c r="D687" s="2" t="s">
        <v>10954</v>
      </c>
      <c r="E687" s="4" t="s">
        <v>1159</v>
      </c>
      <c r="F687" s="4" t="s">
        <v>5188</v>
      </c>
      <c r="G687" s="4" t="s">
        <v>1265</v>
      </c>
      <c r="H687" s="4" t="s">
        <v>1266</v>
      </c>
      <c r="I687" s="4">
        <v>24035998</v>
      </c>
      <c r="K687" s="4" t="str">
        <f t="shared" si="20"/>
        <v>http://scicrunch.org/resolver/</v>
      </c>
      <c r="L687" s="6">
        <f t="shared" si="21"/>
        <v>0</v>
      </c>
    </row>
    <row r="688" spans="1:13" ht="15.95" customHeight="1" x14ac:dyDescent="0.25">
      <c r="A688" s="2" t="s">
        <v>10876</v>
      </c>
      <c r="C688" s="2" t="s">
        <v>11030</v>
      </c>
      <c r="D688" s="2" t="s">
        <v>11031</v>
      </c>
      <c r="E688" s="4" t="s">
        <v>601</v>
      </c>
      <c r="F688" s="4">
        <v>10000</v>
      </c>
      <c r="G688" s="4" t="s">
        <v>1067</v>
      </c>
      <c r="H688" s="4" t="s">
        <v>1068</v>
      </c>
      <c r="I688" s="4">
        <v>23751871</v>
      </c>
      <c r="J688" s="4" t="s">
        <v>694</v>
      </c>
      <c r="K688" s="4" t="str">
        <f t="shared" si="20"/>
        <v>http://scicrunch.org/resolver/RRID:AB_476744</v>
      </c>
      <c r="L688" s="6" t="str">
        <f t="shared" si="21"/>
        <v>RRID:AB_476744</v>
      </c>
      <c r="M688" s="2" t="s">
        <v>692</v>
      </c>
    </row>
    <row r="689" spans="1:13" ht="15.95" customHeight="1" x14ac:dyDescent="0.25">
      <c r="A689" s="2" t="s">
        <v>12029</v>
      </c>
      <c r="C689" s="2" t="s">
        <v>12030</v>
      </c>
      <c r="D689" s="2" t="s">
        <v>8938</v>
      </c>
      <c r="E689" s="4" t="s">
        <v>49</v>
      </c>
      <c r="F689" s="4" t="s">
        <v>142</v>
      </c>
      <c r="G689" s="4" t="s">
        <v>12020</v>
      </c>
      <c r="H689" s="4" t="s">
        <v>12021</v>
      </c>
      <c r="I689" s="4">
        <v>25635620</v>
      </c>
      <c r="J689" s="4" t="s">
        <v>9687</v>
      </c>
      <c r="K689" s="4" t="str">
        <f t="shared" si="20"/>
        <v>http://scicrunch.org/resolver/RRID:AB_626632</v>
      </c>
      <c r="L689" s="6" t="str">
        <f t="shared" si="21"/>
        <v>RRID:AB_626632</v>
      </c>
      <c r="M689" s="2" t="s">
        <v>9685</v>
      </c>
    </row>
    <row r="690" spans="1:13" ht="15.95" customHeight="1" x14ac:dyDescent="0.25">
      <c r="A690" s="2" t="s">
        <v>1660</v>
      </c>
      <c r="C690" s="2" t="s">
        <v>1120</v>
      </c>
      <c r="D690" s="2" t="s">
        <v>1714</v>
      </c>
      <c r="E690" s="4" t="s">
        <v>170</v>
      </c>
      <c r="F690" s="4" t="s">
        <v>1131</v>
      </c>
      <c r="G690" s="4" t="s">
        <v>11900</v>
      </c>
      <c r="H690" s="4" t="s">
        <v>18669</v>
      </c>
      <c r="I690" s="4">
        <v>26587784</v>
      </c>
      <c r="J690" s="4" t="s">
        <v>143</v>
      </c>
      <c r="K690" s="4" t="str">
        <f t="shared" si="20"/>
        <v>http://scicrunch.org/resolver/RRID:AB_2305186</v>
      </c>
      <c r="L690" s="6" t="str">
        <f t="shared" si="21"/>
        <v>RRID:AB_2305186</v>
      </c>
      <c r="M690" s="2" t="s">
        <v>141</v>
      </c>
    </row>
    <row r="691" spans="1:13" ht="15.95" customHeight="1" x14ac:dyDescent="0.25">
      <c r="A691" s="2" t="s">
        <v>1659</v>
      </c>
      <c r="C691" s="2" t="s">
        <v>1660</v>
      </c>
      <c r="D691" s="2" t="s">
        <v>1655</v>
      </c>
      <c r="E691" s="4" t="s">
        <v>1661</v>
      </c>
      <c r="F691" s="4" t="s">
        <v>1662</v>
      </c>
      <c r="G691" s="4" t="s">
        <v>405</v>
      </c>
      <c r="H691" s="4" t="s">
        <v>1663</v>
      </c>
      <c r="I691" s="4">
        <v>23766132</v>
      </c>
      <c r="J691" s="4" t="s">
        <v>898</v>
      </c>
      <c r="K691" s="4" t="str">
        <f t="shared" si="20"/>
        <v>http://scicrunch.org/resolver/RRID:AB_2223210</v>
      </c>
      <c r="L691" s="6" t="str">
        <f t="shared" si="21"/>
        <v>RRID:AB_2223210</v>
      </c>
      <c r="M691" s="2" t="s">
        <v>895</v>
      </c>
    </row>
    <row r="692" spans="1:13" ht="15.95" customHeight="1" x14ac:dyDescent="0.25">
      <c r="A692" s="2" t="s">
        <v>10424</v>
      </c>
      <c r="C692" s="2" t="s">
        <v>10425</v>
      </c>
      <c r="D692" s="2" t="s">
        <v>10426</v>
      </c>
      <c r="E692" s="4" t="s">
        <v>601</v>
      </c>
      <c r="F692" s="4" t="s">
        <v>269</v>
      </c>
      <c r="G692" s="4" t="s">
        <v>10011</v>
      </c>
      <c r="H692" s="4" t="s">
        <v>10012</v>
      </c>
      <c r="I692" s="4">
        <v>24169557</v>
      </c>
      <c r="J692" s="4" t="s">
        <v>10428</v>
      </c>
      <c r="K692" s="4" t="str">
        <f t="shared" si="20"/>
        <v>http://scicrunch.org/resolver/RRID:AB_781850</v>
      </c>
      <c r="L692" s="6" t="str">
        <f t="shared" si="21"/>
        <v>RRID:AB_781850</v>
      </c>
      <c r="M692" s="2" t="s">
        <v>10427</v>
      </c>
    </row>
    <row r="693" spans="1:13" ht="15.95" customHeight="1" x14ac:dyDescent="0.25">
      <c r="A693" s="2" t="s">
        <v>17640</v>
      </c>
      <c r="C693" s="2" t="s">
        <v>7907</v>
      </c>
      <c r="D693" s="2" t="s">
        <v>17641</v>
      </c>
      <c r="E693" s="4" t="s">
        <v>13023</v>
      </c>
      <c r="F693" s="4" t="s">
        <v>10659</v>
      </c>
      <c r="G693" s="4" t="s">
        <v>17630</v>
      </c>
      <c r="H693" s="4" t="s">
        <v>17631</v>
      </c>
      <c r="I693" s="4">
        <v>26696122</v>
      </c>
      <c r="K693" s="4" t="str">
        <f t="shared" si="20"/>
        <v>http://scicrunch.org/resolver/</v>
      </c>
      <c r="L693" s="6">
        <f t="shared" si="21"/>
        <v>0</v>
      </c>
    </row>
    <row r="694" spans="1:13" ht="15.95" customHeight="1" x14ac:dyDescent="0.25">
      <c r="A694" s="2" t="s">
        <v>4530</v>
      </c>
      <c r="C694" s="2" t="s">
        <v>4531</v>
      </c>
      <c r="D694" s="2" t="s">
        <v>4532</v>
      </c>
      <c r="E694" s="4" t="s">
        <v>170</v>
      </c>
      <c r="F694" s="4" t="s">
        <v>836</v>
      </c>
      <c r="G694" s="4" t="s">
        <v>4534</v>
      </c>
      <c r="H694" s="4" t="s">
        <v>4535</v>
      </c>
      <c r="I694" s="4">
        <v>24467741</v>
      </c>
      <c r="J694" s="4" t="s">
        <v>4536</v>
      </c>
      <c r="K694" s="4" t="str">
        <f t="shared" si="20"/>
        <v>http://scicrunch.org/resolver/RRID:AB_2210545</v>
      </c>
      <c r="L694" s="6" t="str">
        <f t="shared" si="21"/>
        <v>RRID:AB_2210545</v>
      </c>
      <c r="M694" s="2" t="s">
        <v>4533</v>
      </c>
    </row>
    <row r="695" spans="1:13" ht="15.95" customHeight="1" x14ac:dyDescent="0.25">
      <c r="A695" s="2" t="s">
        <v>9916</v>
      </c>
      <c r="C695" s="2" t="s">
        <v>9917</v>
      </c>
      <c r="D695" s="2" t="s">
        <v>9915</v>
      </c>
      <c r="E695" s="4" t="s">
        <v>2399</v>
      </c>
      <c r="F695" s="4" t="s">
        <v>142</v>
      </c>
      <c r="G695" s="4" t="s">
        <v>2400</v>
      </c>
      <c r="H695" s="4" t="s">
        <v>2401</v>
      </c>
      <c r="I695" s="4">
        <v>24437490</v>
      </c>
      <c r="J695" s="4" t="s">
        <v>8537</v>
      </c>
      <c r="K695" s="4" t="str">
        <f t="shared" si="20"/>
        <v>http://scicrunch.org/resolver/RRID:AB_2241191</v>
      </c>
      <c r="L695" s="6" t="str">
        <f t="shared" si="21"/>
        <v>RRID:AB_2241191</v>
      </c>
      <c r="M695" s="2" t="s">
        <v>8536</v>
      </c>
    </row>
    <row r="696" spans="1:13" ht="15.95" customHeight="1" x14ac:dyDescent="0.25">
      <c r="A696" s="2" t="s">
        <v>9916</v>
      </c>
      <c r="C696" s="2" t="s">
        <v>8534</v>
      </c>
      <c r="D696" s="2" t="s">
        <v>16741</v>
      </c>
      <c r="E696" s="4" t="s">
        <v>601</v>
      </c>
      <c r="F696" s="4" t="s">
        <v>14</v>
      </c>
      <c r="G696" s="4" t="s">
        <v>11900</v>
      </c>
      <c r="H696" s="4" t="s">
        <v>16711</v>
      </c>
      <c r="I696" s="4">
        <v>26305888</v>
      </c>
      <c r="J696" s="4" t="s">
        <v>7139</v>
      </c>
      <c r="K696" s="4" t="str">
        <f t="shared" si="20"/>
        <v>http://scicrunch.org/resolver/RRID:AB_94650</v>
      </c>
      <c r="L696" s="6" t="str">
        <f t="shared" si="21"/>
        <v>RRID:AB_94650</v>
      </c>
      <c r="M696" s="2" t="s">
        <v>7137</v>
      </c>
    </row>
    <row r="697" spans="1:13" ht="15.95" customHeight="1" x14ac:dyDescent="0.25">
      <c r="A697" s="2" t="s">
        <v>8133</v>
      </c>
      <c r="C697" s="2" t="s">
        <v>8134</v>
      </c>
      <c r="D697" s="2" t="s">
        <v>8135</v>
      </c>
      <c r="E697" s="4" t="s">
        <v>277</v>
      </c>
      <c r="F697" s="4" t="s">
        <v>6271</v>
      </c>
      <c r="G697" s="4" t="s">
        <v>3285</v>
      </c>
      <c r="H697" s="4" t="s">
        <v>3286</v>
      </c>
      <c r="I697" s="4">
        <v>24517228</v>
      </c>
      <c r="K697" s="4" t="str">
        <f t="shared" si="20"/>
        <v>http://scicrunch.org/resolver/</v>
      </c>
      <c r="L697" s="6">
        <f t="shared" si="21"/>
        <v>0</v>
      </c>
    </row>
    <row r="698" spans="1:13" ht="15.95" customHeight="1" x14ac:dyDescent="0.25">
      <c r="A698" s="2" t="s">
        <v>6268</v>
      </c>
      <c r="C698" s="2" t="s">
        <v>6269</v>
      </c>
      <c r="D698" s="2" t="s">
        <v>6270</v>
      </c>
      <c r="E698" s="4" t="s">
        <v>277</v>
      </c>
      <c r="F698" s="4" t="s">
        <v>6271</v>
      </c>
      <c r="G698" s="4" t="s">
        <v>3285</v>
      </c>
      <c r="H698" s="4" t="s">
        <v>3286</v>
      </c>
      <c r="I698" s="4">
        <v>24517228</v>
      </c>
      <c r="K698" s="4" t="str">
        <f t="shared" si="20"/>
        <v>http://scicrunch.org/resolver/</v>
      </c>
      <c r="L698" s="6">
        <f t="shared" si="21"/>
        <v>0</v>
      </c>
    </row>
    <row r="699" spans="1:13" ht="15.95" customHeight="1" x14ac:dyDescent="0.25">
      <c r="A699" s="2" t="s">
        <v>13135</v>
      </c>
      <c r="C699" s="2" t="s">
        <v>13136</v>
      </c>
      <c r="D699" s="2" t="s">
        <v>13137</v>
      </c>
      <c r="E699" s="4" t="s">
        <v>13</v>
      </c>
      <c r="F699" s="4" t="s">
        <v>269</v>
      </c>
      <c r="G699" s="4" t="s">
        <v>13123</v>
      </c>
      <c r="H699" s="4" t="s">
        <v>13138</v>
      </c>
      <c r="I699" s="4">
        <v>25545384</v>
      </c>
      <c r="J699" s="4" t="s">
        <v>12109</v>
      </c>
      <c r="K699" s="4" t="str">
        <f t="shared" si="20"/>
        <v>http://scicrunch.org/resolver/RRID:AB_10863818</v>
      </c>
      <c r="L699" s="6" t="str">
        <f t="shared" si="21"/>
        <v>RRID:AB_10863818</v>
      </c>
      <c r="M699" s="2" t="s">
        <v>12108</v>
      </c>
    </row>
    <row r="700" spans="1:13" ht="15.95" customHeight="1" x14ac:dyDescent="0.25">
      <c r="A700" s="2" t="s">
        <v>137</v>
      </c>
      <c r="B700" s="2" t="s">
        <v>138</v>
      </c>
      <c r="C700" s="2" t="s">
        <v>139</v>
      </c>
      <c r="D700" s="2" t="s">
        <v>140</v>
      </c>
      <c r="E700" s="4" t="s">
        <v>87</v>
      </c>
      <c r="F700" s="4" t="s">
        <v>142</v>
      </c>
      <c r="G700" s="4" t="s">
        <v>89</v>
      </c>
      <c r="H700" s="4" t="s">
        <v>90</v>
      </c>
      <c r="I700" s="4">
        <v>24892821</v>
      </c>
      <c r="J700" s="4" t="s">
        <v>143</v>
      </c>
      <c r="K700" s="4" t="str">
        <f t="shared" si="20"/>
        <v>http://scicrunch.org/resolver/RRID:AB_2305186</v>
      </c>
      <c r="L700" s="6" t="str">
        <f t="shared" si="21"/>
        <v>RRID:AB_2305186</v>
      </c>
      <c r="M700" s="2" t="s">
        <v>141</v>
      </c>
    </row>
    <row r="701" spans="1:13" ht="15.95" customHeight="1" x14ac:dyDescent="0.25">
      <c r="A701" s="2" t="s">
        <v>1119</v>
      </c>
      <c r="C701" s="2" t="s">
        <v>1120</v>
      </c>
      <c r="D701" s="2" t="s">
        <v>1121</v>
      </c>
      <c r="E701" s="4" t="s">
        <v>1123</v>
      </c>
      <c r="F701" s="4" t="s">
        <v>1109</v>
      </c>
      <c r="G701" s="4" t="s">
        <v>1110</v>
      </c>
      <c r="H701" s="4" t="s">
        <v>1111</v>
      </c>
      <c r="I701" s="4">
        <v>24564398</v>
      </c>
      <c r="J701" s="4" t="s">
        <v>1124</v>
      </c>
      <c r="K701" s="4" t="str">
        <f t="shared" si="20"/>
        <v>http://scicrunch.org/resolver/RRID:AB_306371</v>
      </c>
      <c r="L701" s="6" t="str">
        <f t="shared" si="21"/>
        <v>RRID:AB_306371</v>
      </c>
      <c r="M701" s="2" t="s">
        <v>1122</v>
      </c>
    </row>
    <row r="702" spans="1:13" ht="15.95" customHeight="1" x14ac:dyDescent="0.25">
      <c r="A702" s="2" t="s">
        <v>1282</v>
      </c>
      <c r="C702" s="2" t="s">
        <v>1283</v>
      </c>
      <c r="D702" s="2" t="s">
        <v>1284</v>
      </c>
      <c r="E702" s="4" t="s">
        <v>49</v>
      </c>
      <c r="F702" s="4" t="s">
        <v>1285</v>
      </c>
      <c r="G702" s="4" t="s">
        <v>162</v>
      </c>
      <c r="H702" s="4" t="s">
        <v>163</v>
      </c>
      <c r="I702" s="4">
        <v>24080368</v>
      </c>
      <c r="J702" s="4" t="s">
        <v>898</v>
      </c>
      <c r="K702" s="4" t="str">
        <f t="shared" si="20"/>
        <v>http://scicrunch.org/resolver/RRID:AB_2223210</v>
      </c>
      <c r="L702" s="6" t="str">
        <f t="shared" si="21"/>
        <v>RRID:AB_2223210</v>
      </c>
      <c r="M702" s="2" t="s">
        <v>895</v>
      </c>
    </row>
    <row r="703" spans="1:13" ht="15.95" customHeight="1" x14ac:dyDescent="0.25">
      <c r="A703" s="2" t="s">
        <v>1712</v>
      </c>
      <c r="B703" s="2" t="s">
        <v>1713</v>
      </c>
      <c r="C703" s="2" t="s">
        <v>1712</v>
      </c>
      <c r="D703" s="2" t="s">
        <v>1714</v>
      </c>
      <c r="E703" s="4" t="s">
        <v>635</v>
      </c>
      <c r="F703" s="4" t="s">
        <v>1715</v>
      </c>
      <c r="G703" s="4" t="s">
        <v>637</v>
      </c>
      <c r="H703" s="4" t="s">
        <v>638</v>
      </c>
      <c r="I703" s="4">
        <v>24877634</v>
      </c>
      <c r="J703" s="4" t="s">
        <v>143</v>
      </c>
      <c r="K703" s="4" t="str">
        <f t="shared" si="20"/>
        <v>http://scicrunch.org/resolver/RRID:AB_2305186</v>
      </c>
      <c r="L703" s="6" t="str">
        <f t="shared" si="21"/>
        <v>RRID:AB_2305186</v>
      </c>
      <c r="M703" s="2" t="s">
        <v>141</v>
      </c>
    </row>
    <row r="704" spans="1:13" ht="15.95" customHeight="1" x14ac:dyDescent="0.25">
      <c r="A704" s="2" t="s">
        <v>1119</v>
      </c>
      <c r="C704" s="2" t="s">
        <v>4338</v>
      </c>
      <c r="D704" s="2" t="s">
        <v>4339</v>
      </c>
      <c r="E704" s="4" t="s">
        <v>231</v>
      </c>
      <c r="F704" s="4">
        <v>1000</v>
      </c>
      <c r="G704" s="4" t="s">
        <v>2845</v>
      </c>
      <c r="H704" s="4" t="s">
        <v>2846</v>
      </c>
      <c r="I704" s="4">
        <v>23782944</v>
      </c>
      <c r="J704" s="4" t="s">
        <v>3230</v>
      </c>
      <c r="K704" s="4" t="str">
        <f t="shared" si="20"/>
        <v>http://scicrunch.org/resolver/RRID:AB_330288</v>
      </c>
      <c r="L704" s="6" t="str">
        <f t="shared" si="21"/>
        <v>RRID:AB_330288</v>
      </c>
      <c r="M704" s="2" t="s">
        <v>3229</v>
      </c>
    </row>
    <row r="705" spans="1:13" ht="15.95" customHeight="1" x14ac:dyDescent="0.25">
      <c r="A705" s="2" t="s">
        <v>137</v>
      </c>
      <c r="B705" s="2" t="s">
        <v>2843</v>
      </c>
      <c r="C705" s="2" t="s">
        <v>6032</v>
      </c>
      <c r="D705" s="2" t="s">
        <v>6033</v>
      </c>
      <c r="E705" s="4" t="s">
        <v>206</v>
      </c>
      <c r="F705" s="4" t="s">
        <v>1181</v>
      </c>
      <c r="G705" s="4" t="s">
        <v>6034</v>
      </c>
      <c r="H705" s="4" t="s">
        <v>6035</v>
      </c>
      <c r="I705" s="4">
        <v>24797632</v>
      </c>
      <c r="K705" s="4" t="str">
        <f t="shared" si="20"/>
        <v>http://scicrunch.org/resolver/</v>
      </c>
      <c r="L705" s="6">
        <f t="shared" si="21"/>
        <v>0</v>
      </c>
    </row>
    <row r="706" spans="1:13" ht="15.95" customHeight="1" x14ac:dyDescent="0.25">
      <c r="A706" s="2" t="s">
        <v>1282</v>
      </c>
      <c r="C706" s="2" t="s">
        <v>8967</v>
      </c>
      <c r="D706" s="2" t="s">
        <v>8968</v>
      </c>
      <c r="F706" s="4" t="s">
        <v>1200</v>
      </c>
      <c r="G706" s="4" t="s">
        <v>3758</v>
      </c>
      <c r="H706" s="4" t="s">
        <v>3759</v>
      </c>
      <c r="I706" s="4">
        <v>24035996</v>
      </c>
      <c r="K706" s="4" t="str">
        <f t="shared" si="20"/>
        <v>http://scicrunch.org/resolver/</v>
      </c>
      <c r="L706" s="6">
        <f t="shared" si="21"/>
        <v>0</v>
      </c>
    </row>
    <row r="707" spans="1:13" ht="15.95" customHeight="1" x14ac:dyDescent="0.25">
      <c r="A707" s="2" t="s">
        <v>1282</v>
      </c>
      <c r="C707" s="2" t="s">
        <v>9367</v>
      </c>
      <c r="D707" s="2" t="s">
        <v>9368</v>
      </c>
      <c r="E707" s="4" t="s">
        <v>1081</v>
      </c>
      <c r="F707" s="4" t="s">
        <v>8940</v>
      </c>
      <c r="G707" s="4" t="s">
        <v>5229</v>
      </c>
      <c r="H707" s="4" t="s">
        <v>5230</v>
      </c>
      <c r="I707" s="4">
        <v>24635351</v>
      </c>
      <c r="J707" s="4" t="s">
        <v>9370</v>
      </c>
      <c r="K707" s="4" t="str">
        <f t="shared" ref="K707:K770" si="22">CONCATENATE("http://scicrunch.org/resolver/",J707)</f>
        <v>http://scicrunch.org/resolver/RRID:AB_10160631</v>
      </c>
      <c r="L707" s="6" t="str">
        <f t="shared" ref="L707:L770" si="23">HYPERLINK(K707,J707)</f>
        <v>RRID:AB_10160631</v>
      </c>
      <c r="M707" s="2" t="s">
        <v>9369</v>
      </c>
    </row>
    <row r="708" spans="1:13" ht="15.95" customHeight="1" x14ac:dyDescent="0.25">
      <c r="A708" s="2" t="s">
        <v>137</v>
      </c>
      <c r="C708" s="2" t="s">
        <v>1282</v>
      </c>
      <c r="D708" s="2" t="s">
        <v>683</v>
      </c>
      <c r="E708" s="4" t="s">
        <v>1159</v>
      </c>
      <c r="F708" s="4" t="s">
        <v>10788</v>
      </c>
      <c r="G708" s="4" t="s">
        <v>3263</v>
      </c>
      <c r="H708" s="4" t="s">
        <v>3264</v>
      </c>
      <c r="I708" s="4">
        <v>24456163</v>
      </c>
      <c r="K708" s="4" t="str">
        <f t="shared" si="22"/>
        <v>http://scicrunch.org/resolver/</v>
      </c>
      <c r="L708" s="6">
        <f t="shared" si="23"/>
        <v>0</v>
      </c>
    </row>
    <row r="709" spans="1:13" ht="15.95" customHeight="1" x14ac:dyDescent="0.25">
      <c r="A709" s="2" t="s">
        <v>1282</v>
      </c>
      <c r="C709" s="2" t="s">
        <v>1654</v>
      </c>
      <c r="D709" s="2" t="s">
        <v>683</v>
      </c>
      <c r="E709" s="4" t="s">
        <v>601</v>
      </c>
      <c r="F709" s="4" t="s">
        <v>945</v>
      </c>
      <c r="G709" s="4" t="s">
        <v>3052</v>
      </c>
      <c r="H709" s="4" t="s">
        <v>3053</v>
      </c>
      <c r="I709" s="4">
        <v>24693968</v>
      </c>
      <c r="K709" s="4" t="str">
        <f t="shared" si="22"/>
        <v>http://scicrunch.org/resolver/</v>
      </c>
      <c r="L709" s="6">
        <f t="shared" si="23"/>
        <v>0</v>
      </c>
    </row>
    <row r="710" spans="1:13" ht="15.95" customHeight="1" x14ac:dyDescent="0.25">
      <c r="A710" s="2" t="s">
        <v>1282</v>
      </c>
      <c r="C710" s="2" t="s">
        <v>10824</v>
      </c>
      <c r="D710" s="2" t="s">
        <v>10825</v>
      </c>
      <c r="E710" s="4" t="s">
        <v>49</v>
      </c>
      <c r="F710" s="4" t="s">
        <v>1218</v>
      </c>
      <c r="G710" s="4" t="s">
        <v>3442</v>
      </c>
      <c r="H710" s="4" t="s">
        <v>3443</v>
      </c>
      <c r="I710" s="4">
        <v>24601881</v>
      </c>
      <c r="J710" s="4" t="s">
        <v>694</v>
      </c>
      <c r="K710" s="4" t="str">
        <f t="shared" si="22"/>
        <v>http://scicrunch.org/resolver/RRID:AB_476744</v>
      </c>
      <c r="L710" s="6" t="str">
        <f t="shared" si="23"/>
        <v>RRID:AB_476744</v>
      </c>
      <c r="M710" s="2" t="s">
        <v>692</v>
      </c>
    </row>
    <row r="711" spans="1:13" ht="15.95" customHeight="1" x14ac:dyDescent="0.25">
      <c r="A711" s="2" t="s">
        <v>1282</v>
      </c>
      <c r="B711" s="2" t="s">
        <v>10902</v>
      </c>
      <c r="C711" s="2" t="s">
        <v>10903</v>
      </c>
      <c r="D711" s="2" t="s">
        <v>10904</v>
      </c>
      <c r="E711" s="4" t="s">
        <v>593</v>
      </c>
      <c r="F711" s="4" t="s">
        <v>269</v>
      </c>
      <c r="G711" s="4" t="s">
        <v>1347</v>
      </c>
      <c r="H711" s="4" t="s">
        <v>1348</v>
      </c>
      <c r="I711" s="4">
        <v>24064358</v>
      </c>
      <c r="J711" s="4" t="s">
        <v>688</v>
      </c>
      <c r="K711" s="4" t="str">
        <f t="shared" si="22"/>
        <v>http://scicrunch.org/resolver/RRID:AB_476743</v>
      </c>
      <c r="L711" s="6" t="str">
        <f t="shared" si="23"/>
        <v>RRID:AB_476743</v>
      </c>
      <c r="M711" s="2" t="s">
        <v>685</v>
      </c>
    </row>
    <row r="712" spans="1:13" ht="15.95" customHeight="1" x14ac:dyDescent="0.25">
      <c r="A712" s="2" t="s">
        <v>137</v>
      </c>
      <c r="B712" s="2" t="s">
        <v>10946</v>
      </c>
      <c r="C712" s="2" t="s">
        <v>10947</v>
      </c>
      <c r="D712" s="2" t="s">
        <v>10948</v>
      </c>
      <c r="E712" s="4" t="s">
        <v>601</v>
      </c>
      <c r="F712" s="4" t="s">
        <v>2215</v>
      </c>
      <c r="G712" s="4" t="s">
        <v>2748</v>
      </c>
      <c r="H712" s="4" t="s">
        <v>2749</v>
      </c>
      <c r="I712" s="4">
        <v>23782942</v>
      </c>
      <c r="J712" s="4" t="s">
        <v>694</v>
      </c>
      <c r="K712" s="4" t="str">
        <f t="shared" si="22"/>
        <v>http://scicrunch.org/resolver/RRID:AB_476744</v>
      </c>
      <c r="L712" s="6" t="str">
        <f t="shared" si="23"/>
        <v>RRID:AB_476744</v>
      </c>
      <c r="M712" s="2" t="s">
        <v>692</v>
      </c>
    </row>
    <row r="713" spans="1:13" ht="15.95" customHeight="1" x14ac:dyDescent="0.25">
      <c r="A713" s="2" t="s">
        <v>11205</v>
      </c>
      <c r="B713" s="2" t="s">
        <v>11206</v>
      </c>
      <c r="C713" s="2" t="s">
        <v>11207</v>
      </c>
      <c r="D713" s="2" t="s">
        <v>11208</v>
      </c>
      <c r="E713" s="4" t="s">
        <v>49</v>
      </c>
      <c r="F713" s="4" t="s">
        <v>5188</v>
      </c>
      <c r="G713" s="4" t="s">
        <v>1535</v>
      </c>
      <c r="H713" s="4" t="s">
        <v>1536</v>
      </c>
      <c r="I713" s="4">
        <v>23546600</v>
      </c>
      <c r="J713" s="4" t="s">
        <v>10909</v>
      </c>
      <c r="K713" s="4" t="str">
        <f t="shared" si="22"/>
        <v>http://scicrunch.org/resolver/RRID:AB_476697</v>
      </c>
      <c r="L713" s="6" t="str">
        <f t="shared" si="23"/>
        <v>RRID:AB_476697</v>
      </c>
      <c r="M713" s="2" t="s">
        <v>10908</v>
      </c>
    </row>
    <row r="714" spans="1:13" ht="15.95" customHeight="1" x14ac:dyDescent="0.25">
      <c r="A714" s="2" t="s">
        <v>137</v>
      </c>
      <c r="C714" s="2" t="s">
        <v>12029</v>
      </c>
      <c r="D714" s="2" t="s">
        <v>12396</v>
      </c>
      <c r="E714" s="4" t="s">
        <v>49</v>
      </c>
      <c r="F714" s="4" t="s">
        <v>1329</v>
      </c>
      <c r="G714" s="4" t="s">
        <v>12355</v>
      </c>
      <c r="H714" s="4" t="s">
        <v>12356</v>
      </c>
      <c r="I714" s="4">
        <v>25549045</v>
      </c>
      <c r="J714" s="4" t="s">
        <v>1124</v>
      </c>
      <c r="K714" s="4" t="str">
        <f t="shared" si="22"/>
        <v>http://scicrunch.org/resolver/RRID:AB_306371</v>
      </c>
      <c r="L714" s="6" t="str">
        <f t="shared" si="23"/>
        <v>RRID:AB_306371</v>
      </c>
      <c r="M714" s="2" t="s">
        <v>1122</v>
      </c>
    </row>
    <row r="715" spans="1:13" ht="15.95" customHeight="1" x14ac:dyDescent="0.25">
      <c r="A715" s="2" t="s">
        <v>1119</v>
      </c>
      <c r="C715" s="2" t="s">
        <v>12424</v>
      </c>
      <c r="D715" s="2" t="s">
        <v>8938</v>
      </c>
      <c r="E715" s="4" t="s">
        <v>12425</v>
      </c>
      <c r="F715" s="4" t="s">
        <v>12426</v>
      </c>
      <c r="G715" s="4" t="s">
        <v>12411</v>
      </c>
      <c r="H715" s="4" t="s">
        <v>12412</v>
      </c>
      <c r="I715" s="4">
        <v>25603045</v>
      </c>
      <c r="J715" s="4" t="s">
        <v>9154</v>
      </c>
      <c r="K715" s="4" t="str">
        <f t="shared" si="22"/>
        <v>http://scicrunch.org/resolver/RRID:AB_1119529</v>
      </c>
      <c r="L715" s="6" t="str">
        <f t="shared" si="23"/>
        <v>RRID:AB_1119529</v>
      </c>
      <c r="M715" s="2" t="s">
        <v>9153</v>
      </c>
    </row>
    <row r="716" spans="1:13" ht="15.95" customHeight="1" x14ac:dyDescent="0.25">
      <c r="A716" s="2" t="s">
        <v>1282</v>
      </c>
      <c r="C716" s="2" t="s">
        <v>12871</v>
      </c>
      <c r="D716" s="2" t="s">
        <v>12872</v>
      </c>
      <c r="E716" s="4" t="s">
        <v>601</v>
      </c>
      <c r="F716" s="4">
        <v>2000</v>
      </c>
      <c r="G716" s="4" t="s">
        <v>12839</v>
      </c>
      <c r="H716" s="4" t="s">
        <v>12849</v>
      </c>
      <c r="I716" s="4">
        <v>25849727</v>
      </c>
      <c r="J716" s="4" t="s">
        <v>694</v>
      </c>
      <c r="K716" s="4" t="str">
        <f t="shared" si="22"/>
        <v>http://scicrunch.org/resolver/RRID:AB_476744</v>
      </c>
      <c r="L716" s="6" t="str">
        <f t="shared" si="23"/>
        <v>RRID:AB_476744</v>
      </c>
      <c r="M716" s="2" t="s">
        <v>692</v>
      </c>
    </row>
    <row r="717" spans="1:13" ht="15.95" customHeight="1" x14ac:dyDescent="0.25">
      <c r="A717" s="2" t="s">
        <v>1282</v>
      </c>
      <c r="C717" s="2" t="s">
        <v>11149</v>
      </c>
      <c r="D717" s="2" t="s">
        <v>13509</v>
      </c>
      <c r="E717" s="4" t="s">
        <v>434</v>
      </c>
      <c r="F717" s="4">
        <v>1E-4</v>
      </c>
      <c r="G717" s="4" t="s">
        <v>13490</v>
      </c>
      <c r="H717" s="4" t="s">
        <v>13491</v>
      </c>
      <c r="I717" s="4">
        <v>25675362</v>
      </c>
      <c r="K717" s="4" t="str">
        <f t="shared" si="22"/>
        <v>http://scicrunch.org/resolver/</v>
      </c>
      <c r="L717" s="6">
        <f t="shared" si="23"/>
        <v>0</v>
      </c>
    </row>
    <row r="718" spans="1:13" ht="15.95" customHeight="1" x14ac:dyDescent="0.25">
      <c r="A718" s="2" t="s">
        <v>1119</v>
      </c>
      <c r="C718" s="2" t="s">
        <v>14236</v>
      </c>
      <c r="D718" s="2" t="s">
        <v>14237</v>
      </c>
      <c r="E718" s="4" t="s">
        <v>12193</v>
      </c>
      <c r="F718" s="4" t="s">
        <v>14209</v>
      </c>
      <c r="G718" s="4" t="s">
        <v>11900</v>
      </c>
      <c r="J718" s="4" t="s">
        <v>14239</v>
      </c>
      <c r="K718" s="4" t="str">
        <f t="shared" si="22"/>
        <v>http://scicrunch.org/resolver/RRID:AB_10855480</v>
      </c>
      <c r="L718" s="6" t="str">
        <f t="shared" si="23"/>
        <v>RRID:AB_10855480</v>
      </c>
      <c r="M718" s="2" t="s">
        <v>14238</v>
      </c>
    </row>
    <row r="719" spans="1:13" ht="15.95" customHeight="1" x14ac:dyDescent="0.25">
      <c r="A719" s="2" t="s">
        <v>1282</v>
      </c>
      <c r="B719" s="2" t="s">
        <v>10878</v>
      </c>
      <c r="C719" s="2" t="s">
        <v>1282</v>
      </c>
      <c r="D719" s="2" t="s">
        <v>15319</v>
      </c>
      <c r="E719" s="4" t="s">
        <v>12007</v>
      </c>
      <c r="F719" s="4">
        <v>1132254</v>
      </c>
      <c r="G719" s="4" t="s">
        <v>15316</v>
      </c>
      <c r="H719" s="4" t="s">
        <v>15317</v>
      </c>
      <c r="I719" s="4">
        <v>26248217</v>
      </c>
      <c r="K719" s="4" t="str">
        <f t="shared" si="22"/>
        <v>http://scicrunch.org/resolver/</v>
      </c>
      <c r="L719" s="6">
        <f t="shared" si="23"/>
        <v>0</v>
      </c>
    </row>
    <row r="720" spans="1:13" ht="15.95" customHeight="1" x14ac:dyDescent="0.25">
      <c r="A720" s="2" t="s">
        <v>1119</v>
      </c>
      <c r="B720" s="2" t="s">
        <v>15506</v>
      </c>
      <c r="C720" s="2" t="s">
        <v>1225</v>
      </c>
      <c r="D720" s="2" t="s">
        <v>15507</v>
      </c>
      <c r="E720" s="4" t="s">
        <v>466</v>
      </c>
      <c r="F720" s="4" t="s">
        <v>1131</v>
      </c>
      <c r="G720" s="4" t="s">
        <v>11900</v>
      </c>
      <c r="H720" s="4" t="s">
        <v>15471</v>
      </c>
      <c r="I720" s="4">
        <v>25961841</v>
      </c>
      <c r="J720" s="4" t="s">
        <v>143</v>
      </c>
      <c r="K720" s="4" t="str">
        <f t="shared" si="22"/>
        <v>http://scicrunch.org/resolver/RRID:AB_2305186</v>
      </c>
      <c r="L720" s="6" t="str">
        <f t="shared" si="23"/>
        <v>RRID:AB_2305186</v>
      </c>
      <c r="M720" s="2" t="s">
        <v>141</v>
      </c>
    </row>
    <row r="721" spans="1:13" ht="15.95" customHeight="1" x14ac:dyDescent="0.25">
      <c r="A721" s="2" t="s">
        <v>1282</v>
      </c>
      <c r="C721" s="2">
        <v>1300000</v>
      </c>
      <c r="D721" s="2" t="s">
        <v>25</v>
      </c>
      <c r="E721" s="4" t="s">
        <v>428</v>
      </c>
      <c r="F721" s="4" t="s">
        <v>269</v>
      </c>
      <c r="G721" s="4" t="s">
        <v>17988</v>
      </c>
      <c r="H721" s="4" t="s">
        <v>17989</v>
      </c>
      <c r="I721" s="4">
        <v>26730934</v>
      </c>
      <c r="K721" s="4" t="str">
        <f t="shared" si="22"/>
        <v>http://scicrunch.org/resolver/</v>
      </c>
      <c r="L721" s="6">
        <f t="shared" si="23"/>
        <v>0</v>
      </c>
    </row>
    <row r="722" spans="1:13" ht="15.95" customHeight="1" x14ac:dyDescent="0.25">
      <c r="A722" s="2" t="s">
        <v>137</v>
      </c>
      <c r="C722" s="2" t="s">
        <v>18097</v>
      </c>
      <c r="D722" s="2" t="s">
        <v>18098</v>
      </c>
      <c r="E722" s="4" t="s">
        <v>170</v>
      </c>
      <c r="F722" s="4" t="s">
        <v>348</v>
      </c>
      <c r="G722" s="4" t="s">
        <v>18076</v>
      </c>
      <c r="H722" s="4" t="s">
        <v>18099</v>
      </c>
      <c r="I722" s="4">
        <v>26465199</v>
      </c>
      <c r="J722" s="4" t="s">
        <v>3230</v>
      </c>
      <c r="K722" s="4" t="str">
        <f t="shared" si="22"/>
        <v>http://scicrunch.org/resolver/RRID:AB_330288</v>
      </c>
      <c r="L722" s="6" t="str">
        <f t="shared" si="23"/>
        <v>RRID:AB_330288</v>
      </c>
      <c r="M722" s="2" t="s">
        <v>3229</v>
      </c>
    </row>
    <row r="723" spans="1:13" ht="15.95" customHeight="1" x14ac:dyDescent="0.25">
      <c r="A723" s="2" t="s">
        <v>137</v>
      </c>
      <c r="B723" s="2" t="s">
        <v>18126</v>
      </c>
      <c r="C723" s="2" t="s">
        <v>10999</v>
      </c>
      <c r="D723" s="2" t="s">
        <v>18127</v>
      </c>
      <c r="E723" s="4" t="s">
        <v>49</v>
      </c>
      <c r="F723" s="4" t="s">
        <v>1373</v>
      </c>
      <c r="G723" s="4" t="s">
        <v>18123</v>
      </c>
      <c r="H723" s="4" t="s">
        <v>18124</v>
      </c>
      <c r="I723" s="4">
        <v>26671181</v>
      </c>
      <c r="J723" s="4" t="s">
        <v>9603</v>
      </c>
      <c r="K723" s="4" t="str">
        <f t="shared" si="22"/>
        <v>http://scicrunch.org/resolver/RRID:AB_626630</v>
      </c>
      <c r="L723" s="6" t="str">
        <f t="shared" si="23"/>
        <v>RRID:AB_626630</v>
      </c>
      <c r="M723" s="2" t="s">
        <v>9602</v>
      </c>
    </row>
    <row r="724" spans="1:13" ht="15.95" customHeight="1" x14ac:dyDescent="0.25">
      <c r="A724" s="2" t="s">
        <v>1119</v>
      </c>
      <c r="B724" s="2" t="s">
        <v>18719</v>
      </c>
      <c r="C724" s="2" t="s">
        <v>18720</v>
      </c>
      <c r="D724" s="2" t="s">
        <v>18721</v>
      </c>
      <c r="E724" s="4" t="s">
        <v>49</v>
      </c>
      <c r="F724" s="4" t="s">
        <v>18704</v>
      </c>
      <c r="G724" s="4" t="s">
        <v>11900</v>
      </c>
      <c r="H724" s="4" t="s">
        <v>18706</v>
      </c>
      <c r="I724" s="4">
        <v>26943364</v>
      </c>
      <c r="J724" s="4" t="s">
        <v>9687</v>
      </c>
      <c r="K724" s="4" t="str">
        <f t="shared" si="22"/>
        <v>http://scicrunch.org/resolver/RRID:AB_626632</v>
      </c>
      <c r="L724" s="6" t="str">
        <f t="shared" si="23"/>
        <v>RRID:AB_626632</v>
      </c>
      <c r="M724" s="2" t="s">
        <v>9685</v>
      </c>
    </row>
    <row r="725" spans="1:13" ht="15.95" customHeight="1" x14ac:dyDescent="0.25">
      <c r="A725" s="2" t="s">
        <v>1282</v>
      </c>
      <c r="C725" s="2" t="s">
        <v>18865</v>
      </c>
      <c r="D725" s="2" t="s">
        <v>4631</v>
      </c>
      <c r="E725" s="4" t="s">
        <v>5260</v>
      </c>
      <c r="F725" s="4" t="s">
        <v>348</v>
      </c>
      <c r="G725" s="4" t="s">
        <v>11900</v>
      </c>
      <c r="H725" s="4" t="s">
        <v>18857</v>
      </c>
      <c r="I725" s="4">
        <v>26672806</v>
      </c>
      <c r="J725" s="4" t="s">
        <v>4633</v>
      </c>
      <c r="K725" s="4" t="str">
        <f t="shared" si="22"/>
        <v>http://scicrunch.org/resolver/RRID:AB_2223172</v>
      </c>
      <c r="L725" s="6" t="str">
        <f t="shared" si="23"/>
        <v>RRID:AB_2223172</v>
      </c>
      <c r="M725" s="2" t="s">
        <v>4632</v>
      </c>
    </row>
    <row r="726" spans="1:13" ht="15.95" customHeight="1" x14ac:dyDescent="0.25">
      <c r="A726" s="2" t="s">
        <v>11205</v>
      </c>
      <c r="B726" s="2" t="s">
        <v>19311</v>
      </c>
      <c r="C726" s="2" t="s">
        <v>20355</v>
      </c>
      <c r="D726" s="2" t="s">
        <v>20356</v>
      </c>
      <c r="E726" s="4" t="s">
        <v>49</v>
      </c>
      <c r="F726" s="4" t="s">
        <v>1506</v>
      </c>
      <c r="G726" s="4" t="s">
        <v>11900</v>
      </c>
      <c r="H726" s="4" t="s">
        <v>20330</v>
      </c>
      <c r="I726" s="4">
        <v>27100623</v>
      </c>
      <c r="J726" s="4" t="s">
        <v>10869</v>
      </c>
      <c r="K726" s="4" t="str">
        <f t="shared" si="22"/>
        <v>http://scicrunch.org/resolver/RRID:AB_262137</v>
      </c>
      <c r="L726" s="6" t="str">
        <f t="shared" si="23"/>
        <v>RRID:AB_262137</v>
      </c>
      <c r="M726" s="2" t="s">
        <v>10867</v>
      </c>
    </row>
    <row r="727" spans="1:13" ht="15.95" customHeight="1" x14ac:dyDescent="0.25">
      <c r="A727" s="2" t="s">
        <v>1282</v>
      </c>
      <c r="B727" s="2" t="s">
        <v>10946</v>
      </c>
      <c r="C727" s="2" t="s">
        <v>21095</v>
      </c>
      <c r="D727" s="2" t="s">
        <v>11226</v>
      </c>
      <c r="E727" s="4" t="s">
        <v>49</v>
      </c>
      <c r="F727" s="4" t="s">
        <v>778</v>
      </c>
      <c r="G727" s="4" t="s">
        <v>11900</v>
      </c>
      <c r="H727" s="4" t="s">
        <v>21094</v>
      </c>
      <c r="I727" s="4">
        <v>27459541</v>
      </c>
      <c r="J727" s="4" t="s">
        <v>694</v>
      </c>
      <c r="K727" s="4" t="str">
        <f t="shared" si="22"/>
        <v>http://scicrunch.org/resolver/RRID:AB_476744</v>
      </c>
      <c r="L727" s="6" t="str">
        <f t="shared" si="23"/>
        <v>RRID:AB_476744</v>
      </c>
      <c r="M727" s="2" t="s">
        <v>692</v>
      </c>
    </row>
    <row r="728" spans="1:13" ht="15.95" customHeight="1" x14ac:dyDescent="0.25">
      <c r="A728" s="2" t="s">
        <v>10987</v>
      </c>
      <c r="C728" s="2" t="s">
        <v>10987</v>
      </c>
      <c r="D728" s="2" t="s">
        <v>10988</v>
      </c>
      <c r="E728" s="4" t="s">
        <v>13</v>
      </c>
      <c r="F728" s="4" t="s">
        <v>10989</v>
      </c>
      <c r="G728" s="4" t="s">
        <v>5273</v>
      </c>
      <c r="H728" s="4" t="s">
        <v>5274</v>
      </c>
      <c r="I728" s="4">
        <v>24141994</v>
      </c>
      <c r="J728" s="4" t="s">
        <v>694</v>
      </c>
      <c r="K728" s="4" t="str">
        <f t="shared" si="22"/>
        <v>http://scicrunch.org/resolver/RRID:AB_476744</v>
      </c>
      <c r="L728" s="6" t="str">
        <f t="shared" si="23"/>
        <v>RRID:AB_476744</v>
      </c>
      <c r="M728" s="2" t="s">
        <v>692</v>
      </c>
    </row>
    <row r="729" spans="1:13" ht="15.95" customHeight="1" x14ac:dyDescent="0.25">
      <c r="A729" s="2" t="s">
        <v>17005</v>
      </c>
      <c r="C729" s="2" t="s">
        <v>1282</v>
      </c>
      <c r="D729" s="2" t="s">
        <v>17006</v>
      </c>
      <c r="E729" s="4" t="s">
        <v>277</v>
      </c>
      <c r="F729" s="4" t="s">
        <v>142</v>
      </c>
      <c r="G729" s="4" t="s">
        <v>16984</v>
      </c>
      <c r="H729" s="4" t="s">
        <v>16985</v>
      </c>
      <c r="I729" s="4">
        <v>26451739</v>
      </c>
      <c r="J729" s="4" t="s">
        <v>3230</v>
      </c>
      <c r="K729" s="4" t="str">
        <f t="shared" si="22"/>
        <v>http://scicrunch.org/resolver/RRID:AB_330288</v>
      </c>
      <c r="L729" s="6" t="str">
        <f t="shared" si="23"/>
        <v>RRID:AB_330288</v>
      </c>
      <c r="M729" s="2" t="s">
        <v>3229</v>
      </c>
    </row>
    <row r="730" spans="1:13" ht="15.95" customHeight="1" x14ac:dyDescent="0.25">
      <c r="A730" s="2" t="s">
        <v>4876</v>
      </c>
      <c r="C730" s="2" t="s">
        <v>4877</v>
      </c>
      <c r="D730" s="2" t="s">
        <v>4878</v>
      </c>
      <c r="E730" s="4" t="s">
        <v>635</v>
      </c>
      <c r="F730" s="4" t="s">
        <v>594</v>
      </c>
      <c r="G730" s="4" t="s">
        <v>4879</v>
      </c>
      <c r="H730" s="4" t="s">
        <v>4880</v>
      </c>
      <c r="I730" s="4">
        <v>25076121</v>
      </c>
      <c r="J730" s="4" t="s">
        <v>3213</v>
      </c>
      <c r="K730" s="4" t="str">
        <f t="shared" si="22"/>
        <v>http://scicrunch.org/resolver/RRID:AB_331149</v>
      </c>
      <c r="L730" s="6" t="str">
        <f t="shared" si="23"/>
        <v>RRID:AB_331149</v>
      </c>
      <c r="M730" s="2" t="s">
        <v>3212</v>
      </c>
    </row>
    <row r="731" spans="1:13" ht="15.95" customHeight="1" x14ac:dyDescent="0.25">
      <c r="A731" s="2" t="s">
        <v>10791</v>
      </c>
      <c r="B731" s="2" t="s">
        <v>10792</v>
      </c>
      <c r="C731" s="2" t="s">
        <v>10793</v>
      </c>
      <c r="D731" s="2" t="s">
        <v>10794</v>
      </c>
      <c r="E731" s="4" t="s">
        <v>170</v>
      </c>
      <c r="F731" s="4" t="s">
        <v>88</v>
      </c>
      <c r="G731" s="4" t="s">
        <v>5591</v>
      </c>
      <c r="H731" s="4" t="s">
        <v>5592</v>
      </c>
      <c r="I731" s="4">
        <v>24932805</v>
      </c>
      <c r="J731" s="4" t="s">
        <v>10796</v>
      </c>
      <c r="K731" s="4" t="str">
        <f t="shared" si="22"/>
        <v>http://scicrunch.org/resolver/RRID:AB_10634620</v>
      </c>
      <c r="L731" s="6" t="str">
        <f t="shared" si="23"/>
        <v>RRID:AB_10634620</v>
      </c>
      <c r="M731" s="2" t="s">
        <v>10795</v>
      </c>
    </row>
    <row r="732" spans="1:13" ht="15.95" customHeight="1" x14ac:dyDescent="0.25">
      <c r="A732" s="2" t="s">
        <v>16990</v>
      </c>
      <c r="C732" s="2" t="s">
        <v>16991</v>
      </c>
      <c r="D732" s="2" t="s">
        <v>16992</v>
      </c>
      <c r="E732" s="4" t="s">
        <v>428</v>
      </c>
      <c r="F732" s="4" t="s">
        <v>125</v>
      </c>
      <c r="G732" s="4" t="s">
        <v>16984</v>
      </c>
      <c r="H732" s="4" t="s">
        <v>16985</v>
      </c>
      <c r="I732" s="4">
        <v>26451739</v>
      </c>
      <c r="J732" s="4" t="s">
        <v>16994</v>
      </c>
      <c r="K732" s="4" t="str">
        <f t="shared" si="22"/>
        <v>http://scicrunch.org/resolver/RRID:AB_1977077</v>
      </c>
      <c r="L732" s="6" t="str">
        <f t="shared" si="23"/>
        <v>RRID:AB_1977077</v>
      </c>
      <c r="M732" s="2" t="s">
        <v>16993</v>
      </c>
    </row>
    <row r="733" spans="1:13" ht="15.95" customHeight="1" x14ac:dyDescent="0.25">
      <c r="A733" s="2" t="s">
        <v>8298</v>
      </c>
      <c r="C733" s="2" t="s">
        <v>8299</v>
      </c>
      <c r="D733" s="2" t="s">
        <v>8300</v>
      </c>
      <c r="E733" s="4" t="s">
        <v>347</v>
      </c>
      <c r="F733" s="4" t="s">
        <v>656</v>
      </c>
      <c r="G733" s="4" t="s">
        <v>786</v>
      </c>
      <c r="H733" s="4" t="s">
        <v>787</v>
      </c>
      <c r="I733" s="4">
        <v>24773340</v>
      </c>
      <c r="K733" s="4" t="str">
        <f t="shared" si="22"/>
        <v>http://scicrunch.org/resolver/</v>
      </c>
      <c r="L733" s="6">
        <f t="shared" si="23"/>
        <v>0</v>
      </c>
    </row>
    <row r="734" spans="1:13" ht="15.95" customHeight="1" x14ac:dyDescent="0.25">
      <c r="A734" s="2" t="s">
        <v>13510</v>
      </c>
      <c r="C734" s="2" t="s">
        <v>13511</v>
      </c>
      <c r="D734" s="2" t="s">
        <v>13512</v>
      </c>
      <c r="E734" s="4" t="s">
        <v>434</v>
      </c>
      <c r="F734" s="4">
        <v>1E-3</v>
      </c>
      <c r="G734" s="4" t="s">
        <v>13490</v>
      </c>
      <c r="H734" s="4" t="s">
        <v>13491</v>
      </c>
      <c r="I734" s="4">
        <v>25675362</v>
      </c>
      <c r="J734" s="4" t="s">
        <v>4536</v>
      </c>
      <c r="K734" s="4" t="str">
        <f t="shared" si="22"/>
        <v>http://scicrunch.org/resolver/RRID:AB_2210545</v>
      </c>
      <c r="L734" s="6" t="str">
        <f t="shared" si="23"/>
        <v>RRID:AB_2210545</v>
      </c>
      <c r="M734" s="2" t="s">
        <v>4533</v>
      </c>
    </row>
    <row r="735" spans="1:13" ht="15.95" customHeight="1" x14ac:dyDescent="0.25">
      <c r="A735" s="2" t="s">
        <v>8534</v>
      </c>
      <c r="C735" s="2" t="s">
        <v>8535</v>
      </c>
      <c r="D735" s="2" t="s">
        <v>8506</v>
      </c>
      <c r="E735" s="4" t="s">
        <v>277</v>
      </c>
      <c r="F735" s="4" t="s">
        <v>945</v>
      </c>
      <c r="G735" s="4" t="s">
        <v>3052</v>
      </c>
      <c r="H735" s="4" t="s">
        <v>3053</v>
      </c>
      <c r="I735" s="4">
        <v>24693968</v>
      </c>
      <c r="J735" s="4" t="s">
        <v>8537</v>
      </c>
      <c r="K735" s="4" t="str">
        <f t="shared" si="22"/>
        <v>http://scicrunch.org/resolver/RRID:AB_2241191</v>
      </c>
      <c r="L735" s="6" t="str">
        <f t="shared" si="23"/>
        <v>RRID:AB_2241191</v>
      </c>
      <c r="M735" s="2" t="s">
        <v>8536</v>
      </c>
    </row>
    <row r="736" spans="1:13" ht="15.95" customHeight="1" x14ac:dyDescent="0.25">
      <c r="A736" s="2" t="s">
        <v>8534</v>
      </c>
      <c r="C736" s="2" t="s">
        <v>8535</v>
      </c>
      <c r="D736" s="2" t="s">
        <v>9915</v>
      </c>
      <c r="E736" s="4" t="s">
        <v>1262</v>
      </c>
      <c r="F736" s="4" t="s">
        <v>142</v>
      </c>
      <c r="G736" s="4" t="s">
        <v>3384</v>
      </c>
      <c r="H736" s="4" t="s">
        <v>3385</v>
      </c>
      <c r="I736" s="4">
        <v>23525221</v>
      </c>
      <c r="J736" s="4" t="s">
        <v>8537</v>
      </c>
      <c r="K736" s="4" t="str">
        <f t="shared" si="22"/>
        <v>http://scicrunch.org/resolver/RRID:AB_2241191</v>
      </c>
      <c r="L736" s="6" t="str">
        <f t="shared" si="23"/>
        <v>RRID:AB_2241191</v>
      </c>
      <c r="M736" s="2" t="s">
        <v>8536</v>
      </c>
    </row>
    <row r="737" spans="1:13" ht="15.95" customHeight="1" x14ac:dyDescent="0.25">
      <c r="A737" s="2" t="s">
        <v>10848</v>
      </c>
      <c r="C737" s="2" t="s">
        <v>5024</v>
      </c>
      <c r="D737" s="2" t="s">
        <v>10849</v>
      </c>
      <c r="E737" s="4" t="s">
        <v>593</v>
      </c>
      <c r="F737" s="4" t="s">
        <v>10851</v>
      </c>
      <c r="G737" s="4" t="s">
        <v>1061</v>
      </c>
      <c r="H737" s="4" t="s">
        <v>3503</v>
      </c>
      <c r="I737" s="4">
        <v>24274984</v>
      </c>
      <c r="J737" s="4" t="s">
        <v>10852</v>
      </c>
      <c r="K737" s="4" t="str">
        <f t="shared" si="22"/>
        <v>http://scicrunch.org/resolver/RRID:AB_1844090</v>
      </c>
      <c r="L737" s="6" t="str">
        <f t="shared" si="23"/>
        <v>RRID:AB_1844090</v>
      </c>
      <c r="M737" s="2" t="s">
        <v>10850</v>
      </c>
    </row>
    <row r="738" spans="1:13" ht="15.95" customHeight="1" x14ac:dyDescent="0.25">
      <c r="A738" s="2" t="s">
        <v>8534</v>
      </c>
      <c r="C738" s="2" t="s">
        <v>11253</v>
      </c>
      <c r="D738" s="2" t="s">
        <v>11254</v>
      </c>
      <c r="E738" s="4" t="s">
        <v>601</v>
      </c>
      <c r="F738" s="4">
        <v>10000</v>
      </c>
      <c r="G738" s="4" t="s">
        <v>2447</v>
      </c>
      <c r="H738" s="4" t="s">
        <v>2448</v>
      </c>
      <c r="I738" s="4">
        <v>24064360</v>
      </c>
      <c r="J738" s="4" t="s">
        <v>11256</v>
      </c>
      <c r="K738" s="4" t="str">
        <f t="shared" si="22"/>
        <v>http://scicrunch.org/resolver/RRID:AB_477580</v>
      </c>
      <c r="L738" s="6" t="str">
        <f t="shared" si="23"/>
        <v>RRID:AB_477580</v>
      </c>
      <c r="M738" s="2" t="s">
        <v>11255</v>
      </c>
    </row>
    <row r="739" spans="1:13" ht="15.95" customHeight="1" x14ac:dyDescent="0.25">
      <c r="A739" s="2" t="s">
        <v>14623</v>
      </c>
      <c r="C739" s="2" t="s">
        <v>14624</v>
      </c>
      <c r="D739" s="2" t="s">
        <v>14625</v>
      </c>
      <c r="E739" s="4" t="s">
        <v>49</v>
      </c>
      <c r="F739" s="4" t="s">
        <v>14627</v>
      </c>
      <c r="G739" s="4" t="s">
        <v>14600</v>
      </c>
      <c r="H739" s="4" t="s">
        <v>14601</v>
      </c>
      <c r="I739" s="4">
        <v>25961839</v>
      </c>
      <c r="J739" s="4" t="s">
        <v>14628</v>
      </c>
      <c r="K739" s="4" t="str">
        <f t="shared" si="22"/>
        <v>http://scicrunch.org/resolver/RRID:AB_2313773</v>
      </c>
      <c r="L739" s="6" t="str">
        <f t="shared" si="23"/>
        <v>RRID:AB_2313773</v>
      </c>
      <c r="M739" s="2" t="s">
        <v>14626</v>
      </c>
    </row>
    <row r="740" spans="1:13" ht="15.95" customHeight="1" x14ac:dyDescent="0.25">
      <c r="A740" s="2" t="s">
        <v>8534</v>
      </c>
      <c r="C740" s="2" t="s">
        <v>11253</v>
      </c>
      <c r="D740" s="2" t="s">
        <v>11254</v>
      </c>
      <c r="E740" s="4" t="s">
        <v>601</v>
      </c>
      <c r="F740" s="4">
        <v>10000</v>
      </c>
      <c r="G740" s="4" t="s">
        <v>15054</v>
      </c>
      <c r="H740" s="4" t="s">
        <v>15056</v>
      </c>
      <c r="I740" s="4">
        <v>26125464</v>
      </c>
      <c r="J740" s="4" t="s">
        <v>11256</v>
      </c>
      <c r="K740" s="4" t="str">
        <f t="shared" si="22"/>
        <v>http://scicrunch.org/resolver/RRID:AB_477580</v>
      </c>
      <c r="L740" s="6" t="str">
        <f t="shared" si="23"/>
        <v>RRID:AB_477580</v>
      </c>
      <c r="M740" s="2" t="s">
        <v>11255</v>
      </c>
    </row>
    <row r="741" spans="1:13" ht="15.95" customHeight="1" x14ac:dyDescent="0.25">
      <c r="A741" s="2" t="s">
        <v>10848</v>
      </c>
      <c r="C741" s="2" t="s">
        <v>5024</v>
      </c>
      <c r="D741" s="2" t="s">
        <v>10849</v>
      </c>
      <c r="E741" s="4" t="s">
        <v>11804</v>
      </c>
      <c r="F741" s="4" t="s">
        <v>15221</v>
      </c>
      <c r="G741" s="4" t="s">
        <v>17630</v>
      </c>
      <c r="H741" s="4" t="s">
        <v>17631</v>
      </c>
      <c r="I741" s="4">
        <v>26696122</v>
      </c>
      <c r="J741" s="4" t="s">
        <v>10852</v>
      </c>
      <c r="K741" s="4" t="str">
        <f t="shared" si="22"/>
        <v>http://scicrunch.org/resolver/RRID:AB_1844090</v>
      </c>
      <c r="L741" s="6" t="str">
        <f t="shared" si="23"/>
        <v>RRID:AB_1844090</v>
      </c>
      <c r="M741" s="2" t="s">
        <v>10850</v>
      </c>
    </row>
    <row r="742" spans="1:13" ht="15.95" customHeight="1" x14ac:dyDescent="0.25">
      <c r="A742" s="2" t="s">
        <v>16801</v>
      </c>
      <c r="C742" s="2" t="s">
        <v>16802</v>
      </c>
      <c r="D742" s="2" t="s">
        <v>16803</v>
      </c>
      <c r="E742" s="4" t="s">
        <v>16804</v>
      </c>
      <c r="G742" s="4" t="s">
        <v>16805</v>
      </c>
      <c r="H742" s="4" t="s">
        <v>16806</v>
      </c>
      <c r="I742" s="4">
        <v>26305889</v>
      </c>
      <c r="K742" s="4" t="str">
        <f t="shared" si="22"/>
        <v>http://scicrunch.org/resolver/</v>
      </c>
      <c r="L742" s="6">
        <f t="shared" si="23"/>
        <v>0</v>
      </c>
    </row>
    <row r="743" spans="1:13" ht="15.95" customHeight="1" x14ac:dyDescent="0.25">
      <c r="A743" s="2" t="s">
        <v>15071</v>
      </c>
      <c r="C743" s="2" t="s">
        <v>15072</v>
      </c>
      <c r="D743" s="2" t="s">
        <v>15073</v>
      </c>
      <c r="E743" s="4" t="s">
        <v>2460</v>
      </c>
      <c r="F743" s="4" t="s">
        <v>269</v>
      </c>
      <c r="G743" s="4" t="s">
        <v>11900</v>
      </c>
      <c r="H743" s="4" t="s">
        <v>15063</v>
      </c>
      <c r="I743" s="4">
        <v>25774556</v>
      </c>
      <c r="J743" s="4" t="s">
        <v>15075</v>
      </c>
      <c r="K743" s="4" t="str">
        <f t="shared" si="22"/>
        <v>http://scicrunch.org/resolver/RRID:AB_307210</v>
      </c>
      <c r="L743" s="6" t="str">
        <f t="shared" si="23"/>
        <v>RRID:AB_307210</v>
      </c>
      <c r="M743" s="2" t="s">
        <v>15074</v>
      </c>
    </row>
    <row r="744" spans="1:13" ht="15.95" customHeight="1" x14ac:dyDescent="0.25">
      <c r="A744" s="2" t="s">
        <v>16753</v>
      </c>
      <c r="C744" s="2" t="s">
        <v>16754</v>
      </c>
      <c r="D744" s="2" t="s">
        <v>16755</v>
      </c>
      <c r="E744" s="4" t="s">
        <v>13412</v>
      </c>
      <c r="F744" s="4" t="s">
        <v>611</v>
      </c>
      <c r="G744" s="4" t="s">
        <v>11900</v>
      </c>
      <c r="H744" s="4" t="s">
        <v>16747</v>
      </c>
      <c r="I744" s="4">
        <v>26204463</v>
      </c>
      <c r="J744" s="4" t="s">
        <v>16757</v>
      </c>
      <c r="K744" s="4" t="str">
        <f t="shared" si="22"/>
        <v>http://scicrunch.org/resolver/RRID:AB_2290453</v>
      </c>
      <c r="L744" s="6" t="str">
        <f t="shared" si="23"/>
        <v>RRID:AB_2290453</v>
      </c>
      <c r="M744" s="2" t="s">
        <v>16756</v>
      </c>
    </row>
    <row r="745" spans="1:13" ht="15.95" customHeight="1" x14ac:dyDescent="0.25">
      <c r="A745" s="2" t="s">
        <v>17461</v>
      </c>
      <c r="C745" s="2" t="s">
        <v>17462</v>
      </c>
      <c r="D745" s="2" t="s">
        <v>17463</v>
      </c>
      <c r="F745" s="4" t="s">
        <v>1678</v>
      </c>
      <c r="G745" s="4" t="s">
        <v>17464</v>
      </c>
      <c r="H745" s="4" t="s">
        <v>17465</v>
      </c>
      <c r="I745" s="4">
        <v>26862996</v>
      </c>
      <c r="K745" s="4" t="str">
        <f t="shared" si="22"/>
        <v>http://scicrunch.org/resolver/</v>
      </c>
      <c r="L745" s="6">
        <f t="shared" si="23"/>
        <v>0</v>
      </c>
    </row>
    <row r="746" spans="1:13" ht="15.95" customHeight="1" x14ac:dyDescent="0.25">
      <c r="A746" s="2" t="s">
        <v>19436</v>
      </c>
      <c r="B746" s="2" t="s">
        <v>1889</v>
      </c>
      <c r="C746" s="2" t="s">
        <v>19436</v>
      </c>
      <c r="D746" s="2" t="s">
        <v>19437</v>
      </c>
      <c r="E746" s="4" t="s">
        <v>1043</v>
      </c>
      <c r="F746" s="4" t="s">
        <v>2575</v>
      </c>
      <c r="G746" s="4" t="s">
        <v>11900</v>
      </c>
      <c r="H746" s="4" t="s">
        <v>19426</v>
      </c>
      <c r="I746" s="4">
        <v>27167772</v>
      </c>
      <c r="J746" s="4" t="s">
        <v>19439</v>
      </c>
      <c r="K746" s="4" t="str">
        <f t="shared" si="22"/>
        <v>http://scicrunch.org/resolver/RRID:AB_1030947</v>
      </c>
      <c r="L746" s="6" t="str">
        <f t="shared" si="23"/>
        <v>RRID:AB_1030947</v>
      </c>
      <c r="M746" s="2" t="s">
        <v>19438</v>
      </c>
    </row>
    <row r="747" spans="1:13" ht="15.95" customHeight="1" x14ac:dyDescent="0.25">
      <c r="A747" s="2" t="s">
        <v>11493</v>
      </c>
      <c r="C747" s="2" t="s">
        <v>11494</v>
      </c>
      <c r="D747" s="2" t="s">
        <v>11495</v>
      </c>
      <c r="F747" s="4" t="s">
        <v>1591</v>
      </c>
      <c r="G747" s="4" t="s">
        <v>1507</v>
      </c>
      <c r="H747" s="4" t="s">
        <v>1508</v>
      </c>
      <c r="I747" s="4">
        <v>23970788</v>
      </c>
      <c r="J747" s="4" t="s">
        <v>11497</v>
      </c>
      <c r="K747" s="4" t="str">
        <f t="shared" si="22"/>
        <v>http://scicrunch.org/resolver/RRID:AB_2619631</v>
      </c>
      <c r="L747" s="6" t="str">
        <f t="shared" si="23"/>
        <v>RRID:AB_2619631</v>
      </c>
      <c r="M747" s="2" t="s">
        <v>11496</v>
      </c>
    </row>
    <row r="748" spans="1:13" ht="15.95" customHeight="1" x14ac:dyDescent="0.25">
      <c r="A748" s="2" t="s">
        <v>11493</v>
      </c>
      <c r="C748" s="2" t="s">
        <v>17093</v>
      </c>
      <c r="D748" s="2" t="s">
        <v>17094</v>
      </c>
      <c r="E748" s="4">
        <v>554060</v>
      </c>
      <c r="F748" s="4" t="s">
        <v>308</v>
      </c>
      <c r="G748" s="4" t="s">
        <v>17091</v>
      </c>
      <c r="H748" s="4" t="s">
        <v>17092</v>
      </c>
      <c r="I748" s="4">
        <v>26389690</v>
      </c>
      <c r="K748" s="4" t="str">
        <f t="shared" si="22"/>
        <v>http://scicrunch.org/resolver/</v>
      </c>
      <c r="L748" s="6">
        <f t="shared" si="23"/>
        <v>0</v>
      </c>
    </row>
    <row r="749" spans="1:13" ht="15.95" customHeight="1" x14ac:dyDescent="0.25">
      <c r="A749" s="2" t="s">
        <v>6813</v>
      </c>
      <c r="D749" s="2" t="s">
        <v>6814</v>
      </c>
      <c r="E749" s="4" t="s">
        <v>6783</v>
      </c>
      <c r="F749" s="4" t="s">
        <v>278</v>
      </c>
      <c r="G749" s="4" t="s">
        <v>2549</v>
      </c>
      <c r="H749" s="4" t="s">
        <v>2549</v>
      </c>
      <c r="I749" s="4">
        <v>25836667</v>
      </c>
      <c r="J749" s="4" t="s">
        <v>6816</v>
      </c>
      <c r="K749" s="4" t="str">
        <f t="shared" si="22"/>
        <v>http://scicrunch.org/resolver/RRID:AB_2307438</v>
      </c>
      <c r="L749" s="6" t="str">
        <f t="shared" si="23"/>
        <v>RRID:AB_2307438</v>
      </c>
      <c r="M749" s="2" t="s">
        <v>6815</v>
      </c>
    </row>
    <row r="750" spans="1:13" ht="15.95" customHeight="1" x14ac:dyDescent="0.25">
      <c r="A750" s="2" t="s">
        <v>6817</v>
      </c>
      <c r="D750" s="2" t="s">
        <v>6818</v>
      </c>
      <c r="E750" s="4" t="s">
        <v>6783</v>
      </c>
      <c r="F750" s="4" t="s">
        <v>278</v>
      </c>
      <c r="G750" s="4" t="s">
        <v>2549</v>
      </c>
      <c r="H750" s="4" t="s">
        <v>2549</v>
      </c>
      <c r="I750" s="4">
        <v>25836667</v>
      </c>
      <c r="J750" s="4" t="s">
        <v>6816</v>
      </c>
      <c r="K750" s="4" t="str">
        <f t="shared" si="22"/>
        <v>http://scicrunch.org/resolver/RRID:AB_2307438</v>
      </c>
      <c r="L750" s="6" t="str">
        <f t="shared" si="23"/>
        <v>RRID:AB_2307438</v>
      </c>
      <c r="M750" s="2" t="s">
        <v>6815</v>
      </c>
    </row>
    <row r="751" spans="1:13" ht="15.95" customHeight="1" x14ac:dyDescent="0.25">
      <c r="A751" s="2" t="s">
        <v>17747</v>
      </c>
      <c r="D751" s="2" t="s">
        <v>17748</v>
      </c>
      <c r="E751" s="4" t="s">
        <v>206</v>
      </c>
      <c r="F751" s="4" t="s">
        <v>278</v>
      </c>
      <c r="G751" s="4" t="s">
        <v>17724</v>
      </c>
      <c r="H751" s="4" t="s">
        <v>17725</v>
      </c>
      <c r="I751" s="4">
        <v>26469136</v>
      </c>
      <c r="K751" s="4" t="str">
        <f t="shared" si="22"/>
        <v>http://scicrunch.org/resolver/</v>
      </c>
      <c r="L751" s="6">
        <f t="shared" si="23"/>
        <v>0</v>
      </c>
    </row>
    <row r="752" spans="1:13" ht="15.95" customHeight="1" x14ac:dyDescent="0.25">
      <c r="A752" s="2" t="s">
        <v>6785</v>
      </c>
      <c r="D752" s="2" t="s">
        <v>6786</v>
      </c>
      <c r="E752" s="4" t="s">
        <v>6783</v>
      </c>
      <c r="F752" s="4" t="s">
        <v>278</v>
      </c>
      <c r="G752" s="4" t="s">
        <v>2549</v>
      </c>
      <c r="H752" s="4" t="s">
        <v>2549</v>
      </c>
      <c r="I752" s="4">
        <v>25836667</v>
      </c>
      <c r="J752" s="4" t="s">
        <v>6788</v>
      </c>
      <c r="K752" s="4" t="str">
        <f t="shared" si="22"/>
        <v>http://scicrunch.org/resolver/RRID:AB_2340593</v>
      </c>
      <c r="L752" s="6" t="str">
        <f t="shared" si="23"/>
        <v>RRID:AB_2340593</v>
      </c>
      <c r="M752" s="2" t="s">
        <v>6787</v>
      </c>
    </row>
    <row r="753" spans="1:13" ht="15.95" customHeight="1" x14ac:dyDescent="0.25">
      <c r="A753" s="2" t="s">
        <v>17749</v>
      </c>
      <c r="D753" s="2" t="s">
        <v>17750</v>
      </c>
      <c r="E753" s="4" t="s">
        <v>372</v>
      </c>
      <c r="F753" s="4" t="s">
        <v>278</v>
      </c>
      <c r="G753" s="4" t="s">
        <v>17724</v>
      </c>
      <c r="H753" s="4" t="s">
        <v>17725</v>
      </c>
      <c r="I753" s="4">
        <v>26469136</v>
      </c>
      <c r="J753" s="4" t="s">
        <v>2475</v>
      </c>
      <c r="K753" s="4" t="str">
        <f t="shared" si="22"/>
        <v>http://scicrunch.org/resolver/RRID:AB_2313606</v>
      </c>
      <c r="L753" s="6" t="str">
        <f t="shared" si="23"/>
        <v>RRID:AB_2313606</v>
      </c>
      <c r="M753" s="2" t="s">
        <v>2473</v>
      </c>
    </row>
    <row r="754" spans="1:13" ht="15.95" customHeight="1" x14ac:dyDescent="0.25">
      <c r="A754" s="2" t="s">
        <v>18409</v>
      </c>
      <c r="D754" s="2" t="s">
        <v>18404</v>
      </c>
      <c r="F754" s="4" t="s">
        <v>1373</v>
      </c>
      <c r="G754" s="4" t="s">
        <v>11900</v>
      </c>
      <c r="H754" s="4" t="s">
        <v>18400</v>
      </c>
      <c r="I754" s="4">
        <v>26653571</v>
      </c>
      <c r="K754" s="4" t="str">
        <f t="shared" si="22"/>
        <v>http://scicrunch.org/resolver/</v>
      </c>
      <c r="L754" s="6">
        <f t="shared" si="23"/>
        <v>0</v>
      </c>
    </row>
    <row r="755" spans="1:13" ht="15.95" customHeight="1" x14ac:dyDescent="0.25">
      <c r="A755" s="2" t="s">
        <v>11600</v>
      </c>
      <c r="C755" s="2" t="s">
        <v>11600</v>
      </c>
      <c r="D755" s="2" t="s">
        <v>11601</v>
      </c>
      <c r="E755" s="4" t="s">
        <v>8140</v>
      </c>
      <c r="F755" s="4" t="s">
        <v>278</v>
      </c>
      <c r="G755" s="4" t="s">
        <v>7604</v>
      </c>
      <c r="H755" s="4" t="s">
        <v>7605</v>
      </c>
      <c r="I755" s="4">
        <v>24564397</v>
      </c>
      <c r="J755" s="4" t="s">
        <v>2475</v>
      </c>
      <c r="K755" s="4" t="str">
        <f t="shared" si="22"/>
        <v>http://scicrunch.org/resolver/RRID:AB_2313606</v>
      </c>
      <c r="L755" s="6" t="str">
        <f t="shared" si="23"/>
        <v>RRID:AB_2313606</v>
      </c>
      <c r="M755" s="2" t="s">
        <v>2473</v>
      </c>
    </row>
    <row r="756" spans="1:13" ht="15.95" customHeight="1" x14ac:dyDescent="0.25">
      <c r="A756" s="2" t="s">
        <v>16909</v>
      </c>
      <c r="D756" s="2" t="s">
        <v>16910</v>
      </c>
      <c r="E756" s="4" t="s">
        <v>206</v>
      </c>
      <c r="F756" s="4" t="s">
        <v>16911</v>
      </c>
      <c r="G756" s="4" t="s">
        <v>16904</v>
      </c>
      <c r="H756" s="4" t="s">
        <v>16905</v>
      </c>
      <c r="I756" s="4">
        <v>26360621</v>
      </c>
      <c r="K756" s="4" t="str">
        <f t="shared" si="22"/>
        <v>http://scicrunch.org/resolver/</v>
      </c>
      <c r="L756" s="6">
        <f t="shared" si="23"/>
        <v>0</v>
      </c>
    </row>
    <row r="757" spans="1:13" ht="15.95" customHeight="1" x14ac:dyDescent="0.25">
      <c r="A757" s="2" t="s">
        <v>14583</v>
      </c>
      <c r="B757" s="2" t="s">
        <v>14584</v>
      </c>
      <c r="C757" s="2" t="s">
        <v>14585</v>
      </c>
      <c r="D757" s="2" t="s">
        <v>14586</v>
      </c>
      <c r="E757" s="4" t="s">
        <v>277</v>
      </c>
      <c r="F757" s="4" t="s">
        <v>14571</v>
      </c>
      <c r="G757" s="4" t="s">
        <v>14555</v>
      </c>
      <c r="H757" s="4" t="s">
        <v>14478</v>
      </c>
      <c r="I757" s="4">
        <v>26207343</v>
      </c>
      <c r="J757" s="4" t="s">
        <v>14588</v>
      </c>
      <c r="K757" s="4" t="str">
        <f t="shared" si="22"/>
        <v>http://scicrunch.org/resolver/RRID:AB_2119834</v>
      </c>
      <c r="L757" s="6" t="str">
        <f t="shared" si="23"/>
        <v>RRID:AB_2119834</v>
      </c>
      <c r="M757" s="2" t="s">
        <v>14587</v>
      </c>
    </row>
    <row r="758" spans="1:13" ht="15.95" customHeight="1" x14ac:dyDescent="0.25">
      <c r="A758" s="2" t="s">
        <v>16951</v>
      </c>
      <c r="C758" s="2" t="s">
        <v>16952</v>
      </c>
      <c r="D758" s="2" t="s">
        <v>16953</v>
      </c>
      <c r="E758" s="4" t="s">
        <v>277</v>
      </c>
      <c r="F758" s="4" t="s">
        <v>269</v>
      </c>
      <c r="G758" s="4" t="s">
        <v>16930</v>
      </c>
      <c r="H758" s="4" t="s">
        <v>16931</v>
      </c>
      <c r="I758" s="4">
        <v>26562259</v>
      </c>
      <c r="J758" s="4" t="s">
        <v>16955</v>
      </c>
      <c r="K758" s="4" t="str">
        <f t="shared" si="22"/>
        <v>http://scicrunch.org/resolver/RRID:AB_2314014</v>
      </c>
      <c r="L758" s="6" t="str">
        <f t="shared" si="23"/>
        <v>RRID:AB_2314014</v>
      </c>
      <c r="M758" s="2" t="s">
        <v>16954</v>
      </c>
    </row>
    <row r="759" spans="1:13" ht="15.95" customHeight="1" x14ac:dyDescent="0.25">
      <c r="A759" s="2" t="s">
        <v>7977</v>
      </c>
      <c r="C759" s="2" t="s">
        <v>7978</v>
      </c>
      <c r="D759" s="2" t="s">
        <v>7979</v>
      </c>
      <c r="E759" s="4" t="s">
        <v>206</v>
      </c>
      <c r="F759" s="4">
        <v>1000</v>
      </c>
      <c r="G759" s="4" t="s">
        <v>240</v>
      </c>
      <c r="H759" s="4" t="s">
        <v>241</v>
      </c>
      <c r="I759" s="4">
        <v>23736292</v>
      </c>
      <c r="J759" s="4" t="s">
        <v>7981</v>
      </c>
      <c r="K759" s="4" t="str">
        <f t="shared" si="22"/>
        <v>http://scicrunch.org/resolver/RRID:AB_10000794</v>
      </c>
      <c r="L759" s="6" t="str">
        <f t="shared" si="23"/>
        <v>RRID:AB_10000794</v>
      </c>
      <c r="M759" s="2" t="s">
        <v>7980</v>
      </c>
    </row>
    <row r="760" spans="1:13" ht="15.95" customHeight="1" x14ac:dyDescent="0.25">
      <c r="A760" s="2" t="s">
        <v>7977</v>
      </c>
      <c r="B760" s="2" t="s">
        <v>20042</v>
      </c>
      <c r="C760" s="2" t="s">
        <v>20043</v>
      </c>
      <c r="D760" s="2" t="s">
        <v>20044</v>
      </c>
      <c r="E760" s="4" t="s">
        <v>170</v>
      </c>
      <c r="F760" s="4" t="s">
        <v>269</v>
      </c>
      <c r="G760" s="4" t="s">
        <v>20046</v>
      </c>
      <c r="H760" s="4" t="s">
        <v>20047</v>
      </c>
      <c r="I760" s="4">
        <v>27035655</v>
      </c>
      <c r="J760" s="4" t="s">
        <v>20048</v>
      </c>
      <c r="K760" s="4" t="str">
        <f t="shared" si="22"/>
        <v>http://scicrunch.org/resolver/RRID:AB_303729</v>
      </c>
      <c r="L760" s="6" t="str">
        <f t="shared" si="23"/>
        <v>RRID:AB_303729</v>
      </c>
      <c r="M760" s="2" t="s">
        <v>20045</v>
      </c>
    </row>
    <row r="761" spans="1:13" ht="15.95" customHeight="1" x14ac:dyDescent="0.25">
      <c r="A761" s="2" t="s">
        <v>20271</v>
      </c>
      <c r="C761" s="2" t="s">
        <v>20272</v>
      </c>
      <c r="D761" s="2" t="s">
        <v>20273</v>
      </c>
      <c r="E761" s="4" t="s">
        <v>12193</v>
      </c>
      <c r="F761" s="4" t="s">
        <v>278</v>
      </c>
      <c r="G761" s="4" t="s">
        <v>20275</v>
      </c>
      <c r="H761" s="4" t="s">
        <v>20276</v>
      </c>
      <c r="I761" s="4">
        <v>27253997</v>
      </c>
      <c r="J761" s="4" t="s">
        <v>20277</v>
      </c>
      <c r="K761" s="4" t="str">
        <f t="shared" si="22"/>
        <v>http://scicrunch.org/resolver/RRID:AB_2059609</v>
      </c>
      <c r="L761" s="6" t="str">
        <f t="shared" si="23"/>
        <v>RRID:AB_2059609</v>
      </c>
      <c r="M761" s="2" t="s">
        <v>20274</v>
      </c>
    </row>
    <row r="762" spans="1:13" ht="15.95" customHeight="1" x14ac:dyDescent="0.25">
      <c r="A762" s="2" t="s">
        <v>17507</v>
      </c>
      <c r="C762" s="2" t="s">
        <v>17508</v>
      </c>
      <c r="D762" s="2" t="s">
        <v>17509</v>
      </c>
      <c r="E762" s="4" t="s">
        <v>601</v>
      </c>
      <c r="F762" s="4" t="s">
        <v>14</v>
      </c>
      <c r="G762" s="4" t="s">
        <v>11900</v>
      </c>
      <c r="J762" s="4" t="s">
        <v>17511</v>
      </c>
      <c r="K762" s="4" t="str">
        <f t="shared" si="22"/>
        <v>http://scicrunch.org/resolver/RRID:AB_309865</v>
      </c>
      <c r="L762" s="6" t="str">
        <f t="shared" si="23"/>
        <v>RRID:AB_309865</v>
      </c>
      <c r="M762" s="2" t="s">
        <v>17510</v>
      </c>
    </row>
    <row r="763" spans="1:13" ht="15.95" customHeight="1" x14ac:dyDescent="0.25">
      <c r="A763" s="2" t="s">
        <v>17507</v>
      </c>
      <c r="C763" s="2" t="s">
        <v>20817</v>
      </c>
      <c r="D763" s="2" t="s">
        <v>20818</v>
      </c>
      <c r="E763" s="4" t="s">
        <v>277</v>
      </c>
      <c r="F763" s="4" t="s">
        <v>189</v>
      </c>
      <c r="G763" s="4" t="s">
        <v>20820</v>
      </c>
      <c r="H763" s="4" t="s">
        <v>20821</v>
      </c>
      <c r="I763" s="4">
        <v>27187177</v>
      </c>
      <c r="J763" s="4" t="s">
        <v>20822</v>
      </c>
      <c r="K763" s="4" t="str">
        <f t="shared" si="22"/>
        <v>http://scicrunch.org/resolver/RRID:AB_725719</v>
      </c>
      <c r="L763" s="6" t="str">
        <f t="shared" si="23"/>
        <v>RRID:AB_725719</v>
      </c>
      <c r="M763" s="2" t="s">
        <v>20819</v>
      </c>
    </row>
    <row r="764" spans="1:13" ht="15.95" customHeight="1" x14ac:dyDescent="0.25">
      <c r="A764" s="2" t="s">
        <v>15186</v>
      </c>
      <c r="D764" s="2" t="s">
        <v>15187</v>
      </c>
      <c r="E764" s="4" t="s">
        <v>396</v>
      </c>
      <c r="F764" s="4">
        <v>0.73611111110000005</v>
      </c>
      <c r="G764" s="4" t="s">
        <v>11900</v>
      </c>
      <c r="H764" s="4" t="s">
        <v>15152</v>
      </c>
      <c r="I764" s="4">
        <v>26492470</v>
      </c>
      <c r="J764" s="4" t="s">
        <v>15189</v>
      </c>
      <c r="K764" s="4" t="str">
        <f t="shared" si="22"/>
        <v>http://scicrunch.org/resolver/RRID:AB_2228101</v>
      </c>
      <c r="L764" s="6" t="str">
        <f t="shared" si="23"/>
        <v>RRID:AB_2228101</v>
      </c>
      <c r="M764" s="2" t="s">
        <v>15188</v>
      </c>
    </row>
    <row r="765" spans="1:13" ht="15.95" customHeight="1" x14ac:dyDescent="0.25">
      <c r="A765" s="2" t="s">
        <v>12760</v>
      </c>
      <c r="C765" s="2" t="s">
        <v>12761</v>
      </c>
      <c r="D765" s="2" t="s">
        <v>12762</v>
      </c>
      <c r="E765" s="4" t="s">
        <v>1159</v>
      </c>
      <c r="F765" s="4" t="s">
        <v>278</v>
      </c>
      <c r="G765" s="4" t="s">
        <v>12764</v>
      </c>
      <c r="H765" s="4" t="s">
        <v>12765</v>
      </c>
      <c r="I765" s="4">
        <v>25635621</v>
      </c>
      <c r="J765" s="4" t="s">
        <v>12766</v>
      </c>
      <c r="K765" s="4" t="str">
        <f t="shared" si="22"/>
        <v>http://scicrunch.org/resolver/RRID:AB_2258988</v>
      </c>
      <c r="L765" s="6" t="str">
        <f t="shared" si="23"/>
        <v>RRID:AB_2258988</v>
      </c>
      <c r="M765" s="2" t="s">
        <v>12763</v>
      </c>
    </row>
    <row r="766" spans="1:13" ht="15.95" customHeight="1" x14ac:dyDescent="0.25">
      <c r="A766" s="2" t="s">
        <v>12760</v>
      </c>
      <c r="D766" s="2" t="s">
        <v>14066</v>
      </c>
      <c r="E766" s="4" t="s">
        <v>14068</v>
      </c>
      <c r="F766" s="4" t="s">
        <v>14069</v>
      </c>
      <c r="G766" s="4" t="s">
        <v>14070</v>
      </c>
      <c r="H766" s="4" t="s">
        <v>14071</v>
      </c>
      <c r="I766" s="4">
        <v>25868050</v>
      </c>
      <c r="J766" s="4" t="s">
        <v>14072</v>
      </c>
      <c r="K766" s="4" t="str">
        <f t="shared" si="22"/>
        <v>http://scicrunch.org/resolver/RRID:AB_2549752</v>
      </c>
      <c r="L766" s="6" t="str">
        <f t="shared" si="23"/>
        <v>RRID:AB_2549752</v>
      </c>
      <c r="M766" s="2" t="s">
        <v>14067</v>
      </c>
    </row>
    <row r="767" spans="1:13" ht="15.95" customHeight="1" x14ac:dyDescent="0.25">
      <c r="A767" s="2" t="s">
        <v>12767</v>
      </c>
      <c r="C767" s="2" t="s">
        <v>12768</v>
      </c>
      <c r="D767" s="2" t="s">
        <v>12769</v>
      </c>
      <c r="E767" s="4" t="s">
        <v>1159</v>
      </c>
      <c r="F767" s="4" t="s">
        <v>278</v>
      </c>
      <c r="G767" s="4" t="s">
        <v>12764</v>
      </c>
      <c r="H767" s="4" t="s">
        <v>12765</v>
      </c>
      <c r="I767" s="4">
        <v>25635621</v>
      </c>
      <c r="J767" s="4" t="s">
        <v>12771</v>
      </c>
      <c r="K767" s="4" t="str">
        <f t="shared" si="22"/>
        <v>http://scicrunch.org/resolver/RRID:AB_2063840</v>
      </c>
      <c r="L767" s="6" t="str">
        <f t="shared" si="23"/>
        <v>RRID:AB_2063840</v>
      </c>
      <c r="M767" s="2" t="s">
        <v>12770</v>
      </c>
    </row>
    <row r="768" spans="1:13" ht="15.95" customHeight="1" x14ac:dyDescent="0.25">
      <c r="A768" s="2" t="s">
        <v>17952</v>
      </c>
      <c r="B768" s="2" t="s">
        <v>17953</v>
      </c>
      <c r="C768" s="2" t="s">
        <v>17954</v>
      </c>
      <c r="D768" s="2" t="s">
        <v>17955</v>
      </c>
      <c r="E768" s="4" t="s">
        <v>12212</v>
      </c>
      <c r="F768" s="4" t="s">
        <v>14</v>
      </c>
      <c r="G768" s="4" t="s">
        <v>17895</v>
      </c>
      <c r="H768" s="4" t="s">
        <v>17896</v>
      </c>
      <c r="I768" s="4">
        <v>26910308</v>
      </c>
      <c r="J768" s="4" t="s">
        <v>17957</v>
      </c>
      <c r="K768" s="4" t="str">
        <f t="shared" si="22"/>
        <v>http://scicrunch.org/resolver/RRID:AB_11000305</v>
      </c>
      <c r="L768" s="6" t="str">
        <f t="shared" si="23"/>
        <v>RRID:AB_11000305</v>
      </c>
      <c r="M768" s="2" t="s">
        <v>17956</v>
      </c>
    </row>
    <row r="769" spans="1:13" ht="15.95" customHeight="1" x14ac:dyDescent="0.25">
      <c r="A769" s="2" t="s">
        <v>17952</v>
      </c>
      <c r="C769" s="2" t="s">
        <v>21001</v>
      </c>
      <c r="D769" s="2" t="s">
        <v>21002</v>
      </c>
      <c r="E769" s="4" t="s">
        <v>1607</v>
      </c>
      <c r="F769" s="4" t="s">
        <v>17628</v>
      </c>
      <c r="G769" s="4" t="s">
        <v>11900</v>
      </c>
      <c r="H769" s="4" t="s">
        <v>20995</v>
      </c>
      <c r="I769" s="4">
        <v>27183316</v>
      </c>
      <c r="J769" s="4" t="s">
        <v>21004</v>
      </c>
      <c r="K769" s="4" t="str">
        <f t="shared" si="22"/>
        <v>http://scicrunch.org/resolver/RRID:AB_2063962</v>
      </c>
      <c r="L769" s="6" t="str">
        <f t="shared" si="23"/>
        <v>RRID:AB_2063962</v>
      </c>
      <c r="M769" s="2" t="s">
        <v>21003</v>
      </c>
    </row>
    <row r="770" spans="1:13" ht="15.95" customHeight="1" x14ac:dyDescent="0.25">
      <c r="A770" s="2" t="s">
        <v>12780</v>
      </c>
      <c r="C770" s="2" t="s">
        <v>12781</v>
      </c>
      <c r="D770" s="2" t="s">
        <v>12782</v>
      </c>
      <c r="E770" s="4" t="s">
        <v>21</v>
      </c>
      <c r="F770" s="4" t="s">
        <v>14</v>
      </c>
      <c r="G770" s="4" t="s">
        <v>12764</v>
      </c>
      <c r="H770" s="4" t="s">
        <v>12765</v>
      </c>
      <c r="I770" s="4">
        <v>25635621</v>
      </c>
      <c r="K770" s="4" t="str">
        <f t="shared" si="22"/>
        <v>http://scicrunch.org/resolver/</v>
      </c>
      <c r="L770" s="6">
        <f t="shared" si="23"/>
        <v>0</v>
      </c>
    </row>
    <row r="771" spans="1:13" ht="15.95" customHeight="1" x14ac:dyDescent="0.25">
      <c r="A771" s="2" t="s">
        <v>12783</v>
      </c>
      <c r="C771" s="2" t="s">
        <v>12784</v>
      </c>
      <c r="D771" s="2" t="s">
        <v>12782</v>
      </c>
      <c r="E771" s="4" t="s">
        <v>21</v>
      </c>
      <c r="F771" s="4" t="s">
        <v>656</v>
      </c>
      <c r="G771" s="4" t="s">
        <v>12764</v>
      </c>
      <c r="H771" s="4" t="s">
        <v>12765</v>
      </c>
      <c r="I771" s="4">
        <v>25635621</v>
      </c>
      <c r="K771" s="4" t="str">
        <f t="shared" ref="K771:K834" si="24">CONCATENATE("http://scicrunch.org/resolver/",J771)</f>
        <v>http://scicrunch.org/resolver/</v>
      </c>
      <c r="L771" s="6">
        <f t="shared" ref="L771:L834" si="25">HYPERLINK(K771,J771)</f>
        <v>0</v>
      </c>
    </row>
    <row r="772" spans="1:13" ht="15.95" customHeight="1" x14ac:dyDescent="0.25">
      <c r="A772" s="2" t="s">
        <v>12785</v>
      </c>
      <c r="C772" s="2" t="s">
        <v>12786</v>
      </c>
      <c r="D772" s="2" t="s">
        <v>12782</v>
      </c>
      <c r="E772" s="4" t="s">
        <v>21</v>
      </c>
      <c r="F772" s="4" t="s">
        <v>14</v>
      </c>
      <c r="G772" s="4" t="s">
        <v>12764</v>
      </c>
      <c r="H772" s="4" t="s">
        <v>12765</v>
      </c>
      <c r="I772" s="4">
        <v>25635621</v>
      </c>
      <c r="K772" s="4" t="str">
        <f t="shared" si="24"/>
        <v>http://scicrunch.org/resolver/</v>
      </c>
      <c r="L772" s="6">
        <f t="shared" si="25"/>
        <v>0</v>
      </c>
    </row>
    <row r="773" spans="1:13" ht="15.95" customHeight="1" x14ac:dyDescent="0.25">
      <c r="A773" s="2" t="s">
        <v>17869</v>
      </c>
      <c r="B773" s="2" t="s">
        <v>2843</v>
      </c>
      <c r="C773" s="2" t="s">
        <v>17870</v>
      </c>
      <c r="D773" s="2" t="s">
        <v>17871</v>
      </c>
      <c r="E773" s="4" t="s">
        <v>49</v>
      </c>
      <c r="F773" s="4" t="s">
        <v>269</v>
      </c>
      <c r="G773" s="4" t="s">
        <v>17866</v>
      </c>
      <c r="H773" s="4" t="s">
        <v>17867</v>
      </c>
      <c r="I773" s="4">
        <v>26677880</v>
      </c>
      <c r="J773" s="4" t="s">
        <v>17873</v>
      </c>
      <c r="K773" s="4" t="str">
        <f t="shared" si="24"/>
        <v>http://scicrunch.org/resolver/RRID:AB_305401</v>
      </c>
      <c r="L773" s="6" t="str">
        <f t="shared" si="25"/>
        <v>RRID:AB_305401</v>
      </c>
      <c r="M773" s="2" t="s">
        <v>17872</v>
      </c>
    </row>
    <row r="774" spans="1:13" ht="15.95" customHeight="1" x14ac:dyDescent="0.25">
      <c r="A774" s="2" t="s">
        <v>15731</v>
      </c>
      <c r="B774" s="2" t="s">
        <v>15732</v>
      </c>
      <c r="C774" s="2" t="s">
        <v>15733</v>
      </c>
      <c r="D774" s="2" t="s">
        <v>15734</v>
      </c>
      <c r="E774" s="4" t="s">
        <v>15735</v>
      </c>
      <c r="F774" s="4" t="s">
        <v>11756</v>
      </c>
      <c r="G774" s="4" t="s">
        <v>15736</v>
      </c>
      <c r="H774" s="4" t="s">
        <v>15737</v>
      </c>
      <c r="I774" s="4">
        <v>26340041</v>
      </c>
      <c r="K774" s="4" t="str">
        <f t="shared" si="24"/>
        <v>http://scicrunch.org/resolver/</v>
      </c>
      <c r="L774" s="6">
        <f t="shared" si="25"/>
        <v>0</v>
      </c>
    </row>
    <row r="775" spans="1:13" ht="15.95" customHeight="1" x14ac:dyDescent="0.25">
      <c r="A775" s="2" t="s">
        <v>19106</v>
      </c>
      <c r="C775" s="2" t="s">
        <v>19107</v>
      </c>
      <c r="D775" s="2" t="s">
        <v>19108</v>
      </c>
      <c r="E775" s="4" t="s">
        <v>277</v>
      </c>
      <c r="F775" s="4">
        <v>500</v>
      </c>
      <c r="G775" s="4" t="s">
        <v>19109</v>
      </c>
      <c r="H775" s="4" t="s">
        <v>19110</v>
      </c>
      <c r="I775" s="4">
        <v>26937714</v>
      </c>
      <c r="K775" s="4" t="str">
        <f t="shared" si="24"/>
        <v>http://scicrunch.org/resolver/</v>
      </c>
      <c r="L775" s="6">
        <f t="shared" si="25"/>
        <v>0</v>
      </c>
    </row>
    <row r="776" spans="1:13" ht="15.95" customHeight="1" x14ac:dyDescent="0.25">
      <c r="A776" s="2" t="s">
        <v>2791</v>
      </c>
      <c r="B776" s="2" t="s">
        <v>2792</v>
      </c>
      <c r="C776" s="2" t="s">
        <v>2793</v>
      </c>
      <c r="D776" s="2" t="s">
        <v>2794</v>
      </c>
      <c r="E776" s="4" t="s">
        <v>1123</v>
      </c>
      <c r="F776" s="4" t="s">
        <v>2796</v>
      </c>
      <c r="G776" s="4" t="s">
        <v>2797</v>
      </c>
      <c r="H776" s="4" t="s">
        <v>2798</v>
      </c>
      <c r="I776" s="4">
        <v>24025224</v>
      </c>
      <c r="J776" s="4" t="s">
        <v>2799</v>
      </c>
      <c r="K776" s="4" t="str">
        <f t="shared" si="24"/>
        <v>http://scicrunch.org/resolver/RRID:AB_397825</v>
      </c>
      <c r="L776" s="6" t="str">
        <f t="shared" si="25"/>
        <v>RRID:AB_397825</v>
      </c>
      <c r="M776" s="2" t="s">
        <v>2795</v>
      </c>
    </row>
    <row r="777" spans="1:13" ht="15.95" customHeight="1" x14ac:dyDescent="0.25">
      <c r="A777" s="2" t="s">
        <v>8519</v>
      </c>
      <c r="B777" s="2" t="s">
        <v>8520</v>
      </c>
      <c r="C777" s="2" t="s">
        <v>8521</v>
      </c>
      <c r="D777" s="2" t="s">
        <v>8506</v>
      </c>
      <c r="E777" s="4" t="s">
        <v>848</v>
      </c>
      <c r="F777" s="4" t="s">
        <v>8523</v>
      </c>
      <c r="G777" s="4" t="s">
        <v>850</v>
      </c>
      <c r="H777" s="4" t="s">
        <v>851</v>
      </c>
      <c r="I777" s="4">
        <v>23970782</v>
      </c>
      <c r="J777" s="4" t="s">
        <v>8524</v>
      </c>
      <c r="K777" s="4" t="str">
        <f t="shared" si="24"/>
        <v>http://scicrunch.org/resolver/RRID:AB_630938</v>
      </c>
      <c r="L777" s="6" t="str">
        <f t="shared" si="25"/>
        <v>RRID:AB_630938</v>
      </c>
      <c r="M777" s="2" t="s">
        <v>8522</v>
      </c>
    </row>
    <row r="778" spans="1:13" ht="15.95" customHeight="1" x14ac:dyDescent="0.25">
      <c r="A778" s="2" t="s">
        <v>20974</v>
      </c>
      <c r="C778" s="2" t="s">
        <v>7508</v>
      </c>
      <c r="D778" s="2" t="s">
        <v>20975</v>
      </c>
      <c r="E778" s="4" t="s">
        <v>231</v>
      </c>
      <c r="F778" s="4" t="s">
        <v>10519</v>
      </c>
      <c r="G778" s="4" t="s">
        <v>11900</v>
      </c>
      <c r="H778" s="4" t="s">
        <v>20958</v>
      </c>
      <c r="I778" s="4">
        <v>27254005</v>
      </c>
      <c r="J778" s="4" t="s">
        <v>8910</v>
      </c>
      <c r="K778" s="4" t="str">
        <f t="shared" si="24"/>
        <v>http://scicrunch.org/resolver/RRID:AB_630940</v>
      </c>
      <c r="L778" s="6" t="str">
        <f t="shared" si="25"/>
        <v>RRID:AB_630940</v>
      </c>
      <c r="M778" s="2" t="s">
        <v>8907</v>
      </c>
    </row>
    <row r="779" spans="1:13" ht="15.95" customHeight="1" x14ac:dyDescent="0.25">
      <c r="A779" s="2" t="s">
        <v>8390</v>
      </c>
      <c r="B779" s="2" t="s">
        <v>576</v>
      </c>
      <c r="C779" s="2" t="s">
        <v>8391</v>
      </c>
      <c r="D779" s="2" t="s">
        <v>8392</v>
      </c>
      <c r="E779" s="4" t="s">
        <v>8393</v>
      </c>
      <c r="F779" s="4" t="s">
        <v>189</v>
      </c>
      <c r="G779" s="4" t="s">
        <v>8394</v>
      </c>
      <c r="H779" s="4" t="s">
        <v>8395</v>
      </c>
      <c r="I779" s="4">
        <v>24758301</v>
      </c>
      <c r="K779" s="4" t="str">
        <f t="shared" si="24"/>
        <v>http://scicrunch.org/resolver/</v>
      </c>
      <c r="L779" s="6">
        <f t="shared" si="25"/>
        <v>0</v>
      </c>
    </row>
    <row r="780" spans="1:13" ht="15.95" customHeight="1" x14ac:dyDescent="0.25">
      <c r="A780" s="2" t="s">
        <v>46</v>
      </c>
      <c r="B780" s="2" t="s">
        <v>46</v>
      </c>
      <c r="C780" s="2" t="s">
        <v>47</v>
      </c>
      <c r="D780" s="2">
        <v>555627</v>
      </c>
      <c r="E780" s="4" t="s">
        <v>49</v>
      </c>
      <c r="F780" s="4">
        <v>7.6388888888888895E-2</v>
      </c>
      <c r="G780" s="4" t="s">
        <v>15</v>
      </c>
      <c r="H780" s="4" t="s">
        <v>16</v>
      </c>
      <c r="I780" s="4">
        <v>24424062</v>
      </c>
      <c r="J780" s="4" t="s">
        <v>50</v>
      </c>
      <c r="K780" s="4" t="str">
        <f t="shared" si="24"/>
        <v>http://scicrunch.org/resolver/RRID:AB_395993</v>
      </c>
      <c r="L780" s="6" t="str">
        <f t="shared" si="25"/>
        <v>RRID:AB_395993</v>
      </c>
      <c r="M780" s="2" t="s">
        <v>48</v>
      </c>
    </row>
    <row r="781" spans="1:13" ht="15.95" customHeight="1" x14ac:dyDescent="0.25">
      <c r="A781" s="2" t="s">
        <v>590</v>
      </c>
      <c r="C781" s="2" t="s">
        <v>591</v>
      </c>
      <c r="D781" s="2" t="s">
        <v>592</v>
      </c>
      <c r="E781" s="4" t="s">
        <v>593</v>
      </c>
      <c r="F781" s="4" t="s">
        <v>594</v>
      </c>
      <c r="G781" s="4" t="s">
        <v>595</v>
      </c>
      <c r="H781" s="4" t="s">
        <v>596</v>
      </c>
      <c r="I781" s="4">
        <v>24265454</v>
      </c>
      <c r="J781" s="4" t="s">
        <v>50</v>
      </c>
      <c r="K781" s="4" t="str">
        <f t="shared" si="24"/>
        <v>http://scicrunch.org/resolver/RRID:AB_395993</v>
      </c>
      <c r="L781" s="6" t="str">
        <f t="shared" si="25"/>
        <v>RRID:AB_395993</v>
      </c>
      <c r="M781" s="2" t="s">
        <v>48</v>
      </c>
    </row>
    <row r="782" spans="1:13" ht="15.95" customHeight="1" x14ac:dyDescent="0.25">
      <c r="A782" s="2" t="s">
        <v>46</v>
      </c>
      <c r="B782" s="2" t="s">
        <v>46</v>
      </c>
      <c r="C782" s="2" t="s">
        <v>6499</v>
      </c>
      <c r="D782" s="2" t="s">
        <v>6500</v>
      </c>
      <c r="E782" s="4" t="s">
        <v>593</v>
      </c>
      <c r="F782" s="4" t="s">
        <v>278</v>
      </c>
      <c r="G782" s="4" t="s">
        <v>6502</v>
      </c>
      <c r="H782" s="4" t="s">
        <v>6503</v>
      </c>
      <c r="I782" s="4">
        <v>23861372</v>
      </c>
      <c r="J782" s="4" t="s">
        <v>6504</v>
      </c>
      <c r="K782" s="4" t="str">
        <f t="shared" si="24"/>
        <v>http://scicrunch.org/resolver/RRID:AB_2532917</v>
      </c>
      <c r="L782" s="6" t="str">
        <f t="shared" si="25"/>
        <v>RRID:AB_2532917</v>
      </c>
      <c r="M782" s="2" t="s">
        <v>6501</v>
      </c>
    </row>
    <row r="783" spans="1:13" ht="15.95" customHeight="1" x14ac:dyDescent="0.25">
      <c r="A783" s="2" t="s">
        <v>46</v>
      </c>
      <c r="C783" s="2" t="s">
        <v>8407</v>
      </c>
      <c r="D783" s="2" t="s">
        <v>8408</v>
      </c>
      <c r="E783" s="4" t="s">
        <v>5260</v>
      </c>
      <c r="F783" s="4" t="s">
        <v>88</v>
      </c>
      <c r="G783" s="4" t="s">
        <v>1626</v>
      </c>
      <c r="H783" s="4" t="s">
        <v>1627</v>
      </c>
      <c r="I783" s="4">
        <v>24248458</v>
      </c>
      <c r="K783" s="4" t="str">
        <f t="shared" si="24"/>
        <v>http://scicrunch.org/resolver/</v>
      </c>
      <c r="L783" s="6">
        <f t="shared" si="25"/>
        <v>0</v>
      </c>
    </row>
    <row r="784" spans="1:13" ht="15.95" customHeight="1" x14ac:dyDescent="0.25">
      <c r="A784" s="2" t="s">
        <v>46</v>
      </c>
      <c r="C784" s="2" t="s">
        <v>8424</v>
      </c>
      <c r="D784" s="2" t="s">
        <v>8425</v>
      </c>
      <c r="E784" s="4" t="s">
        <v>286</v>
      </c>
      <c r="F784" s="4" t="s">
        <v>2597</v>
      </c>
      <c r="G784" s="4" t="s">
        <v>5455</v>
      </c>
      <c r="H784" s="4" t="s">
        <v>5456</v>
      </c>
      <c r="I784" s="4">
        <v>23782943</v>
      </c>
      <c r="K784" s="4" t="str">
        <f t="shared" si="24"/>
        <v>http://scicrunch.org/resolver/</v>
      </c>
      <c r="L784" s="6">
        <f t="shared" si="25"/>
        <v>0</v>
      </c>
    </row>
    <row r="785" spans="1:13" ht="15.95" customHeight="1" x14ac:dyDescent="0.25">
      <c r="A785" s="2" t="s">
        <v>46</v>
      </c>
      <c r="C785" s="2" t="s">
        <v>12237</v>
      </c>
      <c r="D785" s="2" t="s">
        <v>12238</v>
      </c>
      <c r="E785" s="4" t="s">
        <v>593</v>
      </c>
      <c r="F785" s="4" t="s">
        <v>88</v>
      </c>
      <c r="G785" s="4" t="s">
        <v>12234</v>
      </c>
      <c r="H785" s="4" t="s">
        <v>12235</v>
      </c>
      <c r="I785" s="4">
        <v>25485969</v>
      </c>
      <c r="J785" s="4" t="s">
        <v>12240</v>
      </c>
      <c r="K785" s="4" t="str">
        <f t="shared" si="24"/>
        <v>http://scicrunch.org/resolver/RRID:AB_400326</v>
      </c>
      <c r="L785" s="6" t="str">
        <f t="shared" si="25"/>
        <v>RRID:AB_400326</v>
      </c>
      <c r="M785" s="2" t="s">
        <v>12239</v>
      </c>
    </row>
    <row r="786" spans="1:13" ht="15.95" customHeight="1" x14ac:dyDescent="0.25">
      <c r="A786" s="2" t="s">
        <v>46</v>
      </c>
      <c r="C786" s="2" t="s">
        <v>14083</v>
      </c>
      <c r="D786" s="2" t="s">
        <v>5582</v>
      </c>
      <c r="E786" s="4" t="s">
        <v>14084</v>
      </c>
      <c r="F786" s="4" t="s">
        <v>14080</v>
      </c>
      <c r="G786" s="4" t="s">
        <v>14081</v>
      </c>
      <c r="H786" s="4" t="s">
        <v>14082</v>
      </c>
      <c r="I786" s="4">
        <v>25830705</v>
      </c>
      <c r="J786" s="4" t="s">
        <v>5711</v>
      </c>
      <c r="K786" s="4" t="str">
        <f t="shared" si="24"/>
        <v>http://scicrunch.org/resolver/RRID:AB_10013660</v>
      </c>
      <c r="L786" s="6" t="str">
        <f t="shared" si="25"/>
        <v>RRID:AB_10013660</v>
      </c>
      <c r="M786" s="2" t="s">
        <v>5710</v>
      </c>
    </row>
    <row r="787" spans="1:13" ht="15.95" customHeight="1" x14ac:dyDescent="0.25">
      <c r="A787" s="2" t="s">
        <v>46</v>
      </c>
      <c r="C787" s="2" t="s">
        <v>14394</v>
      </c>
      <c r="E787" s="4" t="s">
        <v>601</v>
      </c>
      <c r="F787" s="4">
        <v>50</v>
      </c>
      <c r="G787" s="4" t="s">
        <v>14395</v>
      </c>
      <c r="H787" s="4" t="s">
        <v>14396</v>
      </c>
      <c r="I787" s="4">
        <v>26020796</v>
      </c>
      <c r="K787" s="4" t="str">
        <f t="shared" si="24"/>
        <v>http://scicrunch.org/resolver/</v>
      </c>
      <c r="L787" s="6">
        <f t="shared" si="25"/>
        <v>0</v>
      </c>
    </row>
    <row r="788" spans="1:13" ht="15.95" customHeight="1" x14ac:dyDescent="0.25">
      <c r="A788" s="2" t="s">
        <v>46</v>
      </c>
      <c r="C788" s="2" t="s">
        <v>2334</v>
      </c>
      <c r="D788" s="2" t="s">
        <v>15076</v>
      </c>
      <c r="E788" s="4" t="s">
        <v>2701</v>
      </c>
      <c r="F788" s="4" t="s">
        <v>269</v>
      </c>
      <c r="G788" s="4" t="s">
        <v>11900</v>
      </c>
      <c r="H788" s="4" t="s">
        <v>15063</v>
      </c>
      <c r="I788" s="4">
        <v>25774556</v>
      </c>
      <c r="J788" s="4" t="s">
        <v>14812</v>
      </c>
      <c r="K788" s="4" t="str">
        <f t="shared" si="24"/>
        <v>http://scicrunch.org/resolver/RRID:AB_305426</v>
      </c>
      <c r="L788" s="6" t="str">
        <f t="shared" si="25"/>
        <v>RRID:AB_305426</v>
      </c>
      <c r="M788" s="2" t="s">
        <v>14810</v>
      </c>
    </row>
    <row r="789" spans="1:13" ht="15.95" customHeight="1" x14ac:dyDescent="0.25">
      <c r="A789" s="2" t="s">
        <v>46</v>
      </c>
      <c r="C789" s="2" t="s">
        <v>15374</v>
      </c>
      <c r="D789" s="2" t="s">
        <v>15375</v>
      </c>
      <c r="E789" s="4" t="s">
        <v>1159</v>
      </c>
      <c r="F789" s="4" t="s">
        <v>15376</v>
      </c>
      <c r="G789" s="4" t="s">
        <v>15359</v>
      </c>
      <c r="H789" s="4" t="s">
        <v>15360</v>
      </c>
      <c r="I789" s="4">
        <v>26207345</v>
      </c>
      <c r="K789" s="4" t="str">
        <f t="shared" si="24"/>
        <v>http://scicrunch.org/resolver/</v>
      </c>
      <c r="L789" s="6">
        <f t="shared" si="25"/>
        <v>0</v>
      </c>
    </row>
    <row r="790" spans="1:13" ht="15.95" customHeight="1" x14ac:dyDescent="0.25">
      <c r="A790" s="2" t="s">
        <v>46</v>
      </c>
      <c r="C790" s="2" t="s">
        <v>15374</v>
      </c>
      <c r="D790" s="2" t="s">
        <v>17416</v>
      </c>
      <c r="E790" s="4" t="s">
        <v>17417</v>
      </c>
      <c r="F790" s="4" t="s">
        <v>189</v>
      </c>
      <c r="G790" s="4" t="s">
        <v>17418</v>
      </c>
      <c r="H790" s="4" t="s">
        <v>17419</v>
      </c>
      <c r="I790" s="4">
        <v>26512750</v>
      </c>
      <c r="J790" s="4" t="s">
        <v>14812</v>
      </c>
      <c r="K790" s="4" t="str">
        <f t="shared" si="24"/>
        <v>http://scicrunch.org/resolver/RRID:AB_305426</v>
      </c>
      <c r="L790" s="6" t="str">
        <f t="shared" si="25"/>
        <v>RRID:AB_305426</v>
      </c>
      <c r="M790" s="2" t="s">
        <v>14810</v>
      </c>
    </row>
    <row r="791" spans="1:13" ht="15.95" customHeight="1" x14ac:dyDescent="0.25">
      <c r="A791" s="2" t="s">
        <v>46</v>
      </c>
      <c r="C791" s="2" t="s">
        <v>19686</v>
      </c>
      <c r="D791" s="2" t="s">
        <v>19687</v>
      </c>
      <c r="E791" s="4" t="s">
        <v>2013</v>
      </c>
      <c r="F791" s="4" t="s">
        <v>11741</v>
      </c>
      <c r="G791" s="4" t="s">
        <v>19688</v>
      </c>
      <c r="H791" s="4" t="s">
        <v>19689</v>
      </c>
      <c r="I791" s="4">
        <v>26990064</v>
      </c>
      <c r="J791" s="4" t="s">
        <v>14812</v>
      </c>
      <c r="K791" s="4" t="str">
        <f t="shared" si="24"/>
        <v>http://scicrunch.org/resolver/RRID:AB_305426</v>
      </c>
      <c r="L791" s="6" t="str">
        <f t="shared" si="25"/>
        <v>RRID:AB_305426</v>
      </c>
      <c r="M791" s="2" t="s">
        <v>14810</v>
      </c>
    </row>
    <row r="792" spans="1:13" ht="15.95" customHeight="1" x14ac:dyDescent="0.25">
      <c r="A792" s="2" t="s">
        <v>46</v>
      </c>
      <c r="C792" s="2" t="s">
        <v>15374</v>
      </c>
      <c r="D792" s="2" t="s">
        <v>20823</v>
      </c>
      <c r="E792" s="4" t="s">
        <v>20825</v>
      </c>
      <c r="F792" s="4" t="s">
        <v>189</v>
      </c>
      <c r="G792" s="4" t="s">
        <v>11900</v>
      </c>
      <c r="H792" s="4" t="s">
        <v>20821</v>
      </c>
      <c r="I792" s="4">
        <v>27187177</v>
      </c>
      <c r="J792" s="4" t="s">
        <v>20826</v>
      </c>
      <c r="K792" s="4" t="str">
        <f t="shared" si="24"/>
        <v>http://scicrunch.org/resolver/RRID:AB_2536432</v>
      </c>
      <c r="L792" s="6" t="str">
        <f t="shared" si="25"/>
        <v>RRID:AB_2536432</v>
      </c>
      <c r="M792" s="2" t="s">
        <v>20824</v>
      </c>
    </row>
    <row r="793" spans="1:13" ht="15.95" customHeight="1" x14ac:dyDescent="0.25">
      <c r="A793" s="2" t="s">
        <v>16981</v>
      </c>
      <c r="C793" s="2" t="s">
        <v>46</v>
      </c>
      <c r="D793" s="2" t="s">
        <v>16982</v>
      </c>
      <c r="E793" s="4" t="s">
        <v>601</v>
      </c>
      <c r="F793" s="4" t="s">
        <v>308</v>
      </c>
      <c r="G793" s="4" t="s">
        <v>16984</v>
      </c>
      <c r="H793" s="4" t="s">
        <v>16985</v>
      </c>
      <c r="I793" s="4">
        <v>26451739</v>
      </c>
      <c r="J793" s="4" t="s">
        <v>16986</v>
      </c>
      <c r="K793" s="4" t="str">
        <f t="shared" si="24"/>
        <v>http://scicrunch.org/resolver/RRID:AB_308713</v>
      </c>
      <c r="L793" s="6" t="str">
        <f t="shared" si="25"/>
        <v>RRID:AB_308713</v>
      </c>
      <c r="M793" s="2" t="s">
        <v>16983</v>
      </c>
    </row>
    <row r="794" spans="1:13" ht="15.95" customHeight="1" x14ac:dyDescent="0.25">
      <c r="A794" s="2" t="s">
        <v>16008</v>
      </c>
      <c r="B794" s="2" t="s">
        <v>16009</v>
      </c>
      <c r="C794" s="2" t="s">
        <v>16008</v>
      </c>
      <c r="D794" s="2" t="s">
        <v>16010</v>
      </c>
      <c r="E794" s="4" t="s">
        <v>497</v>
      </c>
      <c r="F794" s="4" t="s">
        <v>15999</v>
      </c>
      <c r="G794" s="4" t="s">
        <v>11900</v>
      </c>
      <c r="H794" s="4" t="s">
        <v>16001</v>
      </c>
      <c r="I794" s="4">
        <v>26153723</v>
      </c>
      <c r="J794" s="4" t="s">
        <v>16012</v>
      </c>
      <c r="K794" s="4" t="str">
        <f t="shared" si="24"/>
        <v>http://scicrunch.org/resolver/RRID:AB_673441</v>
      </c>
      <c r="L794" s="6" t="str">
        <f t="shared" si="25"/>
        <v>RRID:AB_673441</v>
      </c>
      <c r="M794" s="2" t="s">
        <v>16011</v>
      </c>
    </row>
    <row r="795" spans="1:13" ht="15.95" customHeight="1" x14ac:dyDescent="0.25">
      <c r="A795" s="2" t="s">
        <v>2333</v>
      </c>
      <c r="C795" s="2" t="s">
        <v>2334</v>
      </c>
      <c r="D795" s="2" t="s">
        <v>2335</v>
      </c>
      <c r="E795" s="4" t="s">
        <v>601</v>
      </c>
      <c r="F795" s="4">
        <v>1</v>
      </c>
      <c r="G795" s="4" t="s">
        <v>2014</v>
      </c>
      <c r="H795" s="4" t="s">
        <v>2015</v>
      </c>
      <c r="I795" s="4">
        <v>24693965</v>
      </c>
      <c r="J795" s="4" t="s">
        <v>2337</v>
      </c>
      <c r="K795" s="4" t="str">
        <f t="shared" si="24"/>
        <v>http://scicrunch.org/resolver/RRID:AB_2314032</v>
      </c>
      <c r="L795" s="6" t="str">
        <f t="shared" si="25"/>
        <v>RRID:AB_2314032</v>
      </c>
      <c r="M795" s="2" t="s">
        <v>2336</v>
      </c>
    </row>
    <row r="796" spans="1:13" ht="15.95" customHeight="1" x14ac:dyDescent="0.25">
      <c r="A796" s="2" t="s">
        <v>2333</v>
      </c>
      <c r="C796" s="2" t="s">
        <v>2819</v>
      </c>
      <c r="D796" s="2" t="s">
        <v>2820</v>
      </c>
      <c r="E796" s="4" t="s">
        <v>1590</v>
      </c>
      <c r="F796" s="4" t="s">
        <v>2822</v>
      </c>
      <c r="G796" s="4" t="s">
        <v>1507</v>
      </c>
      <c r="H796" s="4" t="s">
        <v>1508</v>
      </c>
      <c r="I796" s="4">
        <v>23970788</v>
      </c>
      <c r="J796" s="4" t="s">
        <v>2823</v>
      </c>
      <c r="K796" s="4" t="str">
        <f t="shared" si="24"/>
        <v>http://scicrunch.org/resolver/RRID:AB_2617060</v>
      </c>
      <c r="L796" s="6" t="str">
        <f t="shared" si="25"/>
        <v>RRID:AB_2617060</v>
      </c>
      <c r="M796" s="2" t="s">
        <v>2821</v>
      </c>
    </row>
    <row r="797" spans="1:13" ht="15.95" customHeight="1" x14ac:dyDescent="0.25">
      <c r="A797" s="2" t="s">
        <v>2333</v>
      </c>
      <c r="C797" s="2" t="s">
        <v>7862</v>
      </c>
      <c r="D797" s="2" t="s">
        <v>7863</v>
      </c>
      <c r="E797" s="4" t="s">
        <v>1590</v>
      </c>
      <c r="F797" s="4" t="s">
        <v>7865</v>
      </c>
      <c r="G797" s="4" t="s">
        <v>1507</v>
      </c>
      <c r="H797" s="4" t="s">
        <v>1508</v>
      </c>
      <c r="I797" s="4">
        <v>23970788</v>
      </c>
      <c r="J797" s="4" t="s">
        <v>7866</v>
      </c>
      <c r="K797" s="4" t="str">
        <f t="shared" si="24"/>
        <v>http://scicrunch.org/resolver/RRID:AB_64475</v>
      </c>
      <c r="L797" s="6" t="str">
        <f t="shared" si="25"/>
        <v>RRID:AB_64475</v>
      </c>
      <c r="M797" s="2" t="s">
        <v>7864</v>
      </c>
    </row>
    <row r="798" spans="1:13" ht="15.95" customHeight="1" x14ac:dyDescent="0.25">
      <c r="A798" s="2" t="s">
        <v>2333</v>
      </c>
      <c r="B798" s="2" t="s">
        <v>46</v>
      </c>
      <c r="C798" s="2" t="s">
        <v>20151</v>
      </c>
      <c r="D798" s="2" t="s">
        <v>20152</v>
      </c>
      <c r="E798" s="4" t="s">
        <v>2350</v>
      </c>
      <c r="F798" s="4" t="s">
        <v>142</v>
      </c>
      <c r="G798" s="4" t="s">
        <v>11900</v>
      </c>
      <c r="H798" s="4" t="s">
        <v>20150</v>
      </c>
      <c r="I798" s="4">
        <v>26963473</v>
      </c>
      <c r="J798" s="4" t="s">
        <v>20154</v>
      </c>
      <c r="K798" s="4" t="str">
        <f t="shared" si="24"/>
        <v>http://scicrunch.org/resolver/RRID:AB_231206</v>
      </c>
      <c r="L798" s="6" t="str">
        <f t="shared" si="25"/>
        <v>RRID:AB_231206</v>
      </c>
      <c r="M798" s="2" t="s">
        <v>20153</v>
      </c>
    </row>
    <row r="799" spans="1:13" ht="15.95" customHeight="1" x14ac:dyDescent="0.25">
      <c r="A799" s="2" t="s">
        <v>14807</v>
      </c>
      <c r="C799" s="2" t="s">
        <v>14808</v>
      </c>
      <c r="D799" s="2" t="s">
        <v>14809</v>
      </c>
      <c r="E799" s="4" t="s">
        <v>2013</v>
      </c>
      <c r="F799" s="4" t="s">
        <v>180</v>
      </c>
      <c r="G799" s="4" t="s">
        <v>14811</v>
      </c>
      <c r="H799" s="4" t="s">
        <v>14763</v>
      </c>
      <c r="I799" s="4">
        <v>25965960</v>
      </c>
      <c r="J799" s="4" t="s">
        <v>14812</v>
      </c>
      <c r="K799" s="4" t="str">
        <f t="shared" si="24"/>
        <v>http://scicrunch.org/resolver/RRID:AB_305426</v>
      </c>
      <c r="L799" s="6" t="str">
        <f t="shared" si="25"/>
        <v>RRID:AB_305426</v>
      </c>
      <c r="M799" s="2" t="s">
        <v>14810</v>
      </c>
    </row>
    <row r="800" spans="1:13" ht="15.95" customHeight="1" x14ac:dyDescent="0.25">
      <c r="A800" s="2" t="s">
        <v>13444</v>
      </c>
      <c r="C800" s="2" t="s">
        <v>13445</v>
      </c>
      <c r="D800" s="2" t="s">
        <v>13446</v>
      </c>
      <c r="E800" s="4" t="s">
        <v>13448</v>
      </c>
      <c r="F800" s="4" t="s">
        <v>1354</v>
      </c>
      <c r="G800" s="4" t="s">
        <v>13422</v>
      </c>
      <c r="H800" s="4" t="s">
        <v>13423</v>
      </c>
      <c r="I800" s="4">
        <v>25933105</v>
      </c>
      <c r="J800" s="4" t="s">
        <v>13449</v>
      </c>
      <c r="K800" s="4" t="str">
        <f t="shared" si="24"/>
        <v>http://scicrunch.org/resolver/RRID:AB_302659</v>
      </c>
      <c r="L800" s="6" t="str">
        <f t="shared" si="25"/>
        <v>RRID:AB_302659</v>
      </c>
      <c r="M800" s="2" t="s">
        <v>13447</v>
      </c>
    </row>
    <row r="801" spans="1:13" ht="15.95" customHeight="1" x14ac:dyDescent="0.25">
      <c r="A801" s="2" t="s">
        <v>19970</v>
      </c>
      <c r="C801" s="2" t="s">
        <v>19971</v>
      </c>
      <c r="D801" s="2" t="s">
        <v>19972</v>
      </c>
      <c r="E801" s="4" t="s">
        <v>2013</v>
      </c>
      <c r="F801" s="4" t="s">
        <v>269</v>
      </c>
      <c r="G801" s="4" t="s">
        <v>19974</v>
      </c>
      <c r="H801" s="4" t="s">
        <v>19975</v>
      </c>
      <c r="I801" s="4">
        <v>27145006</v>
      </c>
      <c r="J801" s="4" t="s">
        <v>19976</v>
      </c>
      <c r="K801" s="4" t="str">
        <f t="shared" si="24"/>
        <v>http://scicrunch.org/resolver/RRID:AB_323427</v>
      </c>
      <c r="L801" s="6" t="str">
        <f t="shared" si="25"/>
        <v>RRID:AB_323427</v>
      </c>
      <c r="M801" s="2" t="s">
        <v>19973</v>
      </c>
    </row>
    <row r="802" spans="1:13" ht="15.95" customHeight="1" x14ac:dyDescent="0.25">
      <c r="A802" s="2" t="s">
        <v>11342</v>
      </c>
      <c r="B802" s="2" t="s">
        <v>11343</v>
      </c>
      <c r="C802" s="2" t="s">
        <v>11344</v>
      </c>
      <c r="D802" s="2" t="s">
        <v>11345</v>
      </c>
      <c r="E802" s="4" t="s">
        <v>347</v>
      </c>
      <c r="F802" s="4" t="s">
        <v>1131</v>
      </c>
      <c r="G802" s="4" t="s">
        <v>10497</v>
      </c>
      <c r="H802" s="4" t="s">
        <v>11347</v>
      </c>
      <c r="I802" s="4">
        <v>25057793</v>
      </c>
      <c r="J802" s="4" t="s">
        <v>11348</v>
      </c>
      <c r="K802" s="4" t="str">
        <f t="shared" si="24"/>
        <v>http://scicrunch.org/resolver/RRID:AB_477577</v>
      </c>
      <c r="L802" s="6" t="str">
        <f t="shared" si="25"/>
        <v>RRID:AB_477577</v>
      </c>
      <c r="M802" s="2" t="s">
        <v>11346</v>
      </c>
    </row>
    <row r="803" spans="1:13" ht="15.95" customHeight="1" x14ac:dyDescent="0.25">
      <c r="A803" s="2" t="s">
        <v>14090</v>
      </c>
      <c r="C803" s="2" t="s">
        <v>14091</v>
      </c>
      <c r="D803" s="2" t="s">
        <v>25</v>
      </c>
      <c r="E803" s="4" t="s">
        <v>13412</v>
      </c>
      <c r="F803" s="4" t="s">
        <v>2774</v>
      </c>
      <c r="G803" s="4" t="s">
        <v>14081</v>
      </c>
      <c r="H803" s="4" t="s">
        <v>14082</v>
      </c>
      <c r="I803" s="4">
        <v>25830705</v>
      </c>
      <c r="K803" s="4" t="str">
        <f t="shared" si="24"/>
        <v>http://scicrunch.org/resolver/</v>
      </c>
      <c r="L803" s="6">
        <f t="shared" si="25"/>
        <v>0</v>
      </c>
    </row>
    <row r="804" spans="1:13" ht="15.95" customHeight="1" x14ac:dyDescent="0.25">
      <c r="A804" s="2" t="s">
        <v>14090</v>
      </c>
      <c r="B804" s="2" t="s">
        <v>20866</v>
      </c>
      <c r="C804" s="2" t="s">
        <v>20867</v>
      </c>
      <c r="D804" s="2" t="s">
        <v>20868</v>
      </c>
      <c r="E804" s="4" t="s">
        <v>13</v>
      </c>
      <c r="F804" s="4" t="s">
        <v>20865</v>
      </c>
      <c r="G804" s="4" t="s">
        <v>11900</v>
      </c>
      <c r="H804" s="4" t="s">
        <v>20857</v>
      </c>
      <c r="I804" s="4">
        <v>27145014</v>
      </c>
      <c r="J804" s="4" t="s">
        <v>792</v>
      </c>
      <c r="K804" s="4" t="str">
        <f t="shared" si="24"/>
        <v>http://scicrunch.org/resolver/RRID:AB_2210370</v>
      </c>
      <c r="L804" s="6" t="str">
        <f t="shared" si="25"/>
        <v>RRID:AB_2210370</v>
      </c>
      <c r="M804" s="2" t="s">
        <v>791</v>
      </c>
    </row>
    <row r="805" spans="1:13" ht="15.95" customHeight="1" x14ac:dyDescent="0.25">
      <c r="A805" s="2" t="s">
        <v>15723</v>
      </c>
      <c r="C805" s="2" t="s">
        <v>9103</v>
      </c>
      <c r="D805" s="2" t="s">
        <v>8506</v>
      </c>
      <c r="F805" s="4" t="s">
        <v>14</v>
      </c>
      <c r="G805" s="4" t="s">
        <v>11900</v>
      </c>
      <c r="H805" s="4" t="s">
        <v>15719</v>
      </c>
      <c r="I805" s="4">
        <v>26181104</v>
      </c>
      <c r="J805" s="4" t="s">
        <v>9106</v>
      </c>
      <c r="K805" s="4" t="str">
        <f t="shared" si="24"/>
        <v>http://scicrunch.org/resolver/RRID:AB_631233</v>
      </c>
      <c r="L805" s="6" t="str">
        <f t="shared" si="25"/>
        <v>RRID:AB_631233</v>
      </c>
      <c r="M805" s="2" t="s">
        <v>9105</v>
      </c>
    </row>
    <row r="806" spans="1:13" ht="15.95" customHeight="1" x14ac:dyDescent="0.25">
      <c r="A806" s="2" t="s">
        <v>13601</v>
      </c>
      <c r="C806" s="2" t="s">
        <v>13602</v>
      </c>
      <c r="D806" s="2" t="s">
        <v>13603</v>
      </c>
      <c r="E806" s="4" t="s">
        <v>13598</v>
      </c>
      <c r="F806" s="4" t="s">
        <v>1000</v>
      </c>
      <c r="G806" s="4" t="s">
        <v>13593</v>
      </c>
      <c r="H806" s="4" t="s">
        <v>13594</v>
      </c>
      <c r="I806" s="4">
        <v>25774551</v>
      </c>
      <c r="K806" s="4" t="str">
        <f t="shared" si="24"/>
        <v>http://scicrunch.org/resolver/</v>
      </c>
      <c r="L806" s="6">
        <f t="shared" si="25"/>
        <v>0</v>
      </c>
    </row>
    <row r="807" spans="1:13" ht="15.95" customHeight="1" x14ac:dyDescent="0.25">
      <c r="A807" s="2" t="s">
        <v>10456</v>
      </c>
      <c r="C807" s="2" t="s">
        <v>10457</v>
      </c>
      <c r="D807" s="2" t="s">
        <v>10458</v>
      </c>
      <c r="E807" s="4" t="s">
        <v>268</v>
      </c>
      <c r="F807" s="4" t="s">
        <v>10459</v>
      </c>
      <c r="G807" s="4" t="s">
        <v>2184</v>
      </c>
      <c r="H807" s="4" t="s">
        <v>2185</v>
      </c>
      <c r="I807" s="4">
        <v>24248464</v>
      </c>
      <c r="J807" s="4" t="s">
        <v>9111</v>
      </c>
      <c r="K807" s="4" t="str">
        <f t="shared" si="24"/>
        <v>http://scicrunch.org/resolver/RRID:AB_2260363</v>
      </c>
      <c r="L807" s="6" t="str">
        <f t="shared" si="25"/>
        <v>RRID:AB_2260363</v>
      </c>
      <c r="M807" s="2" t="s">
        <v>9110</v>
      </c>
    </row>
    <row r="808" spans="1:13" ht="15.95" customHeight="1" x14ac:dyDescent="0.25">
      <c r="A808" s="2" t="s">
        <v>9102</v>
      </c>
      <c r="B808" s="2" t="s">
        <v>853</v>
      </c>
      <c r="C808" s="2" t="s">
        <v>9103</v>
      </c>
      <c r="D808" s="2" t="s">
        <v>9104</v>
      </c>
      <c r="E808" s="4" t="s">
        <v>1607</v>
      </c>
      <c r="F808" s="4" t="s">
        <v>14</v>
      </c>
      <c r="G808" s="4" t="s">
        <v>1788</v>
      </c>
      <c r="H808" s="4" t="s">
        <v>1789</v>
      </c>
      <c r="I808" s="4">
        <v>23959936</v>
      </c>
      <c r="J808" s="4" t="s">
        <v>9106</v>
      </c>
      <c r="K808" s="4" t="str">
        <f t="shared" si="24"/>
        <v>http://scicrunch.org/resolver/RRID:AB_631233</v>
      </c>
      <c r="L808" s="6" t="str">
        <f t="shared" si="25"/>
        <v>RRID:AB_631233</v>
      </c>
      <c r="M808" s="2" t="s">
        <v>9105</v>
      </c>
    </row>
    <row r="809" spans="1:13" ht="15.95" customHeight="1" x14ac:dyDescent="0.25">
      <c r="A809" s="2" t="s">
        <v>9107</v>
      </c>
      <c r="B809" s="2" t="s">
        <v>853</v>
      </c>
      <c r="C809" s="2" t="s">
        <v>9103</v>
      </c>
      <c r="D809" s="2" t="s">
        <v>9104</v>
      </c>
      <c r="E809" s="4" t="s">
        <v>1607</v>
      </c>
      <c r="F809" s="4" t="s">
        <v>14</v>
      </c>
      <c r="G809" s="4" t="s">
        <v>1788</v>
      </c>
      <c r="H809" s="4" t="s">
        <v>1789</v>
      </c>
      <c r="I809" s="4">
        <v>23959936</v>
      </c>
      <c r="J809" s="4" t="s">
        <v>9106</v>
      </c>
      <c r="K809" s="4" t="str">
        <f t="shared" si="24"/>
        <v>http://scicrunch.org/resolver/RRID:AB_631233</v>
      </c>
      <c r="L809" s="6" t="str">
        <f t="shared" si="25"/>
        <v>RRID:AB_631233</v>
      </c>
      <c r="M809" s="2" t="s">
        <v>9105</v>
      </c>
    </row>
    <row r="810" spans="1:13" ht="15.95" customHeight="1" x14ac:dyDescent="0.25">
      <c r="A810" s="2" t="s">
        <v>9108</v>
      </c>
      <c r="B810" s="2" t="s">
        <v>853</v>
      </c>
      <c r="C810" s="2" t="s">
        <v>9109</v>
      </c>
      <c r="D810" s="2" t="s">
        <v>9104</v>
      </c>
      <c r="E810" s="4" t="s">
        <v>1607</v>
      </c>
      <c r="F810" s="4" t="s">
        <v>14</v>
      </c>
      <c r="G810" s="4" t="s">
        <v>1788</v>
      </c>
      <c r="H810" s="4" t="s">
        <v>1789</v>
      </c>
      <c r="I810" s="4">
        <v>23959936</v>
      </c>
      <c r="J810" s="4" t="s">
        <v>9111</v>
      </c>
      <c r="K810" s="4" t="str">
        <f t="shared" si="24"/>
        <v>http://scicrunch.org/resolver/RRID:AB_2260363</v>
      </c>
      <c r="L810" s="6" t="str">
        <f t="shared" si="25"/>
        <v>RRID:AB_2260363</v>
      </c>
      <c r="M810" s="2" t="s">
        <v>9110</v>
      </c>
    </row>
    <row r="811" spans="1:13" ht="15.95" customHeight="1" x14ac:dyDescent="0.25">
      <c r="A811" s="2" t="s">
        <v>14190</v>
      </c>
      <c r="D811" s="2" t="s">
        <v>14191</v>
      </c>
      <c r="E811" s="4" t="s">
        <v>530</v>
      </c>
      <c r="F811" s="4" t="s">
        <v>189</v>
      </c>
      <c r="G811" s="4" t="s">
        <v>14192</v>
      </c>
      <c r="H811" s="4" t="s">
        <v>14193</v>
      </c>
      <c r="I811" s="4">
        <v>25815421</v>
      </c>
      <c r="K811" s="4" t="str">
        <f t="shared" si="24"/>
        <v>http://scicrunch.org/resolver/</v>
      </c>
      <c r="L811" s="6">
        <f t="shared" si="25"/>
        <v>0</v>
      </c>
    </row>
    <row r="812" spans="1:13" ht="15.95" customHeight="1" x14ac:dyDescent="0.25">
      <c r="A812" s="2" t="s">
        <v>4746</v>
      </c>
      <c r="B812" s="2" t="s">
        <v>4747</v>
      </c>
      <c r="C812" s="2" t="s">
        <v>4748</v>
      </c>
      <c r="D812" s="2" t="s">
        <v>4749</v>
      </c>
      <c r="E812" s="4" t="s">
        <v>170</v>
      </c>
      <c r="F812" s="4" t="s">
        <v>4751</v>
      </c>
      <c r="G812" s="4" t="s">
        <v>1416</v>
      </c>
      <c r="H812" s="4" t="s">
        <v>1417</v>
      </c>
      <c r="I812" s="4">
        <v>25014355</v>
      </c>
      <c r="J812" s="4" t="s">
        <v>4752</v>
      </c>
      <c r="K812" s="4" t="str">
        <f t="shared" si="24"/>
        <v>http://scicrunch.org/resolver/RRID:AB_2158565</v>
      </c>
      <c r="L812" s="6" t="str">
        <f t="shared" si="25"/>
        <v>RRID:AB_2158565</v>
      </c>
      <c r="M812" s="2" t="s">
        <v>4750</v>
      </c>
    </row>
    <row r="813" spans="1:13" ht="15.95" customHeight="1" x14ac:dyDescent="0.25">
      <c r="A813" s="2" t="s">
        <v>13715</v>
      </c>
      <c r="B813" s="2" t="s">
        <v>13716</v>
      </c>
      <c r="C813" s="2" t="s">
        <v>13717</v>
      </c>
      <c r="D813" s="2" t="s">
        <v>13718</v>
      </c>
      <c r="E813" s="4" t="s">
        <v>49</v>
      </c>
      <c r="F813" s="4" t="s">
        <v>13719</v>
      </c>
      <c r="G813" s="4" t="s">
        <v>13693</v>
      </c>
      <c r="H813" s="4" t="s">
        <v>13694</v>
      </c>
      <c r="I813" s="4">
        <v>25794160</v>
      </c>
      <c r="K813" s="4" t="str">
        <f t="shared" si="24"/>
        <v>http://scicrunch.org/resolver/</v>
      </c>
      <c r="L813" s="6">
        <f t="shared" si="25"/>
        <v>0</v>
      </c>
    </row>
    <row r="814" spans="1:13" ht="15.95" customHeight="1" x14ac:dyDescent="0.25">
      <c r="A814" s="2" t="s">
        <v>11043</v>
      </c>
      <c r="C814" s="2" t="s">
        <v>11044</v>
      </c>
      <c r="D814" s="2" t="s">
        <v>11045</v>
      </c>
      <c r="E814" s="4" t="s">
        <v>5260</v>
      </c>
      <c r="F814" s="4" t="s">
        <v>142</v>
      </c>
      <c r="G814" s="4" t="s">
        <v>5796</v>
      </c>
      <c r="H814" s="4" t="s">
        <v>5797</v>
      </c>
      <c r="I814" s="4">
        <v>24265451</v>
      </c>
      <c r="J814" s="4" t="s">
        <v>11047</v>
      </c>
      <c r="K814" s="4" t="str">
        <f t="shared" si="24"/>
        <v>http://scicrunch.org/resolver/RRID:AB_476894</v>
      </c>
      <c r="L814" s="6" t="str">
        <f t="shared" si="25"/>
        <v>RRID:AB_476894</v>
      </c>
      <c r="M814" s="2" t="s">
        <v>11046</v>
      </c>
    </row>
    <row r="815" spans="1:13" ht="15.95" customHeight="1" x14ac:dyDescent="0.25">
      <c r="A815" s="2" t="s">
        <v>11043</v>
      </c>
      <c r="C815" s="2" t="s">
        <v>13289</v>
      </c>
      <c r="D815" s="2" t="s">
        <v>13290</v>
      </c>
      <c r="E815" s="4" t="s">
        <v>170</v>
      </c>
      <c r="F815" s="4" t="s">
        <v>3129</v>
      </c>
      <c r="G815" s="4" t="s">
        <v>13292</v>
      </c>
      <c r="H815" s="4" t="s">
        <v>13293</v>
      </c>
      <c r="I815" s="4">
        <v>25849728</v>
      </c>
      <c r="J815" s="4" t="s">
        <v>13294</v>
      </c>
      <c r="K815" s="4" t="str">
        <f t="shared" si="24"/>
        <v>http://scicrunch.org/resolver/RRID:AB_2068348</v>
      </c>
      <c r="L815" s="6" t="str">
        <f t="shared" si="25"/>
        <v>RRID:AB_2068348</v>
      </c>
      <c r="M815" s="2" t="s">
        <v>13291</v>
      </c>
    </row>
    <row r="816" spans="1:13" ht="15.95" customHeight="1" x14ac:dyDescent="0.25">
      <c r="A816" s="2" t="s">
        <v>16748</v>
      </c>
      <c r="C816" s="2" t="s">
        <v>16749</v>
      </c>
      <c r="D816" s="2" t="s">
        <v>16750</v>
      </c>
      <c r="E816" s="4" t="s">
        <v>13412</v>
      </c>
      <c r="F816" s="4" t="s">
        <v>1678</v>
      </c>
      <c r="G816" s="4" t="s">
        <v>11900</v>
      </c>
      <c r="H816" s="4" t="s">
        <v>16747</v>
      </c>
      <c r="I816" s="4">
        <v>26204463</v>
      </c>
      <c r="J816" s="4" t="s">
        <v>16752</v>
      </c>
      <c r="K816" s="4" t="str">
        <f t="shared" si="24"/>
        <v>http://scicrunch.org/resolver/RRID:AB_1141573</v>
      </c>
      <c r="L816" s="6" t="str">
        <f t="shared" si="25"/>
        <v>RRID:AB_1141573</v>
      </c>
      <c r="M816" s="2" t="s">
        <v>16751</v>
      </c>
    </row>
    <row r="817" spans="1:13" ht="15.95" customHeight="1" x14ac:dyDescent="0.25">
      <c r="A817" s="2" t="s">
        <v>5688</v>
      </c>
      <c r="B817" s="2" t="s">
        <v>5689</v>
      </c>
      <c r="C817" s="2" t="s">
        <v>5690</v>
      </c>
      <c r="D817" s="2" t="s">
        <v>5691</v>
      </c>
      <c r="E817" s="4" t="s">
        <v>13</v>
      </c>
      <c r="F817" s="4" t="s">
        <v>14</v>
      </c>
      <c r="G817" s="4" t="s">
        <v>1445</v>
      </c>
      <c r="H817" s="4" t="s">
        <v>1446</v>
      </c>
      <c r="I817" s="4">
        <v>24467746</v>
      </c>
      <c r="J817" s="4" t="s">
        <v>5693</v>
      </c>
      <c r="K817" s="4" t="str">
        <f t="shared" si="24"/>
        <v>http://scicrunch.org/resolver/RRID:AB_2335678</v>
      </c>
      <c r="L817" s="6" t="str">
        <f t="shared" si="25"/>
        <v>RRID:AB_2335678</v>
      </c>
      <c r="M817" s="2" t="s">
        <v>5692</v>
      </c>
    </row>
    <row r="818" spans="1:13" ht="15.95" customHeight="1" x14ac:dyDescent="0.25">
      <c r="A818" s="2" t="s">
        <v>11589</v>
      </c>
      <c r="B818" s="2" t="s">
        <v>11590</v>
      </c>
      <c r="C818" s="2" t="s">
        <v>11591</v>
      </c>
      <c r="D818" s="2" t="s">
        <v>11592</v>
      </c>
      <c r="E818" s="4" t="s">
        <v>11594</v>
      </c>
      <c r="F818" s="4" t="s">
        <v>189</v>
      </c>
      <c r="G818" s="4" t="s">
        <v>11406</v>
      </c>
      <c r="H818" s="4" t="s">
        <v>11406</v>
      </c>
      <c r="I818" s="4">
        <v>25860028</v>
      </c>
      <c r="J818" s="4" t="s">
        <v>11595</v>
      </c>
      <c r="K818" s="4" t="str">
        <f t="shared" si="24"/>
        <v>http://scicrunch.org/resolver/RRID:AB_2619629</v>
      </c>
      <c r="L818" s="6" t="str">
        <f t="shared" si="25"/>
        <v>RRID:AB_2619629</v>
      </c>
      <c r="M818" s="2" t="s">
        <v>11593</v>
      </c>
    </row>
    <row r="819" spans="1:13" ht="15.95" customHeight="1" x14ac:dyDescent="0.25">
      <c r="A819" s="2" t="s">
        <v>11589</v>
      </c>
      <c r="B819" s="2" t="s">
        <v>12879</v>
      </c>
      <c r="C819" s="2" t="s">
        <v>11591</v>
      </c>
      <c r="D819" s="2" t="s">
        <v>11592</v>
      </c>
      <c r="E819" s="4" t="s">
        <v>11594</v>
      </c>
      <c r="F819" s="4" t="s">
        <v>189</v>
      </c>
      <c r="G819" s="4" t="s">
        <v>12880</v>
      </c>
      <c r="H819" s="4" t="s">
        <v>11406</v>
      </c>
      <c r="I819" s="4">
        <v>25860028</v>
      </c>
      <c r="J819" s="4" t="s">
        <v>11595</v>
      </c>
      <c r="K819" s="4" t="str">
        <f t="shared" si="24"/>
        <v>http://scicrunch.org/resolver/RRID:AB_2619629</v>
      </c>
      <c r="L819" s="6" t="str">
        <f t="shared" si="25"/>
        <v>RRID:AB_2619629</v>
      </c>
      <c r="M819" s="2" t="s">
        <v>11593</v>
      </c>
    </row>
    <row r="820" spans="1:13" ht="15.95" customHeight="1" x14ac:dyDescent="0.25">
      <c r="A820" s="2" t="s">
        <v>5688</v>
      </c>
      <c r="B820" s="2" t="s">
        <v>2843</v>
      </c>
      <c r="C820" s="2" t="s">
        <v>19739</v>
      </c>
      <c r="D820" s="2" t="s">
        <v>19740</v>
      </c>
      <c r="E820" s="4" t="s">
        <v>13</v>
      </c>
      <c r="F820" s="4" t="s">
        <v>19741</v>
      </c>
      <c r="G820" s="4" t="s">
        <v>11900</v>
      </c>
      <c r="H820" s="4" t="s">
        <v>19737</v>
      </c>
      <c r="I820" s="4">
        <v>26760117</v>
      </c>
      <c r="K820" s="4" t="str">
        <f t="shared" si="24"/>
        <v>http://scicrunch.org/resolver/</v>
      </c>
      <c r="L820" s="6">
        <f t="shared" si="25"/>
        <v>0</v>
      </c>
    </row>
    <row r="821" spans="1:13" ht="15.95" customHeight="1" x14ac:dyDescent="0.25">
      <c r="A821" s="2" t="s">
        <v>5688</v>
      </c>
      <c r="B821" s="2" t="s">
        <v>853</v>
      </c>
      <c r="C821" s="2" t="s">
        <v>20255</v>
      </c>
      <c r="D821" s="2" t="s">
        <v>20256</v>
      </c>
      <c r="E821" s="4" t="s">
        <v>12193</v>
      </c>
      <c r="F821" s="4" t="s">
        <v>20258</v>
      </c>
      <c r="G821" s="4" t="s">
        <v>11900</v>
      </c>
      <c r="H821" s="4" t="s">
        <v>20241</v>
      </c>
      <c r="I821" s="4">
        <v>27253998</v>
      </c>
      <c r="J821" s="4" t="s">
        <v>21333</v>
      </c>
      <c r="K821" s="4" t="str">
        <f t="shared" si="24"/>
        <v>http://scicrunch.org/resolver/RRID:AB_2630355</v>
      </c>
      <c r="L821" s="6" t="str">
        <f t="shared" si="25"/>
        <v>RRID:AB_2630355</v>
      </c>
      <c r="M821" s="2" t="s">
        <v>20257</v>
      </c>
    </row>
    <row r="822" spans="1:13" ht="15.95" customHeight="1" x14ac:dyDescent="0.25">
      <c r="A822" s="2" t="s">
        <v>5688</v>
      </c>
      <c r="B822" s="2" t="s">
        <v>853</v>
      </c>
      <c r="C822" s="2" t="s">
        <v>20255</v>
      </c>
      <c r="D822" s="2" t="s">
        <v>20256</v>
      </c>
      <c r="E822" s="4" t="s">
        <v>12193</v>
      </c>
      <c r="F822" s="4" t="s">
        <v>20258</v>
      </c>
      <c r="G822" s="4" t="s">
        <v>11900</v>
      </c>
      <c r="H822" s="4" t="s">
        <v>20430</v>
      </c>
      <c r="I822" s="4">
        <v>26982637</v>
      </c>
      <c r="J822" s="4" t="s">
        <v>21333</v>
      </c>
      <c r="K822" s="4" t="str">
        <f t="shared" si="24"/>
        <v>http://scicrunch.org/resolver/RRID:AB_2630355</v>
      </c>
      <c r="L822" s="6" t="str">
        <f t="shared" si="25"/>
        <v>RRID:AB_2630355</v>
      </c>
      <c r="M822" s="2" t="s">
        <v>20257</v>
      </c>
    </row>
    <row r="823" spans="1:13" ht="15.95" customHeight="1" x14ac:dyDescent="0.25">
      <c r="A823" s="2" t="s">
        <v>1466</v>
      </c>
      <c r="B823" s="2" t="s">
        <v>1467</v>
      </c>
      <c r="C823" s="2" t="str">
        <f>HYPERLINK("http://www.abcam.com/calcium-sensing-receptor-antibody-ab18200.html","Anti-Calcium Sensing Receptor antibody")</f>
        <v>Anti-Calcium Sensing Receptor antibody</v>
      </c>
      <c r="D823" s="2" t="s">
        <v>1468</v>
      </c>
      <c r="E823" s="4" t="s">
        <v>268</v>
      </c>
      <c r="F823" s="4" t="s">
        <v>1470</v>
      </c>
      <c r="G823" s="4" t="s">
        <v>1471</v>
      </c>
      <c r="H823" s="4" t="s">
        <v>1472</v>
      </c>
      <c r="I823" s="4">
        <v>24169558</v>
      </c>
      <c r="J823" s="4" t="s">
        <v>1473</v>
      </c>
      <c r="K823" s="4" t="str">
        <f t="shared" si="24"/>
        <v>http://scicrunch.org/resolver/RRID:AB_725798</v>
      </c>
      <c r="L823" s="6" t="str">
        <f t="shared" si="25"/>
        <v>RRID:AB_725798</v>
      </c>
      <c r="M823" s="2" t="s">
        <v>1469</v>
      </c>
    </row>
    <row r="824" spans="1:13" ht="15.95" customHeight="1" x14ac:dyDescent="0.25">
      <c r="A824" s="2" t="s">
        <v>11687</v>
      </c>
      <c r="C824" s="2" t="s">
        <v>11688</v>
      </c>
      <c r="D824" s="2" t="s">
        <v>11689</v>
      </c>
      <c r="E824" s="4" t="s">
        <v>5507</v>
      </c>
      <c r="F824" s="4">
        <v>200</v>
      </c>
      <c r="G824" s="4" t="s">
        <v>2845</v>
      </c>
      <c r="H824" s="4" t="s">
        <v>2846</v>
      </c>
      <c r="I824" s="4">
        <v>23782944</v>
      </c>
      <c r="K824" s="4" t="str">
        <f t="shared" si="24"/>
        <v>http://scicrunch.org/resolver/</v>
      </c>
      <c r="L824" s="6">
        <f t="shared" si="25"/>
        <v>0</v>
      </c>
    </row>
    <row r="825" spans="1:13" ht="15.95" customHeight="1" x14ac:dyDescent="0.25">
      <c r="A825" s="2" t="s">
        <v>8253</v>
      </c>
      <c r="B825" s="2" t="s">
        <v>8254</v>
      </c>
      <c r="C825" s="2" t="s">
        <v>8255</v>
      </c>
      <c r="D825" s="2" t="s">
        <v>8256</v>
      </c>
      <c r="E825" s="4" t="s">
        <v>8257</v>
      </c>
      <c r="F825" s="4">
        <v>1000</v>
      </c>
      <c r="G825" s="4" t="s">
        <v>8258</v>
      </c>
      <c r="H825" s="4" t="s">
        <v>8259</v>
      </c>
      <c r="I825" s="4">
        <v>24280057</v>
      </c>
      <c r="K825" s="4" t="str">
        <f t="shared" si="24"/>
        <v>http://scicrunch.org/resolver/</v>
      </c>
      <c r="L825" s="6">
        <f t="shared" si="25"/>
        <v>0</v>
      </c>
    </row>
    <row r="826" spans="1:13" ht="15.95" customHeight="1" x14ac:dyDescent="0.25">
      <c r="A826" s="2" t="s">
        <v>8260</v>
      </c>
      <c r="B826" s="2" t="s">
        <v>8261</v>
      </c>
      <c r="C826" s="2" t="s">
        <v>8262</v>
      </c>
      <c r="D826" s="2" t="s">
        <v>8256</v>
      </c>
      <c r="E826" s="4" t="s">
        <v>8257</v>
      </c>
      <c r="F826" s="4">
        <v>1000</v>
      </c>
      <c r="G826" s="4" t="s">
        <v>8258</v>
      </c>
      <c r="H826" s="4" t="s">
        <v>8259</v>
      </c>
      <c r="I826" s="4">
        <v>24280057</v>
      </c>
      <c r="K826" s="4" t="str">
        <f t="shared" si="24"/>
        <v>http://scicrunch.org/resolver/</v>
      </c>
      <c r="L826" s="6">
        <f t="shared" si="25"/>
        <v>0</v>
      </c>
    </row>
    <row r="827" spans="1:13" ht="15.95" customHeight="1" x14ac:dyDescent="0.25">
      <c r="A827" s="2" t="s">
        <v>8263</v>
      </c>
      <c r="B827" s="2" t="s">
        <v>8264</v>
      </c>
      <c r="C827" s="2" t="s">
        <v>8265</v>
      </c>
      <c r="D827" s="2" t="s">
        <v>8256</v>
      </c>
      <c r="E827" s="4" t="s">
        <v>8257</v>
      </c>
      <c r="F827" s="4">
        <v>1000</v>
      </c>
      <c r="G827" s="4" t="s">
        <v>8258</v>
      </c>
      <c r="H827" s="4" t="s">
        <v>8259</v>
      </c>
      <c r="I827" s="4">
        <v>24280057</v>
      </c>
      <c r="K827" s="4" t="str">
        <f t="shared" si="24"/>
        <v>http://scicrunch.org/resolver/</v>
      </c>
      <c r="L827" s="6">
        <f t="shared" si="25"/>
        <v>0</v>
      </c>
    </row>
    <row r="828" spans="1:13" ht="15.95" customHeight="1" x14ac:dyDescent="0.25">
      <c r="A828" s="2" t="s">
        <v>14946</v>
      </c>
      <c r="C828" s="2" t="s">
        <v>14947</v>
      </c>
      <c r="D828" s="2" t="s">
        <v>14948</v>
      </c>
      <c r="E828" s="4" t="s">
        <v>396</v>
      </c>
      <c r="F828" s="4" t="s">
        <v>2957</v>
      </c>
      <c r="G828" s="4" t="s">
        <v>14927</v>
      </c>
      <c r="H828" s="4" t="s">
        <v>14950</v>
      </c>
      <c r="I828" s="4">
        <v>26110916</v>
      </c>
      <c r="J828" s="4" t="s">
        <v>14951</v>
      </c>
      <c r="K828" s="4" t="str">
        <f t="shared" si="24"/>
        <v>http://scicrunch.org/resolver/RRID:AB_2049241</v>
      </c>
      <c r="L828" s="6" t="str">
        <f t="shared" si="25"/>
        <v>RRID:AB_2049241</v>
      </c>
      <c r="M828" s="2" t="s">
        <v>14949</v>
      </c>
    </row>
    <row r="829" spans="1:13" ht="15.95" customHeight="1" x14ac:dyDescent="0.25">
      <c r="A829" s="2" t="s">
        <v>20519</v>
      </c>
      <c r="C829" s="2" t="s">
        <v>20520</v>
      </c>
      <c r="D829" s="2" t="s">
        <v>20521</v>
      </c>
      <c r="E829" s="4" t="s">
        <v>49</v>
      </c>
      <c r="F829" s="4" t="s">
        <v>20523</v>
      </c>
      <c r="G829" s="4" t="s">
        <v>11900</v>
      </c>
      <c r="H829" s="4" t="s">
        <v>20516</v>
      </c>
      <c r="I829" s="4">
        <v>27163843</v>
      </c>
      <c r="J829" s="4" t="s">
        <v>20524</v>
      </c>
      <c r="K829" s="4" t="str">
        <f t="shared" si="24"/>
        <v>http://scicrunch.org/resolver/RRID:AB_781770</v>
      </c>
      <c r="L829" s="6" t="str">
        <f t="shared" si="25"/>
        <v>RRID:AB_781770</v>
      </c>
      <c r="M829" s="2" t="s">
        <v>20522</v>
      </c>
    </row>
    <row r="830" spans="1:13" ht="15.95" customHeight="1" x14ac:dyDescent="0.25">
      <c r="A830" s="2" t="s">
        <v>4061</v>
      </c>
      <c r="C830" s="2" t="s">
        <v>4062</v>
      </c>
      <c r="D830" s="2" t="s">
        <v>4063</v>
      </c>
      <c r="E830" s="4" t="s">
        <v>991</v>
      </c>
      <c r="F830" s="4" t="s">
        <v>4065</v>
      </c>
      <c r="G830" s="4" t="s">
        <v>1519</v>
      </c>
      <c r="H830" s="4" t="s">
        <v>1520</v>
      </c>
      <c r="I830" s="4">
        <v>24169561</v>
      </c>
      <c r="J830" s="4" t="s">
        <v>4066</v>
      </c>
      <c r="K830" s="4" t="str">
        <f t="shared" si="24"/>
        <v>http://scicrunch.org/resolver/RRID:AB_2275208</v>
      </c>
      <c r="L830" s="6" t="str">
        <f t="shared" si="25"/>
        <v>RRID:AB_2275208</v>
      </c>
      <c r="M830" s="2" t="s">
        <v>4064</v>
      </c>
    </row>
    <row r="831" spans="1:13" ht="15.95" customHeight="1" x14ac:dyDescent="0.25">
      <c r="A831" s="2" t="s">
        <v>11514</v>
      </c>
      <c r="B831" s="2" t="s">
        <v>11515</v>
      </c>
      <c r="C831" s="2" t="s">
        <v>11516</v>
      </c>
      <c r="D831" s="2" t="s">
        <v>11517</v>
      </c>
      <c r="E831" s="4" t="s">
        <v>277</v>
      </c>
      <c r="F831" s="4" t="s">
        <v>594</v>
      </c>
      <c r="G831" s="4" t="s">
        <v>190</v>
      </c>
      <c r="H831" s="4" t="s">
        <v>191</v>
      </c>
      <c r="I831" s="4">
        <v>24828610</v>
      </c>
      <c r="J831" s="4" t="s">
        <v>11519</v>
      </c>
      <c r="K831" s="4" t="str">
        <f t="shared" si="24"/>
        <v>http://scicrunch.org/resolver/RRID:AB_325990</v>
      </c>
      <c r="L831" s="6" t="str">
        <f t="shared" si="25"/>
        <v>RRID:AB_325990</v>
      </c>
      <c r="M831" s="2" t="s">
        <v>11518</v>
      </c>
    </row>
    <row r="832" spans="1:13" ht="15.95" customHeight="1" x14ac:dyDescent="0.25">
      <c r="A832" s="2" t="s">
        <v>18204</v>
      </c>
      <c r="C832" s="2" t="s">
        <v>18205</v>
      </c>
      <c r="D832" s="2" t="s">
        <v>18206</v>
      </c>
      <c r="E832" s="4" t="s">
        <v>49</v>
      </c>
      <c r="F832" s="4" t="s">
        <v>3129</v>
      </c>
      <c r="G832" s="4" t="s">
        <v>18192</v>
      </c>
      <c r="H832" s="4" t="s">
        <v>18208</v>
      </c>
      <c r="I832" s="4">
        <v>26402844</v>
      </c>
      <c r="J832" s="4" t="s">
        <v>18209</v>
      </c>
      <c r="K832" s="4" t="str">
        <f t="shared" si="24"/>
        <v>http://scicrunch.org/resolver/RRID:AB_94259</v>
      </c>
      <c r="L832" s="6" t="str">
        <f t="shared" si="25"/>
        <v>RRID:AB_94259</v>
      </c>
      <c r="M832" s="2" t="s">
        <v>18207</v>
      </c>
    </row>
    <row r="833" spans="1:13" ht="15.95" customHeight="1" x14ac:dyDescent="0.25">
      <c r="A833" s="2" t="s">
        <v>12722</v>
      </c>
      <c r="C833" s="2" t="s">
        <v>12723</v>
      </c>
      <c r="D833" s="2" t="s">
        <v>12724</v>
      </c>
      <c r="E833" s="4" t="s">
        <v>13</v>
      </c>
      <c r="F833" s="4" t="s">
        <v>12726</v>
      </c>
      <c r="G833" s="4" t="s">
        <v>12727</v>
      </c>
      <c r="H833" s="4" t="s">
        <v>12728</v>
      </c>
      <c r="I833" s="4">
        <v>25625588</v>
      </c>
      <c r="J833" s="4" t="s">
        <v>12729</v>
      </c>
      <c r="K833" s="4" t="str">
        <f t="shared" si="24"/>
        <v>http://scicrunch.org/resolver/RRID:AB_725893</v>
      </c>
      <c r="L833" s="6" t="str">
        <f t="shared" si="25"/>
        <v>RRID:AB_725893</v>
      </c>
      <c r="M833" s="2" t="s">
        <v>12725</v>
      </c>
    </row>
    <row r="834" spans="1:13" ht="15.95" customHeight="1" x14ac:dyDescent="0.25">
      <c r="A834" s="2" t="s">
        <v>12730</v>
      </c>
      <c r="C834" s="2" t="s">
        <v>12731</v>
      </c>
      <c r="D834" s="2" t="s">
        <v>12732</v>
      </c>
      <c r="E834" s="4" t="s">
        <v>13</v>
      </c>
      <c r="F834" s="4" t="s">
        <v>12733</v>
      </c>
      <c r="G834" s="4" t="s">
        <v>12727</v>
      </c>
      <c r="H834" s="4" t="s">
        <v>12728</v>
      </c>
      <c r="I834" s="4">
        <v>25625588</v>
      </c>
      <c r="K834" s="4" t="str">
        <f t="shared" si="24"/>
        <v>http://scicrunch.org/resolver/</v>
      </c>
      <c r="L834" s="6">
        <f t="shared" si="25"/>
        <v>0</v>
      </c>
    </row>
    <row r="835" spans="1:13" ht="15.95" customHeight="1" x14ac:dyDescent="0.25">
      <c r="A835" s="2" t="s">
        <v>13279</v>
      </c>
      <c r="C835" s="2" t="s">
        <v>13280</v>
      </c>
      <c r="D835" s="2" t="s">
        <v>13281</v>
      </c>
      <c r="E835" s="4" t="s">
        <v>347</v>
      </c>
      <c r="F835" s="4" t="s">
        <v>269</v>
      </c>
      <c r="G835" s="4" t="s">
        <v>13272</v>
      </c>
      <c r="H835" s="4" t="s">
        <v>13273</v>
      </c>
      <c r="I835" s="4">
        <v>25679868</v>
      </c>
      <c r="K835" s="4" t="str">
        <f t="shared" ref="K835:K898" si="26">CONCATENATE("http://scicrunch.org/resolver/",J835)</f>
        <v>http://scicrunch.org/resolver/</v>
      </c>
      <c r="L835" s="6">
        <f t="shared" ref="L835:L898" si="27">HYPERLINK(K835,J835)</f>
        <v>0</v>
      </c>
    </row>
    <row r="836" spans="1:13" ht="15.95" customHeight="1" x14ac:dyDescent="0.25">
      <c r="A836" s="2" t="s">
        <v>13282</v>
      </c>
      <c r="B836" s="2" t="s">
        <v>13283</v>
      </c>
      <c r="C836" s="2" t="s">
        <v>13284</v>
      </c>
      <c r="D836" s="2" t="s">
        <v>13285</v>
      </c>
      <c r="E836" s="4" t="s">
        <v>1607</v>
      </c>
      <c r="F836" s="4" t="s">
        <v>189</v>
      </c>
      <c r="G836" s="4" t="s">
        <v>13272</v>
      </c>
      <c r="H836" s="4" t="s">
        <v>13273</v>
      </c>
      <c r="I836" s="4">
        <v>25679868</v>
      </c>
      <c r="J836" s="4" t="s">
        <v>13287</v>
      </c>
      <c r="K836" s="4" t="str">
        <f t="shared" si="26"/>
        <v>http://scicrunch.org/resolver/RRID:AB_1845956</v>
      </c>
      <c r="L836" s="6" t="str">
        <f t="shared" si="27"/>
        <v>RRID:AB_1845956</v>
      </c>
      <c r="M836" s="2" t="s">
        <v>13286</v>
      </c>
    </row>
    <row r="837" spans="1:13" ht="15.95" customHeight="1" x14ac:dyDescent="0.25">
      <c r="A837" s="2" t="s">
        <v>12077</v>
      </c>
      <c r="C837" s="2" t="s">
        <v>12078</v>
      </c>
      <c r="D837" s="2" t="s">
        <v>12079</v>
      </c>
      <c r="E837" s="4" t="s">
        <v>530</v>
      </c>
      <c r="F837" s="4" t="s">
        <v>538</v>
      </c>
      <c r="G837" s="4" t="s">
        <v>12058</v>
      </c>
      <c r="H837" s="4" t="s">
        <v>12059</v>
      </c>
      <c r="I837" s="4">
        <v>25535827</v>
      </c>
      <c r="J837" s="4" t="s">
        <v>12081</v>
      </c>
      <c r="K837" s="4" t="str">
        <f t="shared" si="26"/>
        <v>http://scicrunch.org/resolver/RRID:AB_2068406</v>
      </c>
      <c r="L837" s="6" t="str">
        <f t="shared" si="27"/>
        <v>RRID:AB_2068406</v>
      </c>
      <c r="M837" s="2" t="s">
        <v>12080</v>
      </c>
    </row>
    <row r="838" spans="1:13" ht="15.95" customHeight="1" x14ac:dyDescent="0.25">
      <c r="A838" s="2" t="s">
        <v>12082</v>
      </c>
      <c r="C838" s="2" t="s">
        <v>12083</v>
      </c>
      <c r="D838" s="2" t="s">
        <v>12084</v>
      </c>
      <c r="E838" s="4" t="s">
        <v>12086</v>
      </c>
      <c r="F838" s="4" t="s">
        <v>538</v>
      </c>
      <c r="G838" s="4" t="s">
        <v>12058</v>
      </c>
      <c r="H838" s="4" t="s">
        <v>12059</v>
      </c>
      <c r="I838" s="4">
        <v>25535827</v>
      </c>
      <c r="J838" s="4" t="s">
        <v>12087</v>
      </c>
      <c r="K838" s="4" t="str">
        <f t="shared" si="26"/>
        <v>http://scicrunch.org/resolver/RRID:AB_2243844</v>
      </c>
      <c r="L838" s="6" t="str">
        <f t="shared" si="27"/>
        <v>RRID:AB_2243844</v>
      </c>
      <c r="M838" s="2" t="s">
        <v>12085</v>
      </c>
    </row>
    <row r="839" spans="1:13" ht="15.95" customHeight="1" x14ac:dyDescent="0.25">
      <c r="A839" s="2" t="s">
        <v>19742</v>
      </c>
      <c r="B839" s="2" t="s">
        <v>19743</v>
      </c>
      <c r="C839" s="2" t="s">
        <v>4154</v>
      </c>
      <c r="D839" s="2" t="s">
        <v>19744</v>
      </c>
      <c r="E839" s="4" t="s">
        <v>396</v>
      </c>
      <c r="F839" s="4" t="s">
        <v>269</v>
      </c>
      <c r="G839" s="4" t="s">
        <v>11900</v>
      </c>
      <c r="H839" s="4" t="s">
        <v>19737</v>
      </c>
      <c r="I839" s="4">
        <v>26760117</v>
      </c>
      <c r="J839" s="4" t="s">
        <v>4157</v>
      </c>
      <c r="K839" s="4" t="str">
        <f t="shared" si="26"/>
        <v>http://scicrunch.org/resolver/RRID:AB_331277</v>
      </c>
      <c r="L839" s="6" t="str">
        <f t="shared" si="27"/>
        <v>RRID:AB_331277</v>
      </c>
      <c r="M839" s="2" t="s">
        <v>4156</v>
      </c>
    </row>
    <row r="840" spans="1:13" ht="15.95" customHeight="1" x14ac:dyDescent="0.25">
      <c r="A840" s="2" t="s">
        <v>11163</v>
      </c>
      <c r="C840" s="2" t="s">
        <v>11164</v>
      </c>
      <c r="D840" s="2" t="s">
        <v>11165</v>
      </c>
      <c r="E840" s="4" t="s">
        <v>5756</v>
      </c>
      <c r="F840" s="4" t="s">
        <v>2422</v>
      </c>
      <c r="G840" s="4" t="s">
        <v>2958</v>
      </c>
      <c r="H840" s="4" t="s">
        <v>2959</v>
      </c>
      <c r="I840" s="4">
        <v>23515285</v>
      </c>
      <c r="J840" s="4" t="s">
        <v>11167</v>
      </c>
      <c r="K840" s="4" t="str">
        <f t="shared" si="26"/>
        <v>http://scicrunch.org/resolver/RRID:AB_259017</v>
      </c>
      <c r="L840" s="6" t="str">
        <f t="shared" si="27"/>
        <v>RRID:AB_259017</v>
      </c>
      <c r="M840" s="2" t="s">
        <v>11166</v>
      </c>
    </row>
    <row r="841" spans="1:13" ht="15.95" customHeight="1" x14ac:dyDescent="0.25">
      <c r="A841" s="2" t="s">
        <v>9735</v>
      </c>
      <c r="B841" s="2" t="s">
        <v>9736</v>
      </c>
      <c r="C841" s="2" t="s">
        <v>9735</v>
      </c>
      <c r="D841" s="2" t="s">
        <v>9737</v>
      </c>
      <c r="E841" s="4" t="s">
        <v>1607</v>
      </c>
      <c r="F841" s="4" t="s">
        <v>4449</v>
      </c>
      <c r="G841" s="4" t="s">
        <v>2672</v>
      </c>
      <c r="H841" s="4" t="s">
        <v>2673</v>
      </c>
      <c r="I841" s="4">
        <v>24467744</v>
      </c>
      <c r="J841" s="4" t="s">
        <v>9739</v>
      </c>
      <c r="K841" s="4" t="str">
        <f t="shared" si="26"/>
        <v>http://scicrunch.org/resolver/RRID:AB_2087557</v>
      </c>
      <c r="L841" s="6" t="str">
        <f t="shared" si="27"/>
        <v>RRID:AB_2087557</v>
      </c>
      <c r="M841" s="2" t="s">
        <v>9738</v>
      </c>
    </row>
    <row r="842" spans="1:13" ht="15.95" customHeight="1" x14ac:dyDescent="0.25">
      <c r="A842" s="2" t="s">
        <v>9735</v>
      </c>
      <c r="B842" s="2" t="s">
        <v>10358</v>
      </c>
      <c r="C842" s="2" t="s">
        <v>9735</v>
      </c>
      <c r="D842" s="2" t="s">
        <v>10359</v>
      </c>
      <c r="E842" s="4" t="s">
        <v>13</v>
      </c>
      <c r="F842" s="4" t="s">
        <v>10360</v>
      </c>
      <c r="G842" s="4" t="s">
        <v>1598</v>
      </c>
      <c r="H842" s="4" t="s">
        <v>1599</v>
      </c>
      <c r="I842" s="4">
        <v>24169556</v>
      </c>
      <c r="J842" s="4" t="s">
        <v>9739</v>
      </c>
      <c r="K842" s="4" t="str">
        <f t="shared" si="26"/>
        <v>http://scicrunch.org/resolver/RRID:AB_2087557</v>
      </c>
      <c r="L842" s="6" t="str">
        <f t="shared" si="27"/>
        <v>RRID:AB_2087557</v>
      </c>
      <c r="M842" s="2" t="s">
        <v>9738</v>
      </c>
    </row>
    <row r="843" spans="1:13" ht="15.95" customHeight="1" x14ac:dyDescent="0.25">
      <c r="A843" s="2" t="s">
        <v>9735</v>
      </c>
      <c r="B843" s="2" t="s">
        <v>15397</v>
      </c>
      <c r="C843" s="2" t="s">
        <v>15398</v>
      </c>
      <c r="D843" s="2" t="s">
        <v>15399</v>
      </c>
      <c r="E843" s="4" t="s">
        <v>13</v>
      </c>
      <c r="F843" s="4" t="s">
        <v>15400</v>
      </c>
      <c r="G843" s="4" t="s">
        <v>15378</v>
      </c>
      <c r="H843" s="4" t="s">
        <v>15379</v>
      </c>
      <c r="I843" s="4">
        <v>25901598</v>
      </c>
      <c r="J843" s="4" t="s">
        <v>9739</v>
      </c>
      <c r="K843" s="4" t="str">
        <f t="shared" si="26"/>
        <v>http://scicrunch.org/resolver/RRID:AB_2087557</v>
      </c>
      <c r="L843" s="6" t="str">
        <f t="shared" si="27"/>
        <v>RRID:AB_2087557</v>
      </c>
      <c r="M843" s="2" t="s">
        <v>9738</v>
      </c>
    </row>
    <row r="844" spans="1:13" ht="15.95" customHeight="1" x14ac:dyDescent="0.25">
      <c r="A844" s="2" t="s">
        <v>9735</v>
      </c>
      <c r="B844" s="2" t="s">
        <v>19796</v>
      </c>
      <c r="C844" s="2" t="s">
        <v>9735</v>
      </c>
      <c r="D844" s="2" t="s">
        <v>15399</v>
      </c>
      <c r="E844" s="4" t="s">
        <v>13</v>
      </c>
      <c r="F844" s="4" t="s">
        <v>6550</v>
      </c>
      <c r="G844" s="4" t="s">
        <v>11900</v>
      </c>
      <c r="H844" s="4" t="s">
        <v>19781</v>
      </c>
      <c r="I844" s="4">
        <v>26990065</v>
      </c>
      <c r="J844" s="4" t="s">
        <v>9739</v>
      </c>
      <c r="K844" s="4" t="str">
        <f t="shared" si="26"/>
        <v>http://scicrunch.org/resolver/RRID:AB_2087557</v>
      </c>
      <c r="L844" s="6" t="str">
        <f t="shared" si="27"/>
        <v>RRID:AB_2087557</v>
      </c>
      <c r="M844" s="2" t="s">
        <v>9738</v>
      </c>
    </row>
    <row r="845" spans="1:13" ht="15.95" customHeight="1" x14ac:dyDescent="0.25">
      <c r="A845" s="2" t="s">
        <v>13978</v>
      </c>
      <c r="C845" s="2" t="s">
        <v>13979</v>
      </c>
      <c r="D845" s="2" t="s">
        <v>13980</v>
      </c>
      <c r="E845" s="4" t="s">
        <v>396</v>
      </c>
      <c r="F845" s="4" t="s">
        <v>13975</v>
      </c>
      <c r="G845" s="4" t="s">
        <v>13962</v>
      </c>
      <c r="H845" s="4" t="s">
        <v>13963</v>
      </c>
      <c r="I845" s="4">
        <v>25594701</v>
      </c>
      <c r="J845" s="4" t="s">
        <v>4286</v>
      </c>
      <c r="K845" s="4" t="str">
        <f t="shared" si="26"/>
        <v>http://scicrunch.org/resolver/RRID:AB_2253290</v>
      </c>
      <c r="L845" s="6" t="str">
        <f t="shared" si="27"/>
        <v>RRID:AB_2253290</v>
      </c>
      <c r="M845" s="2" t="s">
        <v>4285</v>
      </c>
    </row>
    <row r="846" spans="1:13" ht="15.95" customHeight="1" x14ac:dyDescent="0.25">
      <c r="A846" s="2" t="s">
        <v>13986</v>
      </c>
      <c r="C846" s="2" t="s">
        <v>3575</v>
      </c>
      <c r="D846" s="2" t="s">
        <v>4679</v>
      </c>
      <c r="E846" s="4" t="s">
        <v>13</v>
      </c>
      <c r="F846" s="4" t="s">
        <v>13970</v>
      </c>
      <c r="G846" s="4" t="s">
        <v>13962</v>
      </c>
      <c r="H846" s="4" t="s">
        <v>13963</v>
      </c>
      <c r="I846" s="4">
        <v>25594701</v>
      </c>
      <c r="J846" s="4" t="s">
        <v>71</v>
      </c>
      <c r="K846" s="4" t="str">
        <f t="shared" si="26"/>
        <v>http://scicrunch.org/resolver/RRID:AB_329827</v>
      </c>
      <c r="L846" s="6" t="str">
        <f t="shared" si="27"/>
        <v>RRID:AB_329827</v>
      </c>
      <c r="M846" s="2" t="s">
        <v>66</v>
      </c>
    </row>
    <row r="847" spans="1:13" ht="15.95" customHeight="1" x14ac:dyDescent="0.25">
      <c r="A847" s="2" t="s">
        <v>8159</v>
      </c>
      <c r="B847" s="2" t="s">
        <v>8160</v>
      </c>
      <c r="C847" s="2" t="s">
        <v>8161</v>
      </c>
      <c r="D847" s="2" t="s">
        <v>8162</v>
      </c>
      <c r="E847" s="4" t="s">
        <v>6067</v>
      </c>
      <c r="F847" s="4" t="s">
        <v>8163</v>
      </c>
      <c r="G847" s="4" t="s">
        <v>3091</v>
      </c>
      <c r="H847" s="4" t="s">
        <v>3092</v>
      </c>
      <c r="I847" s="4">
        <v>24971612</v>
      </c>
      <c r="K847" s="4" t="str">
        <f t="shared" si="26"/>
        <v>http://scicrunch.org/resolver/</v>
      </c>
      <c r="L847" s="6">
        <f t="shared" si="27"/>
        <v>0</v>
      </c>
    </row>
    <row r="848" spans="1:13" ht="15.95" customHeight="1" x14ac:dyDescent="0.25">
      <c r="A848" s="2" t="s">
        <v>15337</v>
      </c>
      <c r="D848" s="2" t="s">
        <v>2863</v>
      </c>
      <c r="E848" s="4" t="s">
        <v>170</v>
      </c>
      <c r="F848" s="4" t="s">
        <v>15338</v>
      </c>
      <c r="G848" s="4" t="s">
        <v>15339</v>
      </c>
      <c r="H848" s="4" t="s">
        <v>15340</v>
      </c>
      <c r="I848" s="4">
        <v>26261873</v>
      </c>
      <c r="K848" s="4" t="str">
        <f t="shared" si="26"/>
        <v>http://scicrunch.org/resolver/</v>
      </c>
      <c r="L848" s="6">
        <f t="shared" si="27"/>
        <v>0</v>
      </c>
    </row>
    <row r="849" spans="1:13" ht="15.95" customHeight="1" x14ac:dyDescent="0.25">
      <c r="A849" s="2" t="s">
        <v>8164</v>
      </c>
      <c r="B849" s="2" t="s">
        <v>8165</v>
      </c>
      <c r="C849" s="2" t="s">
        <v>8166</v>
      </c>
      <c r="D849" s="2" t="s">
        <v>8162</v>
      </c>
      <c r="E849" s="4" t="s">
        <v>6067</v>
      </c>
      <c r="F849" s="4" t="s">
        <v>8167</v>
      </c>
      <c r="G849" s="4" t="s">
        <v>3091</v>
      </c>
      <c r="H849" s="4" t="s">
        <v>3092</v>
      </c>
      <c r="I849" s="4">
        <v>24971612</v>
      </c>
      <c r="K849" s="4" t="str">
        <f t="shared" si="26"/>
        <v>http://scicrunch.org/resolver/</v>
      </c>
      <c r="L849" s="6">
        <f t="shared" si="27"/>
        <v>0</v>
      </c>
    </row>
    <row r="850" spans="1:13" ht="15.95" customHeight="1" x14ac:dyDescent="0.25">
      <c r="A850" s="2" t="s">
        <v>8164</v>
      </c>
      <c r="B850" s="2" t="s">
        <v>8165</v>
      </c>
      <c r="C850" s="2" t="s">
        <v>8166</v>
      </c>
      <c r="D850" s="2" t="s">
        <v>8162</v>
      </c>
      <c r="E850" s="4" t="s">
        <v>6067</v>
      </c>
      <c r="F850" s="4" t="s">
        <v>8168</v>
      </c>
      <c r="G850" s="4" t="s">
        <v>3091</v>
      </c>
      <c r="H850" s="4" t="s">
        <v>3092</v>
      </c>
      <c r="I850" s="4">
        <v>24971612</v>
      </c>
      <c r="K850" s="4" t="str">
        <f t="shared" si="26"/>
        <v>http://scicrunch.org/resolver/</v>
      </c>
      <c r="L850" s="6">
        <f t="shared" si="27"/>
        <v>0</v>
      </c>
    </row>
    <row r="851" spans="1:13" ht="15.95" customHeight="1" x14ac:dyDescent="0.25">
      <c r="A851" s="2" t="s">
        <v>8145</v>
      </c>
      <c r="B851" s="2" t="s">
        <v>8146</v>
      </c>
      <c r="C851" s="2" t="s">
        <v>8147</v>
      </c>
      <c r="D851" s="2" t="s">
        <v>8148</v>
      </c>
      <c r="E851" s="4" t="s">
        <v>6067</v>
      </c>
      <c r="F851" s="4" t="s">
        <v>8149</v>
      </c>
      <c r="G851" s="4" t="s">
        <v>3091</v>
      </c>
      <c r="H851" s="4" t="s">
        <v>3092</v>
      </c>
      <c r="I851" s="4">
        <v>24971612</v>
      </c>
      <c r="K851" s="4" t="str">
        <f t="shared" si="26"/>
        <v>http://scicrunch.org/resolver/</v>
      </c>
      <c r="L851" s="6">
        <f t="shared" si="27"/>
        <v>0</v>
      </c>
    </row>
    <row r="852" spans="1:13" ht="15.95" customHeight="1" x14ac:dyDescent="0.25">
      <c r="A852" s="2" t="s">
        <v>8145</v>
      </c>
      <c r="B852" s="2" t="s">
        <v>8146</v>
      </c>
      <c r="C852" s="2" t="s">
        <v>8147</v>
      </c>
      <c r="D852" s="2" t="s">
        <v>8148</v>
      </c>
      <c r="E852" s="4" t="s">
        <v>6067</v>
      </c>
      <c r="F852" s="4" t="s">
        <v>8150</v>
      </c>
      <c r="G852" s="4" t="s">
        <v>3091</v>
      </c>
      <c r="H852" s="4" t="s">
        <v>3092</v>
      </c>
      <c r="I852" s="4">
        <v>24971612</v>
      </c>
      <c r="K852" s="4" t="str">
        <f t="shared" si="26"/>
        <v>http://scicrunch.org/resolver/</v>
      </c>
      <c r="L852" s="6">
        <f t="shared" si="27"/>
        <v>0</v>
      </c>
    </row>
    <row r="853" spans="1:13" ht="15.95" customHeight="1" x14ac:dyDescent="0.25">
      <c r="A853" s="2" t="s">
        <v>8151</v>
      </c>
      <c r="B853" s="2" t="s">
        <v>8152</v>
      </c>
      <c r="C853" s="2" t="s">
        <v>8153</v>
      </c>
      <c r="D853" s="2" t="s">
        <v>8148</v>
      </c>
      <c r="E853" s="4" t="s">
        <v>6067</v>
      </c>
      <c r="F853" s="4" t="s">
        <v>8149</v>
      </c>
      <c r="G853" s="4" t="s">
        <v>3091</v>
      </c>
      <c r="H853" s="4" t="s">
        <v>3092</v>
      </c>
      <c r="I853" s="4">
        <v>24971612</v>
      </c>
      <c r="K853" s="4" t="str">
        <f t="shared" si="26"/>
        <v>http://scicrunch.org/resolver/</v>
      </c>
      <c r="L853" s="6">
        <f t="shared" si="27"/>
        <v>0</v>
      </c>
    </row>
    <row r="854" spans="1:13" ht="15.95" customHeight="1" x14ac:dyDescent="0.25">
      <c r="A854" s="2" t="s">
        <v>8097</v>
      </c>
      <c r="C854" s="2" t="s">
        <v>8098</v>
      </c>
      <c r="D854" s="2" t="s">
        <v>8099</v>
      </c>
      <c r="E854" s="4" t="s">
        <v>206</v>
      </c>
      <c r="F854" s="4" t="s">
        <v>8101</v>
      </c>
      <c r="G854" s="4" t="s">
        <v>7274</v>
      </c>
      <c r="H854" s="4" t="s">
        <v>7275</v>
      </c>
      <c r="I854" s="4">
        <v>23736294</v>
      </c>
      <c r="J854" s="4" t="s">
        <v>8102</v>
      </c>
      <c r="K854" s="4" t="str">
        <f t="shared" si="26"/>
        <v>http://scicrunch.org/resolver/RRID:AB_2313614</v>
      </c>
      <c r="L854" s="6" t="str">
        <f t="shared" si="27"/>
        <v>RRID:AB_2313614</v>
      </c>
      <c r="M854" s="2" t="s">
        <v>8100</v>
      </c>
    </row>
    <row r="855" spans="1:13" ht="15.95" customHeight="1" x14ac:dyDescent="0.25">
      <c r="A855" s="2" t="s">
        <v>4008</v>
      </c>
      <c r="C855" s="2" t="s">
        <v>4009</v>
      </c>
      <c r="D855" s="2" t="s">
        <v>4010</v>
      </c>
      <c r="E855" s="4" t="s">
        <v>21</v>
      </c>
      <c r="F855" s="4" t="s">
        <v>125</v>
      </c>
      <c r="G855" s="4" t="s">
        <v>1265</v>
      </c>
      <c r="H855" s="4" t="s">
        <v>1266</v>
      </c>
      <c r="I855" s="4">
        <v>24035998</v>
      </c>
      <c r="J855" s="4" t="s">
        <v>4012</v>
      </c>
      <c r="K855" s="4" t="str">
        <f t="shared" si="26"/>
        <v>http://scicrunch.org/resolver/RRID:AB_2069872</v>
      </c>
      <c r="L855" s="6" t="str">
        <f t="shared" si="27"/>
        <v>RRID:AB_2069872</v>
      </c>
      <c r="M855" s="2" t="s">
        <v>4011</v>
      </c>
    </row>
    <row r="856" spans="1:13" ht="15.95" customHeight="1" x14ac:dyDescent="0.25">
      <c r="A856" s="2" t="s">
        <v>8412</v>
      </c>
      <c r="C856" s="2" t="s">
        <v>8413</v>
      </c>
      <c r="D856" s="2" t="s">
        <v>8414</v>
      </c>
      <c r="E856" s="4" t="s">
        <v>286</v>
      </c>
      <c r="F856" s="4" t="s">
        <v>8416</v>
      </c>
      <c r="G856" s="4" t="s">
        <v>1423</v>
      </c>
      <c r="H856" s="4" t="s">
        <v>1424</v>
      </c>
      <c r="I856" s="4">
        <v>24189144</v>
      </c>
      <c r="J856" s="4" t="s">
        <v>8417</v>
      </c>
      <c r="K856" s="4" t="str">
        <f t="shared" si="26"/>
        <v>http://scicrunch.org/resolver/RRID:AB_1613872</v>
      </c>
      <c r="L856" s="6" t="str">
        <f t="shared" si="27"/>
        <v>RRID:AB_1613872</v>
      </c>
      <c r="M856" s="2" t="s">
        <v>8415</v>
      </c>
    </row>
    <row r="857" spans="1:13" ht="15.95" customHeight="1" x14ac:dyDescent="0.25">
      <c r="A857" s="2" t="s">
        <v>1411</v>
      </c>
      <c r="B857" s="2" t="s">
        <v>1412</v>
      </c>
      <c r="C857" s="2" t="s">
        <v>1411</v>
      </c>
      <c r="D857" s="2" t="s">
        <v>1413</v>
      </c>
      <c r="E857" s="4" t="s">
        <v>170</v>
      </c>
      <c r="F857" s="4" t="s">
        <v>1415</v>
      </c>
      <c r="G857" s="4" t="s">
        <v>1416</v>
      </c>
      <c r="H857" s="4" t="s">
        <v>1417</v>
      </c>
      <c r="I857" s="4">
        <v>25014355</v>
      </c>
      <c r="J857" s="4" t="s">
        <v>1418</v>
      </c>
      <c r="K857" s="4" t="str">
        <f t="shared" si="26"/>
        <v>http://scicrunch.org/resolver/RRID:AB_868674</v>
      </c>
      <c r="L857" s="6" t="str">
        <f t="shared" si="27"/>
        <v>RRID:AB_868674</v>
      </c>
      <c r="M857" s="2" t="s">
        <v>1414</v>
      </c>
    </row>
    <row r="858" spans="1:13" ht="15.95" customHeight="1" x14ac:dyDescent="0.25">
      <c r="A858" s="2" t="s">
        <v>1411</v>
      </c>
      <c r="C858" s="2" t="s">
        <v>3355</v>
      </c>
      <c r="D858" s="2" t="s">
        <v>3356</v>
      </c>
      <c r="E858" s="4" t="s">
        <v>466</v>
      </c>
      <c r="F858" s="4" t="s">
        <v>3341</v>
      </c>
      <c r="G858" s="4" t="s">
        <v>1054</v>
      </c>
      <c r="H858" s="4" t="s">
        <v>1055</v>
      </c>
      <c r="I858" s="4">
        <v>24552398</v>
      </c>
      <c r="J858" s="4" t="s">
        <v>3358</v>
      </c>
      <c r="K858" s="4" t="str">
        <f t="shared" si="26"/>
        <v>http://scicrunch.org/resolver/RRID:AB_331439</v>
      </c>
      <c r="L858" s="6" t="str">
        <f t="shared" si="27"/>
        <v>RRID:AB_331439</v>
      </c>
      <c r="M858" s="2" t="s">
        <v>3357</v>
      </c>
    </row>
    <row r="859" spans="1:13" ht="15.95" customHeight="1" x14ac:dyDescent="0.25">
      <c r="A859" s="2" t="s">
        <v>4305</v>
      </c>
      <c r="C859" s="2" t="s">
        <v>4306</v>
      </c>
      <c r="D859" s="2" t="s">
        <v>4307</v>
      </c>
      <c r="E859" s="4" t="s">
        <v>248</v>
      </c>
      <c r="F859" s="4" t="s">
        <v>269</v>
      </c>
      <c r="G859" s="4" t="s">
        <v>4228</v>
      </c>
      <c r="H859" s="4" t="s">
        <v>4228</v>
      </c>
      <c r="I859" s="4">
        <v>25919186</v>
      </c>
      <c r="J859" s="4" t="s">
        <v>4012</v>
      </c>
      <c r="K859" s="4" t="str">
        <f t="shared" si="26"/>
        <v>http://scicrunch.org/resolver/RRID:AB_2069872</v>
      </c>
      <c r="L859" s="6" t="str">
        <f t="shared" si="27"/>
        <v>RRID:AB_2069872</v>
      </c>
      <c r="M859" s="2" t="s">
        <v>4011</v>
      </c>
    </row>
    <row r="860" spans="1:13" ht="15.95" customHeight="1" x14ac:dyDescent="0.25">
      <c r="A860" s="2" t="s">
        <v>1411</v>
      </c>
      <c r="B860" s="2" t="s">
        <v>1889</v>
      </c>
      <c r="C860" s="2" t="s">
        <v>1411</v>
      </c>
      <c r="D860" s="2" t="s">
        <v>4968</v>
      </c>
      <c r="E860" s="4" t="s">
        <v>13</v>
      </c>
      <c r="F860" s="4" t="s">
        <v>4949</v>
      </c>
      <c r="G860" s="4" t="s">
        <v>1893</v>
      </c>
      <c r="H860" s="4" t="s">
        <v>1894</v>
      </c>
      <c r="I860" s="4">
        <v>24424037</v>
      </c>
      <c r="J860" s="4" t="s">
        <v>3358</v>
      </c>
      <c r="K860" s="4" t="str">
        <f t="shared" si="26"/>
        <v>http://scicrunch.org/resolver/RRID:AB_331439</v>
      </c>
      <c r="L860" s="6" t="str">
        <f t="shared" si="27"/>
        <v>RRID:AB_331439</v>
      </c>
      <c r="M860" s="2" t="s">
        <v>3357</v>
      </c>
    </row>
    <row r="861" spans="1:13" ht="15.95" customHeight="1" x14ac:dyDescent="0.25">
      <c r="A861" s="2" t="s">
        <v>1411</v>
      </c>
      <c r="C861" s="2" t="s">
        <v>10225</v>
      </c>
      <c r="D861" s="2" t="s">
        <v>10226</v>
      </c>
      <c r="E861" s="4" t="s">
        <v>206</v>
      </c>
      <c r="F861" s="4" t="s">
        <v>269</v>
      </c>
      <c r="G861" s="4" t="s">
        <v>1684</v>
      </c>
      <c r="H861" s="4" t="s">
        <v>1685</v>
      </c>
      <c r="I861" s="4">
        <v>24302627</v>
      </c>
      <c r="J861" s="4" t="s">
        <v>10228</v>
      </c>
      <c r="K861" s="4" t="str">
        <f t="shared" si="26"/>
        <v>http://scicrunch.org/resolver/RRID:AB_637828</v>
      </c>
      <c r="L861" s="6" t="str">
        <f t="shared" si="27"/>
        <v>RRID:AB_637828</v>
      </c>
      <c r="M861" s="2" t="s">
        <v>10227</v>
      </c>
    </row>
    <row r="862" spans="1:13" ht="15.95" customHeight="1" x14ac:dyDescent="0.25">
      <c r="A862" s="2" t="s">
        <v>4305</v>
      </c>
      <c r="C862" s="2" t="s">
        <v>4306</v>
      </c>
      <c r="D862" s="2" t="s">
        <v>4307</v>
      </c>
      <c r="E862" s="4" t="s">
        <v>248</v>
      </c>
      <c r="F862" s="4" t="s">
        <v>269</v>
      </c>
      <c r="G862" s="4" t="s">
        <v>14159</v>
      </c>
      <c r="H862" s="4" t="s">
        <v>4228</v>
      </c>
      <c r="I862" s="4">
        <v>25919186</v>
      </c>
      <c r="J862" s="4" t="s">
        <v>4012</v>
      </c>
      <c r="K862" s="4" t="str">
        <f t="shared" si="26"/>
        <v>http://scicrunch.org/resolver/RRID:AB_2069872</v>
      </c>
      <c r="L862" s="6" t="str">
        <f t="shared" si="27"/>
        <v>RRID:AB_2069872</v>
      </c>
      <c r="M862" s="2" t="s">
        <v>4011</v>
      </c>
    </row>
    <row r="863" spans="1:13" ht="15.95" customHeight="1" x14ac:dyDescent="0.25">
      <c r="A863" s="2" t="s">
        <v>1411</v>
      </c>
      <c r="B863" s="2" t="s">
        <v>19320</v>
      </c>
      <c r="C863" s="2" t="s">
        <v>10225</v>
      </c>
      <c r="D863" s="2" t="s">
        <v>10226</v>
      </c>
      <c r="E863" s="4" t="s">
        <v>206</v>
      </c>
      <c r="F863" s="4" t="s">
        <v>14</v>
      </c>
      <c r="G863" s="4" t="s">
        <v>19321</v>
      </c>
      <c r="H863" s="4" t="s">
        <v>19322</v>
      </c>
      <c r="I863" s="4">
        <v>27267847</v>
      </c>
      <c r="J863" s="4" t="s">
        <v>10228</v>
      </c>
      <c r="K863" s="4" t="str">
        <f t="shared" si="26"/>
        <v>http://scicrunch.org/resolver/RRID:AB_637828</v>
      </c>
      <c r="L863" s="6" t="str">
        <f t="shared" si="27"/>
        <v>RRID:AB_637828</v>
      </c>
      <c r="M863" s="2" t="s">
        <v>10227</v>
      </c>
    </row>
    <row r="864" spans="1:13" ht="15.95" customHeight="1" x14ac:dyDescent="0.25">
      <c r="A864" s="2" t="s">
        <v>4963</v>
      </c>
      <c r="B864" s="2" t="s">
        <v>1889</v>
      </c>
      <c r="C864" s="2" t="s">
        <v>4964</v>
      </c>
      <c r="D864" s="2" t="s">
        <v>4965</v>
      </c>
      <c r="E864" s="4" t="s">
        <v>13</v>
      </c>
      <c r="F864" s="4" t="s">
        <v>4949</v>
      </c>
      <c r="G864" s="4" t="s">
        <v>1893</v>
      </c>
      <c r="H864" s="4" t="s">
        <v>1894</v>
      </c>
      <c r="I864" s="4">
        <v>24424037</v>
      </c>
      <c r="J864" s="4" t="s">
        <v>4967</v>
      </c>
      <c r="K864" s="4" t="str">
        <f t="shared" si="26"/>
        <v>http://scicrunch.org/resolver/RRID:AB_2071336</v>
      </c>
      <c r="L864" s="6" t="str">
        <f t="shared" si="27"/>
        <v>RRID:AB_2071336</v>
      </c>
      <c r="M864" s="2" t="s">
        <v>4966</v>
      </c>
    </row>
    <row r="865" spans="1:13" ht="15.95" customHeight="1" x14ac:dyDescent="0.25">
      <c r="A865" s="2" t="s">
        <v>12908</v>
      </c>
      <c r="B865" s="2" t="s">
        <v>12909</v>
      </c>
      <c r="C865" s="2" t="s">
        <v>12910</v>
      </c>
      <c r="D865" s="2" t="s">
        <v>12911</v>
      </c>
      <c r="E865" s="4" t="s">
        <v>601</v>
      </c>
      <c r="F865" s="4" t="s">
        <v>1756</v>
      </c>
      <c r="G865" s="4" t="s">
        <v>12913</v>
      </c>
      <c r="H865" s="4" t="s">
        <v>12914</v>
      </c>
      <c r="I865" s="4">
        <v>25763635</v>
      </c>
      <c r="J865" s="4" t="s">
        <v>12915</v>
      </c>
      <c r="K865" s="4" t="str">
        <f t="shared" si="26"/>
        <v>http://scicrunch.org/resolver/RRID:AB_444867</v>
      </c>
      <c r="L865" s="6" t="str">
        <f t="shared" si="27"/>
        <v>RRID:AB_444867</v>
      </c>
      <c r="M865" s="2" t="s">
        <v>12912</v>
      </c>
    </row>
    <row r="866" spans="1:13" ht="15.95" customHeight="1" x14ac:dyDescent="0.25">
      <c r="A866" s="2" t="s">
        <v>12908</v>
      </c>
      <c r="B866" s="2" t="s">
        <v>12909</v>
      </c>
      <c r="C866" s="2" t="s">
        <v>12910</v>
      </c>
      <c r="D866" s="2" t="s">
        <v>12911</v>
      </c>
      <c r="E866" s="4" t="s">
        <v>601</v>
      </c>
      <c r="F866" s="4" t="s">
        <v>12916</v>
      </c>
      <c r="G866" s="4" t="s">
        <v>12913</v>
      </c>
      <c r="H866" s="4" t="s">
        <v>12914</v>
      </c>
      <c r="I866" s="4">
        <v>25763635</v>
      </c>
      <c r="J866" s="4" t="s">
        <v>12915</v>
      </c>
      <c r="K866" s="4" t="str">
        <f t="shared" si="26"/>
        <v>http://scicrunch.org/resolver/RRID:AB_444867</v>
      </c>
      <c r="L866" s="6" t="str">
        <f t="shared" si="27"/>
        <v>RRID:AB_444867</v>
      </c>
      <c r="M866" s="2" t="s">
        <v>12912</v>
      </c>
    </row>
    <row r="867" spans="1:13" ht="15.95" customHeight="1" x14ac:dyDescent="0.25">
      <c r="A867" s="2" t="s">
        <v>724</v>
      </c>
      <c r="C867" s="2" t="s">
        <v>725</v>
      </c>
      <c r="D867" s="2" t="s">
        <v>726</v>
      </c>
      <c r="E867" s="4" t="s">
        <v>277</v>
      </c>
      <c r="F867" s="4" t="s">
        <v>728</v>
      </c>
      <c r="G867" s="4" t="s">
        <v>716</v>
      </c>
      <c r="H867" s="4" t="s">
        <v>717</v>
      </c>
      <c r="I867" s="4">
        <v>24877629</v>
      </c>
      <c r="J867" s="4" t="s">
        <v>729</v>
      </c>
      <c r="K867" s="4" t="str">
        <f t="shared" si="26"/>
        <v>http://scicrunch.org/resolver/RRID:AB_302482</v>
      </c>
      <c r="L867" s="6" t="str">
        <f t="shared" si="27"/>
        <v>RRID:AB_302482</v>
      </c>
      <c r="M867" s="2" t="s">
        <v>727</v>
      </c>
    </row>
    <row r="868" spans="1:13" ht="15.95" customHeight="1" x14ac:dyDescent="0.25">
      <c r="A868" s="2" t="s">
        <v>724</v>
      </c>
      <c r="C868" s="2" t="s">
        <v>18775</v>
      </c>
      <c r="D868" s="2" t="s">
        <v>18776</v>
      </c>
      <c r="E868" s="4" t="s">
        <v>7744</v>
      </c>
      <c r="F868" s="4" t="s">
        <v>1098</v>
      </c>
      <c r="G868" s="4" t="s">
        <v>11900</v>
      </c>
      <c r="H868" s="4" t="s">
        <v>18769</v>
      </c>
      <c r="I868" s="4">
        <v>26672805</v>
      </c>
      <c r="J868" s="4" t="s">
        <v>18778</v>
      </c>
      <c r="K868" s="4" t="str">
        <f t="shared" si="26"/>
        <v>http://scicrunch.org/resolver/RRID:AB_2071707</v>
      </c>
      <c r="L868" s="6" t="str">
        <f t="shared" si="27"/>
        <v>RRID:AB_2071707</v>
      </c>
      <c r="M868" s="2" t="s">
        <v>18777</v>
      </c>
    </row>
    <row r="869" spans="1:13" ht="15.95" customHeight="1" x14ac:dyDescent="0.25">
      <c r="A869" s="2" t="s">
        <v>724</v>
      </c>
      <c r="C869" s="2" t="s">
        <v>19134</v>
      </c>
      <c r="D869" s="2" t="s">
        <v>19135</v>
      </c>
      <c r="E869" s="4" t="s">
        <v>5260</v>
      </c>
      <c r="F869" s="4" t="s">
        <v>308</v>
      </c>
      <c r="G869" s="4" t="s">
        <v>11900</v>
      </c>
      <c r="H869" s="4" t="s">
        <v>19118</v>
      </c>
      <c r="I869" s="4">
        <v>26727107</v>
      </c>
      <c r="K869" s="4" t="str">
        <f t="shared" si="26"/>
        <v>http://scicrunch.org/resolver/</v>
      </c>
      <c r="L869" s="6">
        <f t="shared" si="27"/>
        <v>0</v>
      </c>
    </row>
    <row r="870" spans="1:13" ht="15.95" customHeight="1" x14ac:dyDescent="0.25">
      <c r="A870" s="2" t="s">
        <v>12586</v>
      </c>
      <c r="B870" s="2" t="s">
        <v>853</v>
      </c>
      <c r="C870" s="2" t="s">
        <v>12587</v>
      </c>
      <c r="D870" s="2" t="s">
        <v>12588</v>
      </c>
      <c r="E870" s="4" t="s">
        <v>561</v>
      </c>
      <c r="F870" s="4" t="s">
        <v>12590</v>
      </c>
      <c r="G870" s="4" t="s">
        <v>12541</v>
      </c>
      <c r="H870" s="4" t="s">
        <v>12542</v>
      </c>
      <c r="I870" s="4">
        <v>25811319</v>
      </c>
      <c r="J870" s="4" t="s">
        <v>12591</v>
      </c>
      <c r="K870" s="4" t="str">
        <f t="shared" si="26"/>
        <v>http://scicrunch.org/resolver/RRID:AB_637896</v>
      </c>
      <c r="L870" s="6" t="str">
        <f t="shared" si="27"/>
        <v>RRID:AB_637896</v>
      </c>
      <c r="M870" s="2" t="s">
        <v>12589</v>
      </c>
    </row>
    <row r="871" spans="1:13" ht="15.95" customHeight="1" x14ac:dyDescent="0.25">
      <c r="A871" s="2" t="s">
        <v>12586</v>
      </c>
      <c r="C871" s="2" t="s">
        <v>12586</v>
      </c>
      <c r="D871" s="2" t="s">
        <v>15461</v>
      </c>
      <c r="E871" s="4" t="s">
        <v>13412</v>
      </c>
      <c r="F871" s="4" t="s">
        <v>269</v>
      </c>
      <c r="G871" s="4" t="s">
        <v>11900</v>
      </c>
      <c r="H871" s="4" t="s">
        <v>15446</v>
      </c>
      <c r="I871" s="4">
        <v>25961840</v>
      </c>
      <c r="J871" s="4" t="s">
        <v>15463</v>
      </c>
      <c r="K871" s="4" t="str">
        <f t="shared" si="26"/>
        <v>http://scicrunch.org/resolver/RRID:AB_2292414</v>
      </c>
      <c r="L871" s="6" t="str">
        <f t="shared" si="27"/>
        <v>RRID:AB_2292414</v>
      </c>
      <c r="M871" s="2" t="s">
        <v>15462</v>
      </c>
    </row>
    <row r="872" spans="1:13" ht="15.95" customHeight="1" x14ac:dyDescent="0.25">
      <c r="A872" s="2" t="s">
        <v>21270</v>
      </c>
      <c r="C872" s="2" t="s">
        <v>21271</v>
      </c>
      <c r="D872" s="2" t="s">
        <v>21272</v>
      </c>
      <c r="E872" s="4" t="s">
        <v>12193</v>
      </c>
      <c r="F872" s="4" t="s">
        <v>269</v>
      </c>
      <c r="G872" s="4" t="s">
        <v>11900</v>
      </c>
      <c r="J872" s="4" t="s">
        <v>21323</v>
      </c>
      <c r="K872" s="4" t="str">
        <f t="shared" si="26"/>
        <v>http://scicrunch.org/resolver/RRID:AB_2630341</v>
      </c>
      <c r="L872" s="6" t="str">
        <f t="shared" si="27"/>
        <v>RRID:AB_2630341</v>
      </c>
      <c r="M872" s="2" t="s">
        <v>21273</v>
      </c>
    </row>
    <row r="873" spans="1:13" ht="15.95" customHeight="1" x14ac:dyDescent="0.25">
      <c r="A873" s="2" t="s">
        <v>2591</v>
      </c>
      <c r="B873" s="2" t="s">
        <v>2592</v>
      </c>
      <c r="C873" s="2" t="s">
        <v>2593</v>
      </c>
      <c r="D873" s="2" t="s">
        <v>2594</v>
      </c>
      <c r="E873" s="4" t="s">
        <v>2596</v>
      </c>
      <c r="F873" s="4" t="s">
        <v>2597</v>
      </c>
      <c r="G873" s="4" t="s">
        <v>2598</v>
      </c>
      <c r="H873" s="4" t="s">
        <v>2599</v>
      </c>
      <c r="I873" s="4">
        <v>24008343</v>
      </c>
      <c r="J873" s="4" t="s">
        <v>2600</v>
      </c>
      <c r="K873" s="4" t="str">
        <f t="shared" si="26"/>
        <v>http://scicrunch.org/resolver/RRID:AB_397472</v>
      </c>
      <c r="L873" s="6" t="str">
        <f t="shared" si="27"/>
        <v>RRID:AB_397472</v>
      </c>
      <c r="M873" s="2" t="s">
        <v>2595</v>
      </c>
    </row>
    <row r="874" spans="1:13" ht="15.95" customHeight="1" x14ac:dyDescent="0.25">
      <c r="A874" s="2" t="s">
        <v>2591</v>
      </c>
      <c r="C874" s="2" t="s">
        <v>2686</v>
      </c>
      <c r="D874" s="2" t="s">
        <v>2687</v>
      </c>
      <c r="E874" s="4" t="s">
        <v>1159</v>
      </c>
      <c r="F874" s="4" t="s">
        <v>142</v>
      </c>
      <c r="G874" s="4" t="s">
        <v>2514</v>
      </c>
      <c r="H874" s="4" t="s">
        <v>2515</v>
      </c>
      <c r="I874" s="4">
        <v>24654783</v>
      </c>
      <c r="J874" s="4" t="s">
        <v>2689</v>
      </c>
      <c r="K874" s="4" t="str">
        <f t="shared" si="26"/>
        <v>http://scicrunch.org/resolver/RRID:AB_397788</v>
      </c>
      <c r="L874" s="6" t="str">
        <f t="shared" si="27"/>
        <v>RRID:AB_397788</v>
      </c>
      <c r="M874" s="2" t="s">
        <v>2688</v>
      </c>
    </row>
    <row r="875" spans="1:13" ht="15.95" customHeight="1" x14ac:dyDescent="0.25">
      <c r="A875" s="2" t="s">
        <v>12460</v>
      </c>
      <c r="C875" s="2" t="s">
        <v>12461</v>
      </c>
      <c r="D875" s="2" t="s">
        <v>12462</v>
      </c>
      <c r="E875" s="4" t="s">
        <v>179</v>
      </c>
      <c r="F875" s="4" t="s">
        <v>142</v>
      </c>
      <c r="G875" s="4" t="s">
        <v>12441</v>
      </c>
      <c r="H875" s="4" t="s">
        <v>12442</v>
      </c>
      <c r="I875" s="4">
        <v>25521582</v>
      </c>
      <c r="J875" s="4" t="s">
        <v>12464</v>
      </c>
      <c r="K875" s="4" t="str">
        <f t="shared" si="26"/>
        <v>http://scicrunch.org/resolver/RRID:AB_398788</v>
      </c>
      <c r="L875" s="6" t="str">
        <f t="shared" si="27"/>
        <v>RRID:AB_398788</v>
      </c>
      <c r="M875" s="2" t="s">
        <v>12463</v>
      </c>
    </row>
    <row r="876" spans="1:13" ht="15.95" customHeight="1" x14ac:dyDescent="0.25">
      <c r="A876" s="2" t="s">
        <v>12443</v>
      </c>
      <c r="C876" s="2" t="s">
        <v>1872</v>
      </c>
      <c r="D876" s="2" t="s">
        <v>12444</v>
      </c>
      <c r="E876" s="4" t="s">
        <v>206</v>
      </c>
      <c r="F876" s="4" t="s">
        <v>142</v>
      </c>
      <c r="G876" s="4" t="s">
        <v>12441</v>
      </c>
      <c r="H876" s="4" t="s">
        <v>12442</v>
      </c>
      <c r="I876" s="4">
        <v>25521582</v>
      </c>
      <c r="J876" s="4" t="s">
        <v>12446</v>
      </c>
      <c r="K876" s="4" t="str">
        <f t="shared" si="26"/>
        <v>http://scicrunch.org/resolver/RRID:AB_2183305</v>
      </c>
      <c r="L876" s="6" t="str">
        <f t="shared" si="27"/>
        <v>RRID:AB_2183305</v>
      </c>
      <c r="M876" s="2" t="s">
        <v>12445</v>
      </c>
    </row>
    <row r="877" spans="1:13" ht="15.95" customHeight="1" x14ac:dyDescent="0.25">
      <c r="A877" s="2" t="s">
        <v>11094</v>
      </c>
      <c r="B877" s="2" t="s">
        <v>11095</v>
      </c>
      <c r="C877" s="2" t="s">
        <v>11096</v>
      </c>
      <c r="D877" s="2" t="s">
        <v>11097</v>
      </c>
      <c r="E877" s="4" t="s">
        <v>13</v>
      </c>
      <c r="F877" s="4" t="s">
        <v>11099</v>
      </c>
      <c r="G877" s="4" t="s">
        <v>1445</v>
      </c>
      <c r="H877" s="4" t="s">
        <v>1446</v>
      </c>
      <c r="I877" s="4">
        <v>24467746</v>
      </c>
      <c r="J877" s="4" t="s">
        <v>11100</v>
      </c>
      <c r="K877" s="4" t="str">
        <f t="shared" si="26"/>
        <v>http://scicrunch.org/resolver/RRID:AB_1846099</v>
      </c>
      <c r="L877" s="6" t="str">
        <f t="shared" si="27"/>
        <v>RRID:AB_1846099</v>
      </c>
      <c r="M877" s="2" t="s">
        <v>11098</v>
      </c>
    </row>
    <row r="878" spans="1:13" ht="15.95" customHeight="1" x14ac:dyDescent="0.25">
      <c r="A878" s="2" t="s">
        <v>10212</v>
      </c>
      <c r="B878" s="2" t="s">
        <v>8695</v>
      </c>
      <c r="C878" s="2" t="s">
        <v>10213</v>
      </c>
      <c r="D878" s="2" t="s">
        <v>10214</v>
      </c>
      <c r="E878" s="4" t="s">
        <v>2079</v>
      </c>
      <c r="F878" s="4" t="s">
        <v>10216</v>
      </c>
      <c r="G878" s="4" t="s">
        <v>2080</v>
      </c>
      <c r="H878" s="4" t="s">
        <v>2081</v>
      </c>
      <c r="I878" s="4">
        <v>24654784</v>
      </c>
      <c r="J878" s="4" t="s">
        <v>10217</v>
      </c>
      <c r="K878" s="4" t="str">
        <f t="shared" si="26"/>
        <v>http://scicrunch.org/resolver/RRID:AB_2070856</v>
      </c>
      <c r="L878" s="6" t="str">
        <f t="shared" si="27"/>
        <v>RRID:AB_2070856</v>
      </c>
      <c r="M878" s="2" t="s">
        <v>10215</v>
      </c>
    </row>
    <row r="879" spans="1:13" ht="15.95" customHeight="1" x14ac:dyDescent="0.25">
      <c r="A879" s="2" t="s">
        <v>19060</v>
      </c>
      <c r="B879" s="2" t="s">
        <v>19061</v>
      </c>
      <c r="C879" s="2" t="s">
        <v>19060</v>
      </c>
      <c r="D879" s="2" t="s">
        <v>19062</v>
      </c>
      <c r="E879" s="4" t="s">
        <v>466</v>
      </c>
      <c r="F879" s="4" t="s">
        <v>19063</v>
      </c>
      <c r="G879" s="4" t="s">
        <v>19064</v>
      </c>
      <c r="H879" s="4" t="s">
        <v>19065</v>
      </c>
      <c r="I879" s="4">
        <v>27014940</v>
      </c>
      <c r="K879" s="4" t="str">
        <f t="shared" si="26"/>
        <v>http://scicrunch.org/resolver/</v>
      </c>
      <c r="L879" s="6">
        <f t="shared" si="27"/>
        <v>0</v>
      </c>
    </row>
    <row r="880" spans="1:13" ht="15.95" customHeight="1" x14ac:dyDescent="0.25">
      <c r="A880" s="2" t="s">
        <v>19066</v>
      </c>
      <c r="B880" s="2" t="s">
        <v>19061</v>
      </c>
      <c r="C880" s="2" t="s">
        <v>19066</v>
      </c>
      <c r="D880" s="2" t="s">
        <v>19067</v>
      </c>
      <c r="E880" s="4" t="s">
        <v>576</v>
      </c>
      <c r="F880" s="4" t="s">
        <v>19068</v>
      </c>
      <c r="G880" s="4" t="s">
        <v>11900</v>
      </c>
      <c r="H880" s="4" t="s">
        <v>19065</v>
      </c>
      <c r="I880" s="4">
        <v>27014940</v>
      </c>
      <c r="K880" s="4" t="str">
        <f t="shared" si="26"/>
        <v>http://scicrunch.org/resolver/</v>
      </c>
      <c r="L880" s="6">
        <f t="shared" si="27"/>
        <v>0</v>
      </c>
    </row>
    <row r="881" spans="1:13" ht="15.95" customHeight="1" x14ac:dyDescent="0.25">
      <c r="A881" s="2" t="s">
        <v>12818</v>
      </c>
      <c r="C881" s="2" t="s">
        <v>12819</v>
      </c>
      <c r="D881" s="2" t="s">
        <v>12820</v>
      </c>
      <c r="E881" s="4" t="s">
        <v>12193</v>
      </c>
      <c r="F881" s="4" t="s">
        <v>10519</v>
      </c>
      <c r="G881" s="4" t="s">
        <v>12804</v>
      </c>
      <c r="H881" s="4" t="s">
        <v>12805</v>
      </c>
      <c r="I881" s="4">
        <v>25535831</v>
      </c>
      <c r="K881" s="4" t="str">
        <f t="shared" si="26"/>
        <v>http://scicrunch.org/resolver/</v>
      </c>
      <c r="L881" s="6">
        <f t="shared" si="27"/>
        <v>0</v>
      </c>
    </row>
    <row r="882" spans="1:13" ht="15.95" customHeight="1" x14ac:dyDescent="0.25">
      <c r="A882" s="2" t="s">
        <v>5510</v>
      </c>
      <c r="B882" s="2" t="s">
        <v>5511</v>
      </c>
      <c r="D882" s="2" t="s">
        <v>5512</v>
      </c>
      <c r="E882" s="4" t="s">
        <v>206</v>
      </c>
      <c r="F882" s="4" t="s">
        <v>5513</v>
      </c>
      <c r="G882" s="4" t="s">
        <v>903</v>
      </c>
      <c r="H882" s="4" t="s">
        <v>904</v>
      </c>
      <c r="I882" s="4">
        <v>25004095</v>
      </c>
      <c r="K882" s="4" t="str">
        <f t="shared" si="26"/>
        <v>http://scicrunch.org/resolver/</v>
      </c>
      <c r="L882" s="6">
        <f t="shared" si="27"/>
        <v>0</v>
      </c>
    </row>
    <row r="883" spans="1:13" ht="15.95" customHeight="1" x14ac:dyDescent="0.25">
      <c r="A883" s="2" t="s">
        <v>8154</v>
      </c>
      <c r="B883" s="2" t="s">
        <v>8155</v>
      </c>
      <c r="C883" s="2" t="s">
        <v>8156</v>
      </c>
      <c r="D883" s="2" t="s">
        <v>8157</v>
      </c>
      <c r="E883" s="4" t="s">
        <v>206</v>
      </c>
      <c r="F883" s="4" t="s">
        <v>8158</v>
      </c>
      <c r="G883" s="4" t="s">
        <v>903</v>
      </c>
      <c r="H883" s="4" t="s">
        <v>904</v>
      </c>
      <c r="I883" s="4">
        <v>25004095</v>
      </c>
      <c r="K883" s="4" t="str">
        <f t="shared" si="26"/>
        <v>http://scicrunch.org/resolver/</v>
      </c>
      <c r="L883" s="6">
        <f t="shared" si="27"/>
        <v>0</v>
      </c>
    </row>
    <row r="884" spans="1:13" ht="15.95" customHeight="1" x14ac:dyDescent="0.25">
      <c r="A884" s="2" t="s">
        <v>13730</v>
      </c>
      <c r="C884" s="2" t="s">
        <v>13731</v>
      </c>
      <c r="D884" s="2" t="s">
        <v>13732</v>
      </c>
      <c r="E884" s="4" t="s">
        <v>372</v>
      </c>
      <c r="F884" s="4" t="s">
        <v>13734</v>
      </c>
      <c r="G884" s="4" t="s">
        <v>13735</v>
      </c>
      <c r="H884" s="4" t="s">
        <v>13736</v>
      </c>
      <c r="I884" s="4">
        <v>26125463</v>
      </c>
      <c r="J884" s="4" t="s">
        <v>13737</v>
      </c>
      <c r="K884" s="4" t="str">
        <f t="shared" si="26"/>
        <v>http://scicrunch.org/resolver/RRID:AB_355322</v>
      </c>
      <c r="L884" s="6" t="str">
        <f t="shared" si="27"/>
        <v>RRID:AB_355322</v>
      </c>
      <c r="M884" s="2" t="s">
        <v>13733</v>
      </c>
    </row>
    <row r="885" spans="1:13" ht="15.95" customHeight="1" x14ac:dyDescent="0.25">
      <c r="A885" s="2" t="s">
        <v>1048</v>
      </c>
      <c r="B885" s="2" t="s">
        <v>1049</v>
      </c>
      <c r="C885" s="2" t="s">
        <v>1050</v>
      </c>
      <c r="D885" s="2" t="s">
        <v>1051</v>
      </c>
      <c r="E885" s="4" t="s">
        <v>466</v>
      </c>
      <c r="F885" s="4" t="s">
        <v>1053</v>
      </c>
      <c r="G885" s="4" t="s">
        <v>1054</v>
      </c>
      <c r="H885" s="4" t="s">
        <v>1055</v>
      </c>
      <c r="I885" s="4">
        <v>24552398</v>
      </c>
      <c r="J885" s="4" t="s">
        <v>1056</v>
      </c>
      <c r="K885" s="4" t="str">
        <f t="shared" si="26"/>
        <v>http://scicrunch.org/resolver/RRID:AB_778927</v>
      </c>
      <c r="L885" s="6" t="str">
        <f t="shared" si="27"/>
        <v>RRID:AB_778927</v>
      </c>
      <c r="M885" s="2" t="s">
        <v>1052</v>
      </c>
    </row>
    <row r="886" spans="1:13" ht="15.95" customHeight="1" x14ac:dyDescent="0.25">
      <c r="A886" s="2" t="s">
        <v>11480</v>
      </c>
      <c r="B886" s="2" t="s">
        <v>11481</v>
      </c>
      <c r="C886" s="2" t="s">
        <v>11482</v>
      </c>
      <c r="D886" s="2" t="s">
        <v>11483</v>
      </c>
      <c r="E886" s="4" t="s">
        <v>49</v>
      </c>
      <c r="F886" s="4" t="s">
        <v>11484</v>
      </c>
      <c r="G886" s="4" t="s">
        <v>1083</v>
      </c>
      <c r="H886" s="4" t="s">
        <v>1084</v>
      </c>
      <c r="I886" s="4">
        <v>24605829</v>
      </c>
      <c r="K886" s="4" t="str">
        <f t="shared" si="26"/>
        <v>http://scicrunch.org/resolver/</v>
      </c>
      <c r="L886" s="6">
        <f t="shared" si="27"/>
        <v>0</v>
      </c>
    </row>
    <row r="887" spans="1:13" ht="15.95" customHeight="1" x14ac:dyDescent="0.25">
      <c r="A887" s="2" t="s">
        <v>18350</v>
      </c>
      <c r="C887" s="2" t="s">
        <v>18351</v>
      </c>
      <c r="D887" s="2" t="s">
        <v>8938</v>
      </c>
      <c r="E887" s="4" t="s">
        <v>601</v>
      </c>
      <c r="F887" s="4" t="s">
        <v>18346</v>
      </c>
      <c r="G887" s="4" t="s">
        <v>11900</v>
      </c>
      <c r="H887" s="4" t="s">
        <v>18307</v>
      </c>
      <c r="I887" s="4">
        <v>26653761</v>
      </c>
      <c r="K887" s="4" t="str">
        <f t="shared" si="26"/>
        <v>http://scicrunch.org/resolver/</v>
      </c>
      <c r="L887" s="6">
        <f t="shared" si="27"/>
        <v>0</v>
      </c>
    </row>
    <row r="888" spans="1:13" ht="15.95" customHeight="1" x14ac:dyDescent="0.25">
      <c r="A888" s="2" t="s">
        <v>10137</v>
      </c>
      <c r="C888" s="2" t="s">
        <v>10138</v>
      </c>
      <c r="D888" s="2" t="s">
        <v>10139</v>
      </c>
      <c r="E888" s="4" t="s">
        <v>13</v>
      </c>
      <c r="F888" s="4">
        <v>7.6388888888888895E-2</v>
      </c>
      <c r="G888" s="4" t="s">
        <v>5989</v>
      </c>
      <c r="H888" s="4" t="s">
        <v>5990</v>
      </c>
      <c r="I888" s="4">
        <v>24169547</v>
      </c>
      <c r="J888" s="4" t="s">
        <v>10141</v>
      </c>
      <c r="K888" s="4" t="str">
        <f t="shared" si="26"/>
        <v>http://scicrunch.org/resolver/RRID:AB_637982</v>
      </c>
      <c r="L888" s="6" t="str">
        <f t="shared" si="27"/>
        <v>RRID:AB_637982</v>
      </c>
      <c r="M888" s="2" t="s">
        <v>10140</v>
      </c>
    </row>
    <row r="889" spans="1:13" ht="15.95" customHeight="1" x14ac:dyDescent="0.25">
      <c r="A889" s="2" t="s">
        <v>10162</v>
      </c>
      <c r="C889" s="2" t="s">
        <v>10163</v>
      </c>
      <c r="D889" s="2" t="s">
        <v>10164</v>
      </c>
      <c r="E889" s="4" t="s">
        <v>1081</v>
      </c>
      <c r="F889" s="4" t="s">
        <v>189</v>
      </c>
      <c r="G889" s="4" t="s">
        <v>5989</v>
      </c>
      <c r="H889" s="4" t="s">
        <v>5990</v>
      </c>
      <c r="I889" s="4">
        <v>24169547</v>
      </c>
      <c r="J889" s="4" t="s">
        <v>10166</v>
      </c>
      <c r="K889" s="4" t="str">
        <f t="shared" si="26"/>
        <v>http://scicrunch.org/resolver/RRID:AB_649073</v>
      </c>
      <c r="L889" s="6" t="str">
        <f t="shared" si="27"/>
        <v>RRID:AB_649073</v>
      </c>
      <c r="M889" s="2" t="s">
        <v>10165</v>
      </c>
    </row>
    <row r="890" spans="1:13" ht="15.95" customHeight="1" x14ac:dyDescent="0.25">
      <c r="A890" s="2" t="s">
        <v>13756</v>
      </c>
      <c r="C890" s="2" t="s">
        <v>13757</v>
      </c>
      <c r="D890" s="2" t="s">
        <v>13758</v>
      </c>
      <c r="E890" s="4" t="s">
        <v>179</v>
      </c>
      <c r="F890" s="4" t="s">
        <v>13751</v>
      </c>
      <c r="G890" s="4" t="s">
        <v>13735</v>
      </c>
      <c r="H890" s="4" t="s">
        <v>13736</v>
      </c>
      <c r="I890" s="4">
        <v>26125463</v>
      </c>
      <c r="J890" s="4" t="s">
        <v>13760</v>
      </c>
      <c r="K890" s="4" t="str">
        <f t="shared" si="26"/>
        <v>http://scicrunch.org/resolver/RRID:AB_1727440</v>
      </c>
      <c r="L890" s="6" t="str">
        <f t="shared" si="27"/>
        <v>RRID:AB_1727440</v>
      </c>
      <c r="M890" s="2" t="s">
        <v>13759</v>
      </c>
    </row>
    <row r="891" spans="1:13" ht="15.95" customHeight="1" x14ac:dyDescent="0.25">
      <c r="A891" s="2" t="s">
        <v>18084</v>
      </c>
      <c r="C891" s="2" t="s">
        <v>18085</v>
      </c>
      <c r="D891" s="2" t="s">
        <v>15575</v>
      </c>
      <c r="E891" s="4" t="s">
        <v>170</v>
      </c>
      <c r="F891" s="4" t="s">
        <v>5723</v>
      </c>
      <c r="G891" s="4" t="s">
        <v>18076</v>
      </c>
      <c r="H891" s="4" t="s">
        <v>18001</v>
      </c>
      <c r="I891" s="4">
        <v>26465199</v>
      </c>
      <c r="J891" s="4" t="s">
        <v>1030</v>
      </c>
      <c r="K891" s="4" t="str">
        <f t="shared" si="26"/>
        <v>http://scicrunch.org/resolver/RRID:AB_726362</v>
      </c>
      <c r="L891" s="6" t="str">
        <f t="shared" si="27"/>
        <v>RRID:AB_726362</v>
      </c>
      <c r="M891" s="2" t="s">
        <v>1027</v>
      </c>
    </row>
    <row r="892" spans="1:13" ht="15.95" customHeight="1" x14ac:dyDescent="0.25">
      <c r="A892" s="2" t="s">
        <v>16154</v>
      </c>
      <c r="B892" s="2" t="s">
        <v>576</v>
      </c>
      <c r="C892" s="2" t="s">
        <v>16155</v>
      </c>
      <c r="D892" s="2" t="s">
        <v>16156</v>
      </c>
      <c r="E892" s="4" t="s">
        <v>13</v>
      </c>
      <c r="F892" s="4" t="s">
        <v>8416</v>
      </c>
      <c r="G892" s="4" t="s">
        <v>16158</v>
      </c>
      <c r="H892" s="4" t="s">
        <v>16159</v>
      </c>
      <c r="I892" s="4">
        <v>26252059</v>
      </c>
      <c r="J892" s="4" t="s">
        <v>16160</v>
      </c>
      <c r="K892" s="4" t="str">
        <f t="shared" si="26"/>
        <v>http://scicrunch.org/resolver/RRID:AB_10937131</v>
      </c>
      <c r="L892" s="6" t="str">
        <f t="shared" si="27"/>
        <v>RRID:AB_10937131</v>
      </c>
      <c r="M892" s="2" t="s">
        <v>16157</v>
      </c>
    </row>
    <row r="893" spans="1:13" ht="15.95" customHeight="1" x14ac:dyDescent="0.25">
      <c r="A893" s="2" t="s">
        <v>310</v>
      </c>
      <c r="C893" s="2" t="s">
        <v>311</v>
      </c>
      <c r="D893" s="2" t="s">
        <v>312</v>
      </c>
      <c r="F893" s="4" t="s">
        <v>314</v>
      </c>
      <c r="G893" s="4" t="s">
        <v>69</v>
      </c>
      <c r="H893" s="4" t="s">
        <v>70</v>
      </c>
      <c r="I893" s="4">
        <v>24506070</v>
      </c>
      <c r="J893" s="4" t="s">
        <v>315</v>
      </c>
      <c r="K893" s="4" t="str">
        <f t="shared" si="26"/>
        <v>http://scicrunch.org/resolver/RRID:AB_2616591</v>
      </c>
      <c r="L893" s="6" t="str">
        <f t="shared" si="27"/>
        <v>RRID:AB_2616591</v>
      </c>
      <c r="M893" s="2" t="s">
        <v>313</v>
      </c>
    </row>
    <row r="894" spans="1:13" ht="15.95" customHeight="1" x14ac:dyDescent="0.25">
      <c r="A894" s="2" t="s">
        <v>19194</v>
      </c>
      <c r="C894" s="2" t="s">
        <v>19195</v>
      </c>
      <c r="D894" s="2" t="s">
        <v>19196</v>
      </c>
      <c r="E894" s="4" t="s">
        <v>2559</v>
      </c>
      <c r="F894" s="4" t="s">
        <v>1678</v>
      </c>
      <c r="G894" s="4" t="s">
        <v>11900</v>
      </c>
      <c r="H894" s="4" t="s">
        <v>19179</v>
      </c>
      <c r="I894" s="4">
        <v>27145004</v>
      </c>
      <c r="J894" s="4" t="s">
        <v>19198</v>
      </c>
      <c r="K894" s="4" t="str">
        <f t="shared" si="26"/>
        <v>http://scicrunch.org/resolver/RRID:AB_466564</v>
      </c>
      <c r="L894" s="6" t="str">
        <f t="shared" si="27"/>
        <v>RRID:AB_466564</v>
      </c>
      <c r="M894" s="2" t="s">
        <v>19197</v>
      </c>
    </row>
    <row r="895" spans="1:13" ht="15.95" customHeight="1" x14ac:dyDescent="0.25">
      <c r="A895" s="2" t="s">
        <v>363</v>
      </c>
      <c r="C895" s="2" t="s">
        <v>364</v>
      </c>
      <c r="D895" s="2" t="s">
        <v>365</v>
      </c>
      <c r="E895" s="4" t="s">
        <v>179</v>
      </c>
      <c r="F895" s="4" t="s">
        <v>314</v>
      </c>
      <c r="G895" s="4" t="s">
        <v>69</v>
      </c>
      <c r="H895" s="4" t="s">
        <v>70</v>
      </c>
      <c r="I895" s="4">
        <v>24506070</v>
      </c>
      <c r="J895" s="4" t="s">
        <v>367</v>
      </c>
      <c r="K895" s="4" t="str">
        <f t="shared" si="26"/>
        <v>http://scicrunch.org/resolver/RRID:AB_626874</v>
      </c>
      <c r="L895" s="6" t="str">
        <f t="shared" si="27"/>
        <v>RRID:AB_626874</v>
      </c>
      <c r="M895" s="2" t="s">
        <v>366</v>
      </c>
    </row>
    <row r="896" spans="1:13" ht="15.95" customHeight="1" x14ac:dyDescent="0.25">
      <c r="A896" s="2" t="s">
        <v>2031</v>
      </c>
      <c r="B896" s="2" t="s">
        <v>2032</v>
      </c>
      <c r="C896" s="2" t="s">
        <v>2033</v>
      </c>
      <c r="D896" s="2" t="s">
        <v>2034</v>
      </c>
      <c r="E896" s="4" t="s">
        <v>1123</v>
      </c>
      <c r="F896" s="4" t="s">
        <v>1617</v>
      </c>
      <c r="G896" s="4" t="s">
        <v>1618</v>
      </c>
      <c r="H896" s="4" t="s">
        <v>1619</v>
      </c>
      <c r="I896" s="4">
        <v>23653459</v>
      </c>
      <c r="J896" s="4" t="s">
        <v>2036</v>
      </c>
      <c r="K896" s="4" t="str">
        <f t="shared" si="26"/>
        <v>http://scicrunch.org/resolver/RRID:AB_321301</v>
      </c>
      <c r="L896" s="6" t="str">
        <f t="shared" si="27"/>
        <v>RRID:AB_321301</v>
      </c>
      <c r="M896" s="2" t="s">
        <v>2035</v>
      </c>
    </row>
    <row r="897" spans="1:13" ht="15.95" customHeight="1" x14ac:dyDescent="0.25">
      <c r="A897" s="2" t="s">
        <v>5922</v>
      </c>
      <c r="C897" s="2" t="s">
        <v>5923</v>
      </c>
      <c r="D897" s="2" t="s">
        <v>5924</v>
      </c>
      <c r="E897" s="4" t="s">
        <v>21</v>
      </c>
      <c r="F897" s="4" t="s">
        <v>5926</v>
      </c>
      <c r="G897" s="4" t="s">
        <v>5927</v>
      </c>
      <c r="H897" s="4" t="s">
        <v>5928</v>
      </c>
      <c r="I897" s="4">
        <v>24914938</v>
      </c>
      <c r="J897" s="4" t="s">
        <v>5929</v>
      </c>
      <c r="K897" s="4" t="str">
        <f t="shared" si="26"/>
        <v>http://scicrunch.org/resolver/RRID:AB_2314132</v>
      </c>
      <c r="L897" s="6" t="str">
        <f t="shared" si="27"/>
        <v>RRID:AB_2314132</v>
      </c>
      <c r="M897" s="2" t="s">
        <v>5925</v>
      </c>
    </row>
    <row r="898" spans="1:13" ht="15.95" customHeight="1" x14ac:dyDescent="0.25">
      <c r="A898" s="2" t="s">
        <v>2031</v>
      </c>
      <c r="D898" s="2" t="s">
        <v>5987</v>
      </c>
      <c r="E898" s="4" t="s">
        <v>2701</v>
      </c>
      <c r="F898" s="4" t="s">
        <v>269</v>
      </c>
      <c r="G898" s="4" t="s">
        <v>5989</v>
      </c>
      <c r="H898" s="4" t="s">
        <v>5990</v>
      </c>
      <c r="I898" s="4">
        <v>24169547</v>
      </c>
      <c r="J898" s="4" t="s">
        <v>5991</v>
      </c>
      <c r="K898" s="4" t="str">
        <f t="shared" si="26"/>
        <v>http://scicrunch.org/resolver/RRID:AB_465547</v>
      </c>
      <c r="L898" s="6" t="str">
        <f t="shared" si="27"/>
        <v>RRID:AB_465547</v>
      </c>
      <c r="M898" s="2" t="s">
        <v>5988</v>
      </c>
    </row>
    <row r="899" spans="1:13" ht="15.95" customHeight="1" x14ac:dyDescent="0.25">
      <c r="A899" s="2" t="s">
        <v>2031</v>
      </c>
      <c r="C899" s="2" t="s">
        <v>12905</v>
      </c>
      <c r="D899" s="2" t="s">
        <v>47</v>
      </c>
      <c r="E899" s="4" t="s">
        <v>2701</v>
      </c>
      <c r="F899" s="4">
        <v>200</v>
      </c>
      <c r="G899" s="4" t="s">
        <v>12906</v>
      </c>
      <c r="H899" s="4" t="s">
        <v>12907</v>
      </c>
      <c r="I899" s="4">
        <v>25590242</v>
      </c>
      <c r="K899" s="4" t="str">
        <f t="shared" ref="K899:K962" si="28">CONCATENATE("http://scicrunch.org/resolver/",J899)</f>
        <v>http://scicrunch.org/resolver/</v>
      </c>
      <c r="L899" s="6">
        <f t="shared" ref="L899:L962" si="29">HYPERLINK(K899,J899)</f>
        <v>0</v>
      </c>
    </row>
    <row r="900" spans="1:13" ht="15.95" customHeight="1" x14ac:dyDescent="0.25">
      <c r="A900" s="2" t="s">
        <v>13796</v>
      </c>
      <c r="C900" s="2" t="s">
        <v>13797</v>
      </c>
      <c r="D900" s="2" t="s">
        <v>13798</v>
      </c>
      <c r="E900" s="4" t="s">
        <v>277</v>
      </c>
      <c r="F900" s="4" t="s">
        <v>13772</v>
      </c>
      <c r="G900" s="4" t="s">
        <v>13773</v>
      </c>
      <c r="H900" s="4" t="s">
        <v>13774</v>
      </c>
      <c r="I900" s="4">
        <v>26280128</v>
      </c>
      <c r="J900" s="4" t="s">
        <v>13800</v>
      </c>
      <c r="K900" s="4" t="str">
        <f t="shared" si="28"/>
        <v>http://scicrunch.org/resolver/RRID:AB_2129256</v>
      </c>
      <c r="L900" s="6" t="str">
        <f t="shared" si="29"/>
        <v>RRID:AB_2129256</v>
      </c>
      <c r="M900" s="2" t="s">
        <v>13799</v>
      </c>
    </row>
    <row r="901" spans="1:13" ht="15.95" customHeight="1" x14ac:dyDescent="0.25">
      <c r="A901" s="2" t="s">
        <v>13796</v>
      </c>
      <c r="C901" s="2" t="s">
        <v>12905</v>
      </c>
      <c r="D901" s="2" t="s">
        <v>14770</v>
      </c>
      <c r="E901" s="4" t="s">
        <v>2046</v>
      </c>
      <c r="F901" s="4" t="s">
        <v>189</v>
      </c>
      <c r="G901" s="4" t="s">
        <v>14771</v>
      </c>
      <c r="H901" s="4" t="s">
        <v>14753</v>
      </c>
      <c r="I901" s="4">
        <v>26151355</v>
      </c>
      <c r="K901" s="4" t="str">
        <f t="shared" si="28"/>
        <v>http://scicrunch.org/resolver/</v>
      </c>
      <c r="L901" s="6">
        <f t="shared" si="29"/>
        <v>0</v>
      </c>
    </row>
    <row r="902" spans="1:13" ht="15.95" customHeight="1" x14ac:dyDescent="0.25">
      <c r="A902" s="2" t="s">
        <v>2031</v>
      </c>
      <c r="C902" s="2" t="s">
        <v>16476</v>
      </c>
      <c r="D902" s="2" t="s">
        <v>16477</v>
      </c>
      <c r="E902" s="4" t="s">
        <v>16478</v>
      </c>
      <c r="F902" s="4" t="s">
        <v>576</v>
      </c>
      <c r="G902" s="4" t="s">
        <v>11900</v>
      </c>
      <c r="H902" s="4" t="s">
        <v>16415</v>
      </c>
      <c r="I902" s="4">
        <v>26196542</v>
      </c>
      <c r="K902" s="4" t="str">
        <f t="shared" si="28"/>
        <v>http://scicrunch.org/resolver/</v>
      </c>
      <c r="L902" s="6">
        <f t="shared" si="29"/>
        <v>0</v>
      </c>
    </row>
    <row r="903" spans="1:13" ht="15.95" customHeight="1" x14ac:dyDescent="0.25">
      <c r="A903" s="2" t="s">
        <v>2031</v>
      </c>
      <c r="C903" s="2" t="s">
        <v>16781</v>
      </c>
      <c r="D903" s="2" t="s">
        <v>16782</v>
      </c>
      <c r="E903" s="4" t="s">
        <v>16771</v>
      </c>
      <c r="F903" s="4" t="s">
        <v>269</v>
      </c>
      <c r="G903" s="4" t="s">
        <v>16772</v>
      </c>
      <c r="H903" s="4" t="s">
        <v>16773</v>
      </c>
      <c r="I903" s="4">
        <v>26360504</v>
      </c>
      <c r="K903" s="4" t="str">
        <f t="shared" si="28"/>
        <v>http://scicrunch.org/resolver/</v>
      </c>
      <c r="L903" s="6">
        <f t="shared" si="29"/>
        <v>0</v>
      </c>
    </row>
    <row r="904" spans="1:13" ht="15.95" customHeight="1" x14ac:dyDescent="0.25">
      <c r="A904" s="2" t="s">
        <v>2031</v>
      </c>
      <c r="C904" s="2" t="s">
        <v>20574</v>
      </c>
      <c r="D904" s="2" t="s">
        <v>20575</v>
      </c>
      <c r="E904" s="4" t="s">
        <v>2701</v>
      </c>
      <c r="F904" s="4" t="s">
        <v>278</v>
      </c>
      <c r="G904" s="4" t="s">
        <v>20577</v>
      </c>
      <c r="H904" s="4" t="s">
        <v>20578</v>
      </c>
      <c r="I904" s="4">
        <v>27253999</v>
      </c>
      <c r="J904" s="4" t="s">
        <v>20579</v>
      </c>
      <c r="K904" s="4" t="str">
        <f t="shared" si="28"/>
        <v>http://scicrunch.org/resolver/RRID:AB_465546</v>
      </c>
      <c r="L904" s="6" t="str">
        <f t="shared" si="29"/>
        <v>RRID:AB_465546</v>
      </c>
      <c r="M904" s="2" t="s">
        <v>20576</v>
      </c>
    </row>
    <row r="905" spans="1:13" ht="15.95" customHeight="1" x14ac:dyDescent="0.25">
      <c r="A905" s="2" t="s">
        <v>2031</v>
      </c>
      <c r="C905" s="2" t="s">
        <v>20802</v>
      </c>
      <c r="D905" s="2" t="s">
        <v>20803</v>
      </c>
      <c r="F905" s="4" t="s">
        <v>20798</v>
      </c>
      <c r="G905" s="4" t="s">
        <v>11900</v>
      </c>
      <c r="H905" s="4" t="s">
        <v>20800</v>
      </c>
      <c r="I905" s="4">
        <v>27145012</v>
      </c>
      <c r="J905" s="4" t="s">
        <v>20805</v>
      </c>
      <c r="K905" s="4" t="str">
        <f t="shared" si="28"/>
        <v>http://scicrunch.org/resolver/RRID:AB_10900072</v>
      </c>
      <c r="L905" s="6" t="str">
        <f t="shared" si="29"/>
        <v>RRID:AB_10900072</v>
      </c>
      <c r="M905" s="2" t="s">
        <v>20804</v>
      </c>
    </row>
    <row r="906" spans="1:13" ht="15.95" customHeight="1" x14ac:dyDescent="0.25">
      <c r="A906" s="2" t="s">
        <v>2031</v>
      </c>
      <c r="C906" s="2" t="s">
        <v>20806</v>
      </c>
      <c r="D906" s="2" t="s">
        <v>20807</v>
      </c>
      <c r="F906" s="4" t="s">
        <v>20798</v>
      </c>
      <c r="G906" s="4" t="s">
        <v>11900</v>
      </c>
      <c r="H906" s="4" t="s">
        <v>20800</v>
      </c>
      <c r="I906" s="4">
        <v>27145012</v>
      </c>
      <c r="J906" s="4" t="s">
        <v>20809</v>
      </c>
      <c r="K906" s="4" t="str">
        <f t="shared" si="28"/>
        <v>http://scicrunch.org/resolver/RRID:AB_10896949</v>
      </c>
      <c r="L906" s="6" t="str">
        <f t="shared" si="29"/>
        <v>RRID:AB_10896949</v>
      </c>
      <c r="M906" s="2" t="s">
        <v>20808</v>
      </c>
    </row>
    <row r="907" spans="1:13" ht="15.95" customHeight="1" x14ac:dyDescent="0.25">
      <c r="A907" s="2" t="s">
        <v>298</v>
      </c>
      <c r="B907" s="2" t="s">
        <v>299</v>
      </c>
      <c r="C907" s="2" t="s">
        <v>298</v>
      </c>
      <c r="D907" s="2" t="s">
        <v>300</v>
      </c>
      <c r="E907" s="4" t="s">
        <v>49</v>
      </c>
      <c r="F907" s="4" t="s">
        <v>302</v>
      </c>
      <c r="G907" s="4" t="s">
        <v>89</v>
      </c>
      <c r="H907" s="4" t="s">
        <v>90</v>
      </c>
      <c r="I907" s="4">
        <v>24892821</v>
      </c>
      <c r="J907" s="4" t="s">
        <v>303</v>
      </c>
      <c r="K907" s="4" t="str">
        <f t="shared" si="28"/>
        <v>http://scicrunch.org/resolver/RRID:AB_626883</v>
      </c>
      <c r="L907" s="6" t="str">
        <f t="shared" si="29"/>
        <v>RRID:AB_626883</v>
      </c>
      <c r="M907" s="2" t="s">
        <v>301</v>
      </c>
    </row>
    <row r="908" spans="1:13" ht="15.95" customHeight="1" x14ac:dyDescent="0.25">
      <c r="A908" s="2" t="s">
        <v>16161</v>
      </c>
      <c r="B908" s="2" t="s">
        <v>576</v>
      </c>
      <c r="C908" s="2" t="s">
        <v>16155</v>
      </c>
      <c r="D908" s="2" t="s">
        <v>16162</v>
      </c>
      <c r="E908" s="4" t="s">
        <v>1081</v>
      </c>
      <c r="F908" s="4" t="s">
        <v>189</v>
      </c>
      <c r="G908" s="4" t="s">
        <v>11900</v>
      </c>
      <c r="H908" s="4" t="s">
        <v>16159</v>
      </c>
      <c r="I908" s="4">
        <v>26252059</v>
      </c>
      <c r="J908" s="4" t="s">
        <v>16164</v>
      </c>
      <c r="K908" s="4" t="str">
        <f t="shared" si="28"/>
        <v>http://scicrunch.org/resolver/RRID:AB_2129384</v>
      </c>
      <c r="L908" s="6" t="str">
        <f t="shared" si="29"/>
        <v>RRID:AB_2129384</v>
      </c>
      <c r="M908" s="2" t="s">
        <v>16163</v>
      </c>
    </row>
    <row r="909" spans="1:13" ht="15.95" customHeight="1" x14ac:dyDescent="0.25">
      <c r="A909" s="2" t="s">
        <v>19189</v>
      </c>
      <c r="C909" s="2" t="s">
        <v>19190</v>
      </c>
      <c r="D909" s="2" t="s">
        <v>19191</v>
      </c>
      <c r="E909" s="4" t="s">
        <v>2559</v>
      </c>
      <c r="F909" s="4" t="s">
        <v>2440</v>
      </c>
      <c r="G909" s="4" t="s">
        <v>11900</v>
      </c>
      <c r="H909" s="4" t="s">
        <v>19179</v>
      </c>
      <c r="I909" s="4">
        <v>27145004</v>
      </c>
      <c r="J909" s="4" t="s">
        <v>19193</v>
      </c>
      <c r="K909" s="4" t="str">
        <f t="shared" si="28"/>
        <v>http://scicrunch.org/resolver/RRID:AB_1603193</v>
      </c>
      <c r="L909" s="6" t="str">
        <f t="shared" si="29"/>
        <v>RRID:AB_1603193</v>
      </c>
      <c r="M909" s="2" t="s">
        <v>19192</v>
      </c>
    </row>
    <row r="910" spans="1:13" ht="15.95" customHeight="1" x14ac:dyDescent="0.25">
      <c r="A910" s="2" t="s">
        <v>20203</v>
      </c>
      <c r="B910" s="2" t="s">
        <v>576</v>
      </c>
      <c r="C910" s="2" t="s">
        <v>20204</v>
      </c>
      <c r="D910" s="2" t="s">
        <v>20205</v>
      </c>
      <c r="E910" s="4" t="s">
        <v>20191</v>
      </c>
      <c r="F910" s="4" t="s">
        <v>20206</v>
      </c>
      <c r="G910" s="4" t="s">
        <v>11900</v>
      </c>
      <c r="H910" s="4" t="s">
        <v>20193</v>
      </c>
      <c r="I910" s="4">
        <v>27267711</v>
      </c>
      <c r="K910" s="4" t="str">
        <f t="shared" si="28"/>
        <v>http://scicrunch.org/resolver/</v>
      </c>
      <c r="L910" s="6">
        <f t="shared" si="29"/>
        <v>0</v>
      </c>
    </row>
    <row r="911" spans="1:13" ht="15.95" customHeight="1" x14ac:dyDescent="0.25">
      <c r="A911" s="2" t="s">
        <v>21292</v>
      </c>
      <c r="D911" s="2" t="s">
        <v>21293</v>
      </c>
      <c r="G911" s="4" t="s">
        <v>11900</v>
      </c>
      <c r="H911" s="4" t="s">
        <v>21278</v>
      </c>
      <c r="I911" s="4">
        <v>27526034</v>
      </c>
      <c r="J911" s="4" t="s">
        <v>21295</v>
      </c>
      <c r="K911" s="4" t="str">
        <f t="shared" si="28"/>
        <v>http://scicrunch.org/resolver/RRID:AB_398535</v>
      </c>
      <c r="L911" s="6" t="str">
        <f t="shared" si="29"/>
        <v>RRID:AB_398535</v>
      </c>
      <c r="M911" s="2" t="s">
        <v>21294</v>
      </c>
    </row>
    <row r="912" spans="1:13" ht="15.95" customHeight="1" x14ac:dyDescent="0.25">
      <c r="A912" s="2" t="s">
        <v>5930</v>
      </c>
      <c r="C912" s="2" t="s">
        <v>5931</v>
      </c>
      <c r="D912" s="2" t="s">
        <v>5924</v>
      </c>
      <c r="E912" s="4" t="s">
        <v>5933</v>
      </c>
      <c r="F912" s="4" t="s">
        <v>5934</v>
      </c>
      <c r="G912" s="4" t="s">
        <v>5927</v>
      </c>
      <c r="H912" s="4" t="s">
        <v>5928</v>
      </c>
      <c r="I912" s="4">
        <v>24914938</v>
      </c>
      <c r="J912" s="4" t="s">
        <v>5935</v>
      </c>
      <c r="K912" s="4" t="str">
        <f t="shared" si="28"/>
        <v>http://scicrunch.org/resolver/RRID:AB_2072905</v>
      </c>
      <c r="L912" s="6" t="str">
        <f t="shared" si="29"/>
        <v>RRID:AB_2072905</v>
      </c>
      <c r="M912" s="2" t="s">
        <v>5932</v>
      </c>
    </row>
    <row r="913" spans="1:13" ht="15.95" customHeight="1" x14ac:dyDescent="0.25">
      <c r="A913" s="2" t="s">
        <v>14777</v>
      </c>
      <c r="C913" s="2" t="s">
        <v>14778</v>
      </c>
      <c r="D913" s="2" t="s">
        <v>14770</v>
      </c>
      <c r="E913" s="4" t="s">
        <v>2046</v>
      </c>
      <c r="F913" s="4" t="s">
        <v>189</v>
      </c>
      <c r="G913" s="4" t="s">
        <v>14771</v>
      </c>
      <c r="H913" s="4" t="s">
        <v>14779</v>
      </c>
      <c r="I913" s="4">
        <v>26151355</v>
      </c>
      <c r="K913" s="4" t="str">
        <f t="shared" si="28"/>
        <v>http://scicrunch.org/resolver/</v>
      </c>
      <c r="L913" s="6">
        <f t="shared" si="29"/>
        <v>0</v>
      </c>
    </row>
    <row r="914" spans="1:13" ht="15.95" customHeight="1" x14ac:dyDescent="0.25">
      <c r="A914" s="2" t="s">
        <v>16426</v>
      </c>
      <c r="C914" s="2" t="s">
        <v>16427</v>
      </c>
      <c r="D914" s="2" t="s">
        <v>16428</v>
      </c>
      <c r="E914" s="4" t="s">
        <v>16430</v>
      </c>
      <c r="F914" s="4" t="s">
        <v>189</v>
      </c>
      <c r="G914" s="4" t="s">
        <v>11900</v>
      </c>
      <c r="H914" s="4" t="s">
        <v>16415</v>
      </c>
      <c r="I914" s="4">
        <v>26196542</v>
      </c>
      <c r="J914" s="4" t="s">
        <v>16431</v>
      </c>
      <c r="K914" s="4" t="str">
        <f t="shared" si="28"/>
        <v>http://scicrunch.org/resolver/RRID:AB_393578</v>
      </c>
      <c r="L914" s="6" t="str">
        <f t="shared" si="29"/>
        <v>RRID:AB_393578</v>
      </c>
      <c r="M914" s="2" t="s">
        <v>16429</v>
      </c>
    </row>
    <row r="915" spans="1:13" ht="15.95" customHeight="1" x14ac:dyDescent="0.25">
      <c r="A915" s="2" t="s">
        <v>16426</v>
      </c>
      <c r="C915" s="2" t="s">
        <v>16434</v>
      </c>
      <c r="D915" s="2" t="s">
        <v>16435</v>
      </c>
      <c r="E915" s="4" t="s">
        <v>2056</v>
      </c>
      <c r="F915" s="4" t="s">
        <v>189</v>
      </c>
      <c r="G915" s="4" t="s">
        <v>11900</v>
      </c>
      <c r="H915" s="4" t="s">
        <v>16415</v>
      </c>
      <c r="I915" s="4">
        <v>26196542</v>
      </c>
      <c r="J915" s="4" t="s">
        <v>16437</v>
      </c>
      <c r="K915" s="4" t="str">
        <f t="shared" si="28"/>
        <v>http://scicrunch.org/resolver/RRID:AB_10060357</v>
      </c>
      <c r="L915" s="6" t="str">
        <f t="shared" si="29"/>
        <v>RRID:AB_10060357</v>
      </c>
      <c r="M915" s="2" t="s">
        <v>16436</v>
      </c>
    </row>
    <row r="916" spans="1:13" ht="15.95" customHeight="1" x14ac:dyDescent="0.25">
      <c r="A916" s="2" t="s">
        <v>16426</v>
      </c>
      <c r="C916" s="2" t="s">
        <v>16479</v>
      </c>
      <c r="D916" s="2" t="s">
        <v>16480</v>
      </c>
      <c r="E916" s="4" t="s">
        <v>16481</v>
      </c>
      <c r="F916" s="4" t="s">
        <v>576</v>
      </c>
      <c r="G916" s="4" t="s">
        <v>11900</v>
      </c>
      <c r="H916" s="4" t="s">
        <v>16415</v>
      </c>
      <c r="I916" s="4">
        <v>26196542</v>
      </c>
      <c r="K916" s="4" t="str">
        <f t="shared" si="28"/>
        <v>http://scicrunch.org/resolver/</v>
      </c>
      <c r="L916" s="6">
        <f t="shared" si="29"/>
        <v>0</v>
      </c>
    </row>
    <row r="917" spans="1:13" ht="15.95" customHeight="1" x14ac:dyDescent="0.25">
      <c r="A917" s="2" t="s">
        <v>5930</v>
      </c>
      <c r="B917" s="2" t="s">
        <v>18707</v>
      </c>
      <c r="C917" s="2" t="s">
        <v>18708</v>
      </c>
      <c r="D917" s="2" t="s">
        <v>18709</v>
      </c>
      <c r="E917" s="4" t="s">
        <v>18711</v>
      </c>
      <c r="F917" s="4" t="s">
        <v>18712</v>
      </c>
      <c r="G917" s="4" t="s">
        <v>11900</v>
      </c>
      <c r="H917" s="4" t="s">
        <v>18706</v>
      </c>
      <c r="I917" s="4">
        <v>26943364</v>
      </c>
      <c r="J917" s="4" t="s">
        <v>18713</v>
      </c>
      <c r="K917" s="4" t="str">
        <f t="shared" si="28"/>
        <v>http://scicrunch.org/resolver/RRID:AB_626864</v>
      </c>
      <c r="L917" s="6" t="str">
        <f t="shared" si="29"/>
        <v>RRID:AB_626864</v>
      </c>
      <c r="M917" s="2" t="s">
        <v>18710</v>
      </c>
    </row>
    <row r="918" spans="1:13" ht="15.95" customHeight="1" x14ac:dyDescent="0.25">
      <c r="A918" s="2" t="s">
        <v>16426</v>
      </c>
      <c r="B918" s="2" t="s">
        <v>576</v>
      </c>
      <c r="C918" s="2" t="s">
        <v>20208</v>
      </c>
      <c r="D918" s="2" t="s">
        <v>20209</v>
      </c>
      <c r="E918" s="4" t="s">
        <v>20191</v>
      </c>
      <c r="F918" s="4" t="s">
        <v>88</v>
      </c>
      <c r="G918" s="4" t="s">
        <v>11900</v>
      </c>
      <c r="H918" s="4" t="s">
        <v>20193</v>
      </c>
      <c r="I918" s="4">
        <v>27267711</v>
      </c>
      <c r="K918" s="4" t="str">
        <f t="shared" si="28"/>
        <v>http://scicrunch.org/resolver/</v>
      </c>
      <c r="L918" s="6">
        <f t="shared" si="29"/>
        <v>0</v>
      </c>
    </row>
    <row r="919" spans="1:13" ht="15.95" customHeight="1" x14ac:dyDescent="0.25">
      <c r="A919" s="2" t="s">
        <v>13743</v>
      </c>
      <c r="C919" s="2" t="s">
        <v>13744</v>
      </c>
      <c r="D919" s="2" t="s">
        <v>13745</v>
      </c>
      <c r="E919" s="4" t="s">
        <v>179</v>
      </c>
      <c r="F919" s="4" t="s">
        <v>13741</v>
      </c>
      <c r="G919" s="4" t="s">
        <v>13735</v>
      </c>
      <c r="H919" s="4" t="s">
        <v>13736</v>
      </c>
      <c r="I919" s="4">
        <v>26125463</v>
      </c>
      <c r="J919" s="4" t="s">
        <v>13747</v>
      </c>
      <c r="K919" s="4" t="str">
        <f t="shared" si="28"/>
        <v>http://scicrunch.org/resolver/RRID:AB_10896130</v>
      </c>
      <c r="L919" s="6" t="str">
        <f t="shared" si="29"/>
        <v>RRID:AB_10896130</v>
      </c>
      <c r="M919" s="2" t="s">
        <v>13746</v>
      </c>
    </row>
    <row r="920" spans="1:13" ht="15.95" customHeight="1" x14ac:dyDescent="0.25">
      <c r="A920" s="2" t="s">
        <v>13743</v>
      </c>
      <c r="C920" s="2" t="s">
        <v>17774</v>
      </c>
      <c r="D920" s="2" t="s">
        <v>17775</v>
      </c>
      <c r="E920" s="4" t="s">
        <v>12198</v>
      </c>
      <c r="F920" s="4" t="s">
        <v>17765</v>
      </c>
      <c r="G920" s="4" t="s">
        <v>17760</v>
      </c>
      <c r="H920" s="4" t="s">
        <v>17761</v>
      </c>
      <c r="I920" s="4">
        <v>26393305</v>
      </c>
      <c r="K920" s="4" t="str">
        <f t="shared" si="28"/>
        <v>http://scicrunch.org/resolver/</v>
      </c>
      <c r="L920" s="6">
        <f t="shared" si="29"/>
        <v>0</v>
      </c>
    </row>
    <row r="921" spans="1:13" ht="15.95" customHeight="1" x14ac:dyDescent="0.25">
      <c r="A921" s="2" t="s">
        <v>13743</v>
      </c>
      <c r="C921" s="2" t="s">
        <v>17776</v>
      </c>
      <c r="D921" s="2" t="s">
        <v>17777</v>
      </c>
      <c r="E921" s="4" t="s">
        <v>17778</v>
      </c>
      <c r="F921" s="4" t="s">
        <v>17765</v>
      </c>
      <c r="G921" s="4" t="s">
        <v>17760</v>
      </c>
      <c r="H921" s="4" t="s">
        <v>17761</v>
      </c>
      <c r="I921" s="4">
        <v>26393305</v>
      </c>
      <c r="K921" s="4" t="str">
        <f t="shared" si="28"/>
        <v>http://scicrunch.org/resolver/</v>
      </c>
      <c r="L921" s="6">
        <f t="shared" si="29"/>
        <v>0</v>
      </c>
    </row>
    <row r="922" spans="1:13" ht="15.95" customHeight="1" x14ac:dyDescent="0.25">
      <c r="A922" s="2" t="s">
        <v>16165</v>
      </c>
      <c r="B922" s="2" t="s">
        <v>576</v>
      </c>
      <c r="C922" s="2" t="s">
        <v>16155</v>
      </c>
      <c r="D922" s="2" t="s">
        <v>16166</v>
      </c>
      <c r="E922" s="4" t="s">
        <v>1081</v>
      </c>
      <c r="F922" s="4" t="s">
        <v>278</v>
      </c>
      <c r="G922" s="4" t="s">
        <v>11900</v>
      </c>
      <c r="H922" s="4" t="s">
        <v>16159</v>
      </c>
      <c r="I922" s="4">
        <v>26252059</v>
      </c>
      <c r="J922" s="4" t="s">
        <v>16168</v>
      </c>
      <c r="K922" s="4" t="str">
        <f t="shared" si="28"/>
        <v>http://scicrunch.org/resolver/RRID:AB_2074289</v>
      </c>
      <c r="L922" s="6" t="str">
        <f t="shared" si="29"/>
        <v>RRID:AB_2074289</v>
      </c>
      <c r="M922" s="2" t="s">
        <v>16167</v>
      </c>
    </row>
    <row r="923" spans="1:13" ht="15.95" customHeight="1" x14ac:dyDescent="0.25">
      <c r="A923" s="2" t="s">
        <v>20757</v>
      </c>
      <c r="C923" s="2" t="s">
        <v>20758</v>
      </c>
      <c r="D923" s="2" t="s">
        <v>20759</v>
      </c>
      <c r="E923" s="4" t="s">
        <v>20737</v>
      </c>
      <c r="F923" s="4" t="s">
        <v>189</v>
      </c>
      <c r="G923" s="4" t="s">
        <v>11900</v>
      </c>
      <c r="H923" s="4" t="s">
        <v>20716</v>
      </c>
      <c r="I923" s="4">
        <v>27355490</v>
      </c>
      <c r="J923" s="4" t="s">
        <v>20761</v>
      </c>
      <c r="K923" s="4" t="str">
        <f t="shared" si="28"/>
        <v>http://scicrunch.org/resolver/RRID:AB_11219083</v>
      </c>
      <c r="L923" s="6" t="str">
        <f t="shared" si="29"/>
        <v>RRID:AB_11219083</v>
      </c>
      <c r="M923" s="2" t="s">
        <v>20760</v>
      </c>
    </row>
    <row r="924" spans="1:13" ht="15.95" customHeight="1" x14ac:dyDescent="0.25">
      <c r="A924" s="2" t="s">
        <v>16465</v>
      </c>
      <c r="C924" s="2" t="s">
        <v>16466</v>
      </c>
      <c r="D924" s="2" t="s">
        <v>16467</v>
      </c>
      <c r="E924" s="4" t="s">
        <v>16469</v>
      </c>
      <c r="F924" s="4" t="s">
        <v>576</v>
      </c>
      <c r="G924" s="4" t="s">
        <v>11900</v>
      </c>
      <c r="H924" s="4" t="s">
        <v>16415</v>
      </c>
      <c r="I924" s="4">
        <v>26196542</v>
      </c>
      <c r="J924" s="4" t="s">
        <v>16470</v>
      </c>
      <c r="K924" s="4" t="str">
        <f t="shared" si="28"/>
        <v>http://scicrunch.org/resolver/RRID:AB_467135</v>
      </c>
      <c r="L924" s="6" t="str">
        <f t="shared" si="29"/>
        <v>RRID:AB_467135</v>
      </c>
      <c r="M924" s="2" t="s">
        <v>16468</v>
      </c>
    </row>
    <row r="925" spans="1:13" ht="15.95" customHeight="1" x14ac:dyDescent="0.25">
      <c r="A925" s="2" t="s">
        <v>16465</v>
      </c>
      <c r="C925" s="2" t="s">
        <v>20595</v>
      </c>
      <c r="D925" s="2" t="s">
        <v>20596</v>
      </c>
      <c r="E925" s="4" t="s">
        <v>2701</v>
      </c>
      <c r="F925" s="4" t="s">
        <v>594</v>
      </c>
      <c r="G925" s="4" t="s">
        <v>11900</v>
      </c>
      <c r="H925" s="4" t="s">
        <v>20578</v>
      </c>
      <c r="I925" s="4">
        <v>27253999</v>
      </c>
      <c r="J925" s="4" t="s">
        <v>20598</v>
      </c>
      <c r="K925" s="4" t="str">
        <f t="shared" si="28"/>
        <v>http://scicrunch.org/resolver/RRID:AB_394656</v>
      </c>
      <c r="L925" s="6" t="str">
        <f t="shared" si="29"/>
        <v>RRID:AB_394656</v>
      </c>
      <c r="M925" s="2" t="s">
        <v>20597</v>
      </c>
    </row>
    <row r="926" spans="1:13" ht="15.95" customHeight="1" x14ac:dyDescent="0.25">
      <c r="A926" s="2" t="s">
        <v>16169</v>
      </c>
      <c r="B926" s="2" t="s">
        <v>576</v>
      </c>
      <c r="C926" s="2" t="s">
        <v>16155</v>
      </c>
      <c r="D926" s="2" t="s">
        <v>16170</v>
      </c>
      <c r="E926" s="4" t="s">
        <v>49</v>
      </c>
      <c r="F926" s="4" t="s">
        <v>278</v>
      </c>
      <c r="G926" s="4" t="s">
        <v>11900</v>
      </c>
      <c r="H926" s="4" t="s">
        <v>16159</v>
      </c>
      <c r="I926" s="4">
        <v>26252059</v>
      </c>
      <c r="J926" s="4" t="s">
        <v>16172</v>
      </c>
      <c r="K926" s="4" t="str">
        <f t="shared" si="28"/>
        <v>http://scicrunch.org/resolver/RRID:AB_2260022</v>
      </c>
      <c r="L926" s="6" t="str">
        <f t="shared" si="29"/>
        <v>RRID:AB_2260022</v>
      </c>
      <c r="M926" s="2" t="s">
        <v>16171</v>
      </c>
    </row>
    <row r="927" spans="1:13" ht="15.95" customHeight="1" x14ac:dyDescent="0.25">
      <c r="A927" s="2" t="s">
        <v>5974</v>
      </c>
      <c r="C927" s="2" t="s">
        <v>5975</v>
      </c>
      <c r="D927" s="2" t="s">
        <v>5976</v>
      </c>
      <c r="F927" s="4" t="s">
        <v>2532</v>
      </c>
      <c r="G927" s="4" t="s">
        <v>2533</v>
      </c>
      <c r="H927" s="4" t="s">
        <v>2534</v>
      </c>
      <c r="I927" s="4">
        <v>24196358</v>
      </c>
      <c r="J927" s="4" t="s">
        <v>5978</v>
      </c>
      <c r="K927" s="4" t="str">
        <f t="shared" si="28"/>
        <v>http://scicrunch.org/resolver/RRID:AB_2043815</v>
      </c>
      <c r="L927" s="6" t="str">
        <f t="shared" si="29"/>
        <v>RRID:AB_2043815</v>
      </c>
      <c r="M927" s="2" t="s">
        <v>5977</v>
      </c>
    </row>
    <row r="928" spans="1:13" ht="15.95" customHeight="1" x14ac:dyDescent="0.25">
      <c r="A928" s="2" t="s">
        <v>5974</v>
      </c>
      <c r="C928" s="2" t="s">
        <v>13766</v>
      </c>
      <c r="D928" s="2" t="s">
        <v>13767</v>
      </c>
      <c r="E928" s="4" t="s">
        <v>179</v>
      </c>
      <c r="F928" s="4" t="s">
        <v>13751</v>
      </c>
      <c r="G928" s="4" t="s">
        <v>13735</v>
      </c>
      <c r="H928" s="4" t="s">
        <v>13736</v>
      </c>
      <c r="I928" s="4">
        <v>26125463</v>
      </c>
      <c r="J928" s="4" t="s">
        <v>13769</v>
      </c>
      <c r="K928" s="4" t="str">
        <f t="shared" si="28"/>
        <v>http://scicrunch.org/resolver/RRID:AB_10898001</v>
      </c>
      <c r="L928" s="6" t="str">
        <f t="shared" si="29"/>
        <v>RRID:AB_10898001</v>
      </c>
      <c r="M928" s="2" t="s">
        <v>13768</v>
      </c>
    </row>
    <row r="929" spans="1:13" ht="15.95" customHeight="1" x14ac:dyDescent="0.25">
      <c r="A929" s="2" t="s">
        <v>5974</v>
      </c>
      <c r="C929" s="2" t="s">
        <v>16783</v>
      </c>
      <c r="D929" s="2" t="s">
        <v>16784</v>
      </c>
      <c r="E929" s="4" t="s">
        <v>16771</v>
      </c>
      <c r="F929" s="4" t="s">
        <v>269</v>
      </c>
      <c r="G929" s="4" t="s">
        <v>16772</v>
      </c>
      <c r="H929" s="4" t="s">
        <v>16773</v>
      </c>
      <c r="I929" s="4">
        <v>26360504</v>
      </c>
      <c r="K929" s="4" t="str">
        <f t="shared" si="28"/>
        <v>http://scicrunch.org/resolver/</v>
      </c>
      <c r="L929" s="6">
        <f t="shared" si="29"/>
        <v>0</v>
      </c>
    </row>
    <row r="930" spans="1:13" ht="15.95" customHeight="1" x14ac:dyDescent="0.25">
      <c r="A930" s="2" t="s">
        <v>16173</v>
      </c>
      <c r="B930" s="2" t="s">
        <v>576</v>
      </c>
      <c r="C930" s="2" t="s">
        <v>16155</v>
      </c>
      <c r="D930" s="2" t="s">
        <v>16174</v>
      </c>
      <c r="E930" s="4" t="s">
        <v>13</v>
      </c>
      <c r="F930" s="4" t="s">
        <v>278</v>
      </c>
      <c r="G930" s="4" t="s">
        <v>11900</v>
      </c>
      <c r="H930" s="4" t="s">
        <v>16159</v>
      </c>
      <c r="I930" s="4">
        <v>26252059</v>
      </c>
      <c r="J930" s="4" t="s">
        <v>16176</v>
      </c>
      <c r="K930" s="4" t="str">
        <f t="shared" si="28"/>
        <v>http://scicrunch.org/resolver/RRID:AB_10974791</v>
      </c>
      <c r="L930" s="6" t="str">
        <f t="shared" si="29"/>
        <v>RRID:AB_10974791</v>
      </c>
      <c r="M930" s="2" t="s">
        <v>16175</v>
      </c>
    </row>
    <row r="931" spans="1:13" ht="15.95" customHeight="1" x14ac:dyDescent="0.25">
      <c r="A931" s="2" t="s">
        <v>16177</v>
      </c>
      <c r="B931" s="2" t="s">
        <v>576</v>
      </c>
      <c r="C931" s="2" t="s">
        <v>16155</v>
      </c>
      <c r="D931" s="2" t="s">
        <v>16178</v>
      </c>
      <c r="E931" s="4" t="s">
        <v>13</v>
      </c>
      <c r="F931" s="4" t="s">
        <v>1678</v>
      </c>
      <c r="G931" s="4" t="s">
        <v>11900</v>
      </c>
      <c r="H931" s="4" t="s">
        <v>16159</v>
      </c>
      <c r="I931" s="4">
        <v>26252059</v>
      </c>
      <c r="J931" s="4" t="s">
        <v>16180</v>
      </c>
      <c r="K931" s="4" t="str">
        <f t="shared" si="28"/>
        <v>http://scicrunch.org/resolver/RRID:AB_1523910</v>
      </c>
      <c r="L931" s="6" t="str">
        <f t="shared" si="29"/>
        <v>RRID:AB_1523910</v>
      </c>
      <c r="M931" s="2" t="s">
        <v>16179</v>
      </c>
    </row>
    <row r="932" spans="1:13" ht="15.95" customHeight="1" x14ac:dyDescent="0.25">
      <c r="A932" s="2" t="s">
        <v>14790</v>
      </c>
      <c r="C932" s="2" t="s">
        <v>14791</v>
      </c>
      <c r="D932" s="2" t="s">
        <v>14770</v>
      </c>
      <c r="E932" s="4" t="s">
        <v>2046</v>
      </c>
      <c r="F932" s="4" t="s">
        <v>189</v>
      </c>
      <c r="G932" s="4" t="s">
        <v>14771</v>
      </c>
      <c r="H932" s="4" t="s">
        <v>14792</v>
      </c>
      <c r="I932" s="4">
        <v>26151355</v>
      </c>
      <c r="K932" s="4" t="str">
        <f t="shared" si="28"/>
        <v>http://scicrunch.org/resolver/</v>
      </c>
      <c r="L932" s="6">
        <f t="shared" si="29"/>
        <v>0</v>
      </c>
    </row>
    <row r="933" spans="1:13" ht="15.95" customHeight="1" x14ac:dyDescent="0.25">
      <c r="A933" s="2" t="s">
        <v>12363</v>
      </c>
      <c r="D933" s="2" t="s">
        <v>12364</v>
      </c>
      <c r="E933" s="4" t="s">
        <v>13</v>
      </c>
      <c r="F933" s="4" t="s">
        <v>4302</v>
      </c>
      <c r="G933" s="4" t="s">
        <v>12355</v>
      </c>
      <c r="H933" s="4" t="s">
        <v>12356</v>
      </c>
      <c r="I933" s="4">
        <v>25549045</v>
      </c>
      <c r="J933" s="4" t="s">
        <v>12366</v>
      </c>
      <c r="K933" s="4" t="str">
        <f t="shared" si="28"/>
        <v>http://scicrunch.org/resolver/RRID:AB_2545867</v>
      </c>
      <c r="L933" s="6" t="str">
        <f t="shared" si="29"/>
        <v>RRID:AB_2545867</v>
      </c>
      <c r="M933" s="2" t="s">
        <v>12365</v>
      </c>
    </row>
    <row r="934" spans="1:13" ht="15.95" customHeight="1" x14ac:dyDescent="0.25">
      <c r="A934" s="2" t="s">
        <v>1926</v>
      </c>
      <c r="B934" s="2" t="s">
        <v>576</v>
      </c>
      <c r="C934" s="2" t="s">
        <v>2053</v>
      </c>
      <c r="D934" s="2" t="s">
        <v>2054</v>
      </c>
      <c r="E934" s="4" t="s">
        <v>2056</v>
      </c>
      <c r="F934" s="4" t="s">
        <v>308</v>
      </c>
      <c r="G934" s="4" t="s">
        <v>2057</v>
      </c>
      <c r="H934" s="4" t="s">
        <v>2058</v>
      </c>
      <c r="I934" s="4">
        <v>23900776</v>
      </c>
      <c r="J934" s="4" t="s">
        <v>2059</v>
      </c>
      <c r="K934" s="4" t="str">
        <f t="shared" si="28"/>
        <v>http://scicrunch.org/resolver/RRID:AB_10845948</v>
      </c>
      <c r="L934" s="6" t="str">
        <f t="shared" si="29"/>
        <v>RRID:AB_10845948</v>
      </c>
      <c r="M934" s="2" t="s">
        <v>2055</v>
      </c>
    </row>
    <row r="935" spans="1:13" ht="15.95" customHeight="1" x14ac:dyDescent="0.25">
      <c r="A935" s="2" t="s">
        <v>1926</v>
      </c>
      <c r="C935" s="2" t="s">
        <v>2536</v>
      </c>
      <c r="D935" s="2" t="s">
        <v>2537</v>
      </c>
      <c r="F935" s="4" t="s">
        <v>2532</v>
      </c>
      <c r="G935" s="4" t="s">
        <v>2533</v>
      </c>
      <c r="H935" s="4" t="s">
        <v>2534</v>
      </c>
      <c r="I935" s="4">
        <v>24196358</v>
      </c>
      <c r="J935" s="4" t="s">
        <v>2539</v>
      </c>
      <c r="K935" s="4" t="str">
        <f t="shared" si="28"/>
        <v>http://scicrunch.org/resolver/RRID:AB_396778</v>
      </c>
      <c r="L935" s="6" t="str">
        <f t="shared" si="29"/>
        <v>RRID:AB_396778</v>
      </c>
      <c r="M935" s="2" t="s">
        <v>2538</v>
      </c>
    </row>
    <row r="936" spans="1:13" ht="15.95" customHeight="1" x14ac:dyDescent="0.25">
      <c r="A936" s="2" t="s">
        <v>1926</v>
      </c>
      <c r="B936" s="2" t="s">
        <v>6949</v>
      </c>
      <c r="C936" s="2" t="s">
        <v>6950</v>
      </c>
      <c r="D936" s="2" t="s">
        <v>6951</v>
      </c>
      <c r="E936" s="4" t="s">
        <v>6952</v>
      </c>
      <c r="F936" s="4" t="s">
        <v>6953</v>
      </c>
      <c r="G936" s="4" t="s">
        <v>6954</v>
      </c>
      <c r="H936" s="4" t="s">
        <v>6955</v>
      </c>
      <c r="I936" s="4">
        <v>24169562</v>
      </c>
      <c r="K936" s="4" t="str">
        <f t="shared" si="28"/>
        <v>http://scicrunch.org/resolver/</v>
      </c>
      <c r="L936" s="6">
        <f t="shared" si="29"/>
        <v>0</v>
      </c>
    </row>
    <row r="937" spans="1:13" ht="15.95" customHeight="1" x14ac:dyDescent="0.25">
      <c r="A937" s="2" t="s">
        <v>1926</v>
      </c>
      <c r="C937" s="2" t="s">
        <v>13738</v>
      </c>
      <c r="D937" s="2" t="s">
        <v>13739</v>
      </c>
      <c r="E937" s="4" t="s">
        <v>179</v>
      </c>
      <c r="F937" s="4" t="s">
        <v>13741</v>
      </c>
      <c r="G937" s="4" t="s">
        <v>13735</v>
      </c>
      <c r="H937" s="4" t="s">
        <v>13736</v>
      </c>
      <c r="I937" s="4">
        <v>26125463</v>
      </c>
      <c r="J937" s="4" t="s">
        <v>13742</v>
      </c>
      <c r="K937" s="4" t="str">
        <f t="shared" si="28"/>
        <v>http://scicrunch.org/resolver/RRID:AB_10584322</v>
      </c>
      <c r="L937" s="6" t="str">
        <f t="shared" si="29"/>
        <v>RRID:AB_10584322</v>
      </c>
      <c r="M937" s="2" t="s">
        <v>13740</v>
      </c>
    </row>
    <row r="938" spans="1:13" ht="15.95" customHeight="1" x14ac:dyDescent="0.25">
      <c r="A938" s="2" t="s">
        <v>1926</v>
      </c>
      <c r="C938" s="2" t="s">
        <v>14786</v>
      </c>
      <c r="D938" s="2" t="s">
        <v>14770</v>
      </c>
      <c r="E938" s="4" t="s">
        <v>2046</v>
      </c>
      <c r="F938" s="4" t="s">
        <v>189</v>
      </c>
      <c r="G938" s="4" t="s">
        <v>14771</v>
      </c>
      <c r="H938" s="4" t="s">
        <v>14787</v>
      </c>
      <c r="I938" s="4">
        <v>26151355</v>
      </c>
      <c r="K938" s="4" t="str">
        <f t="shared" si="28"/>
        <v>http://scicrunch.org/resolver/</v>
      </c>
      <c r="L938" s="6">
        <f t="shared" si="29"/>
        <v>0</v>
      </c>
    </row>
    <row r="939" spans="1:13" ht="15.95" customHeight="1" x14ac:dyDescent="0.25">
      <c r="A939" s="2" t="s">
        <v>1926</v>
      </c>
      <c r="C939" s="2" t="s">
        <v>15581</v>
      </c>
      <c r="D939" s="2" t="s">
        <v>15582</v>
      </c>
      <c r="E939" s="4" t="s">
        <v>396</v>
      </c>
      <c r="F939" s="4" t="s">
        <v>15584</v>
      </c>
      <c r="G939" s="4" t="s">
        <v>11900</v>
      </c>
      <c r="H939" s="4" t="s">
        <v>15580</v>
      </c>
      <c r="I939" s="4">
        <v>26295369</v>
      </c>
      <c r="J939" s="4" t="s">
        <v>15585</v>
      </c>
      <c r="K939" s="4" t="str">
        <f t="shared" si="28"/>
        <v>http://scicrunch.org/resolver/RRID:AB_443425</v>
      </c>
      <c r="L939" s="6" t="str">
        <f t="shared" si="29"/>
        <v>RRID:AB_443425</v>
      </c>
      <c r="M939" s="2" t="s">
        <v>15583</v>
      </c>
    </row>
    <row r="940" spans="1:13" ht="15.95" customHeight="1" x14ac:dyDescent="0.25">
      <c r="A940" s="2" t="s">
        <v>1926</v>
      </c>
      <c r="B940" s="2" t="s">
        <v>576</v>
      </c>
      <c r="C940" s="2" t="s">
        <v>16155</v>
      </c>
      <c r="D940" s="2" t="s">
        <v>16181</v>
      </c>
      <c r="E940" s="4" t="s">
        <v>13</v>
      </c>
      <c r="F940" s="4" t="s">
        <v>2440</v>
      </c>
      <c r="G940" s="4" t="s">
        <v>11900</v>
      </c>
      <c r="H940" s="4" t="s">
        <v>16159</v>
      </c>
      <c r="I940" s="4">
        <v>26252059</v>
      </c>
      <c r="J940" s="4" t="s">
        <v>1930</v>
      </c>
      <c r="K940" s="4" t="str">
        <f t="shared" si="28"/>
        <v>http://scicrunch.org/resolver/RRID:AB_305055</v>
      </c>
      <c r="L940" s="6" t="str">
        <f t="shared" si="29"/>
        <v>RRID:AB_305055</v>
      </c>
      <c r="M940" s="2" t="s">
        <v>1928</v>
      </c>
    </row>
    <row r="941" spans="1:13" ht="15.95" customHeight="1" x14ac:dyDescent="0.25">
      <c r="A941" s="2" t="s">
        <v>1926</v>
      </c>
      <c r="C941" s="2" t="s">
        <v>16388</v>
      </c>
      <c r="D941" s="2" t="s">
        <v>16389</v>
      </c>
      <c r="E941" s="4" t="s">
        <v>170</v>
      </c>
      <c r="F941" s="4" t="s">
        <v>308</v>
      </c>
      <c r="G941" s="4" t="s">
        <v>11900</v>
      </c>
      <c r="J941" s="4" t="s">
        <v>1930</v>
      </c>
      <c r="K941" s="4" t="str">
        <f t="shared" si="28"/>
        <v>http://scicrunch.org/resolver/RRID:AB_305055</v>
      </c>
      <c r="L941" s="6" t="str">
        <f t="shared" si="29"/>
        <v>RRID:AB_305055</v>
      </c>
      <c r="M941" s="2" t="s">
        <v>1928</v>
      </c>
    </row>
    <row r="942" spans="1:13" ht="15.95" customHeight="1" x14ac:dyDescent="0.25">
      <c r="A942" s="2" t="s">
        <v>1926</v>
      </c>
      <c r="C942" s="2" t="s">
        <v>16779</v>
      </c>
      <c r="D942" s="2" t="s">
        <v>16780</v>
      </c>
      <c r="E942" s="4" t="s">
        <v>16771</v>
      </c>
      <c r="F942" s="4" t="s">
        <v>14</v>
      </c>
      <c r="G942" s="4" t="s">
        <v>16772</v>
      </c>
      <c r="H942" s="4" t="s">
        <v>16773</v>
      </c>
      <c r="I942" s="4">
        <v>26360504</v>
      </c>
      <c r="K942" s="4" t="str">
        <f t="shared" si="28"/>
        <v>http://scicrunch.org/resolver/</v>
      </c>
      <c r="L942" s="6">
        <f t="shared" si="29"/>
        <v>0</v>
      </c>
    </row>
    <row r="943" spans="1:13" ht="15.95" customHeight="1" x14ac:dyDescent="0.25">
      <c r="A943" s="2" t="s">
        <v>1926</v>
      </c>
      <c r="C943" s="2" t="s">
        <v>19185</v>
      </c>
      <c r="D943" s="2" t="s">
        <v>19186</v>
      </c>
      <c r="E943" s="4" t="s">
        <v>2559</v>
      </c>
      <c r="F943" s="4" t="s">
        <v>278</v>
      </c>
      <c r="G943" s="4" t="s">
        <v>11900</v>
      </c>
      <c r="H943" s="4" t="s">
        <v>19179</v>
      </c>
      <c r="I943" s="4">
        <v>27145004</v>
      </c>
      <c r="J943" s="4" t="s">
        <v>19188</v>
      </c>
      <c r="K943" s="4" t="str">
        <f t="shared" si="28"/>
        <v>http://scicrunch.org/resolver/RRID:AB_1272181</v>
      </c>
      <c r="L943" s="6" t="str">
        <f t="shared" si="29"/>
        <v>RRID:AB_1272181</v>
      </c>
      <c r="M943" s="2" t="s">
        <v>19187</v>
      </c>
    </row>
    <row r="944" spans="1:13" ht="15.95" customHeight="1" x14ac:dyDescent="0.25">
      <c r="A944" s="2" t="s">
        <v>1926</v>
      </c>
      <c r="B944" s="2" t="s">
        <v>576</v>
      </c>
      <c r="C944" s="2" t="s">
        <v>20199</v>
      </c>
      <c r="D944" s="2" t="s">
        <v>20200</v>
      </c>
      <c r="E944" s="4" t="s">
        <v>20191</v>
      </c>
      <c r="F944" s="4" t="s">
        <v>88</v>
      </c>
      <c r="G944" s="4" t="s">
        <v>11900</v>
      </c>
      <c r="H944" s="4" t="s">
        <v>20193</v>
      </c>
      <c r="I944" s="4">
        <v>27267711</v>
      </c>
      <c r="J944" s="4" t="s">
        <v>20202</v>
      </c>
      <c r="K944" s="4" t="str">
        <f t="shared" si="28"/>
        <v>http://scicrunch.org/resolver/RRID:AB_467048</v>
      </c>
      <c r="L944" s="6" t="str">
        <f t="shared" si="29"/>
        <v>RRID:AB_467048</v>
      </c>
      <c r="M944" s="2" t="s">
        <v>20201</v>
      </c>
    </row>
    <row r="945" spans="1:13" ht="15.95" customHeight="1" x14ac:dyDescent="0.25">
      <c r="A945" s="2" t="s">
        <v>883</v>
      </c>
      <c r="C945" s="2" t="s">
        <v>883</v>
      </c>
      <c r="D945" s="2" t="s">
        <v>763</v>
      </c>
      <c r="E945" s="4" t="s">
        <v>206</v>
      </c>
      <c r="F945" s="4" t="s">
        <v>348</v>
      </c>
      <c r="G945" s="4" t="s">
        <v>884</v>
      </c>
      <c r="H945" s="4" t="s">
        <v>885</v>
      </c>
      <c r="I945" s="4">
        <v>25051436</v>
      </c>
      <c r="K945" s="4" t="str">
        <f t="shared" si="28"/>
        <v>http://scicrunch.org/resolver/</v>
      </c>
      <c r="L945" s="6">
        <f t="shared" si="29"/>
        <v>0</v>
      </c>
    </row>
    <row r="946" spans="1:13" ht="15.95" customHeight="1" x14ac:dyDescent="0.25">
      <c r="A946" s="2" t="s">
        <v>883</v>
      </c>
      <c r="B946" s="2" t="s">
        <v>1024</v>
      </c>
      <c r="C946" s="2" t="s">
        <v>1025</v>
      </c>
      <c r="D946" s="2" t="s">
        <v>1026</v>
      </c>
      <c r="E946" s="4" t="s">
        <v>277</v>
      </c>
      <c r="F946" s="4">
        <v>7.6388888888888895E-2</v>
      </c>
      <c r="G946" s="4" t="s">
        <v>1028</v>
      </c>
      <c r="H946" s="4" t="s">
        <v>1029</v>
      </c>
      <c r="I946" s="4">
        <v>23677931</v>
      </c>
      <c r="J946" s="4" t="s">
        <v>1030</v>
      </c>
      <c r="K946" s="4" t="str">
        <f t="shared" si="28"/>
        <v>http://scicrunch.org/resolver/RRID:AB_726362</v>
      </c>
      <c r="L946" s="6" t="str">
        <f t="shared" si="29"/>
        <v>RRID:AB_726362</v>
      </c>
      <c r="M946" s="2" t="s">
        <v>1027</v>
      </c>
    </row>
    <row r="947" spans="1:13" ht="15.95" customHeight="1" x14ac:dyDescent="0.25">
      <c r="A947" s="2" t="s">
        <v>883</v>
      </c>
      <c r="C947" s="2" t="s">
        <v>2153</v>
      </c>
      <c r="D947" s="2" t="s">
        <v>2154</v>
      </c>
      <c r="E947" s="4" t="s">
        <v>277</v>
      </c>
      <c r="F947" s="4">
        <v>0.02</v>
      </c>
      <c r="G947" s="4" t="s">
        <v>2014</v>
      </c>
      <c r="H947" s="4" t="s">
        <v>2015</v>
      </c>
      <c r="I947" s="4">
        <v>24693965</v>
      </c>
      <c r="J947" s="4" t="s">
        <v>2156</v>
      </c>
      <c r="K947" s="4" t="str">
        <f t="shared" si="28"/>
        <v>http://scicrunch.org/resolver/RRID:AB_1927004</v>
      </c>
      <c r="L947" s="6" t="str">
        <f t="shared" si="29"/>
        <v>RRID:AB_1927004</v>
      </c>
      <c r="M947" s="2" t="s">
        <v>2155</v>
      </c>
    </row>
    <row r="948" spans="1:13" ht="15.95" customHeight="1" x14ac:dyDescent="0.25">
      <c r="A948" s="2" t="s">
        <v>883</v>
      </c>
      <c r="C948" s="2" t="s">
        <v>883</v>
      </c>
      <c r="D948" s="2" t="s">
        <v>2690</v>
      </c>
      <c r="E948" s="4" t="s">
        <v>2013</v>
      </c>
      <c r="F948" s="4" t="s">
        <v>2692</v>
      </c>
      <c r="G948" s="4" t="s">
        <v>2693</v>
      </c>
      <c r="H948" s="4" t="s">
        <v>2694</v>
      </c>
      <c r="I948" s="4">
        <v>24422540</v>
      </c>
      <c r="J948" s="4" t="s">
        <v>2695</v>
      </c>
      <c r="K948" s="4" t="str">
        <f t="shared" si="28"/>
        <v>http://scicrunch.org/resolver/RRID:AB_393571</v>
      </c>
      <c r="L948" s="6" t="str">
        <f t="shared" si="29"/>
        <v>RRID:AB_393571</v>
      </c>
      <c r="M948" s="2" t="s">
        <v>2691</v>
      </c>
    </row>
    <row r="949" spans="1:13" ht="15.95" customHeight="1" x14ac:dyDescent="0.25">
      <c r="A949" s="2" t="s">
        <v>883</v>
      </c>
      <c r="C949" s="2" t="s">
        <v>2712</v>
      </c>
      <c r="D949" s="2" t="s">
        <v>2713</v>
      </c>
      <c r="E949" s="4" t="s">
        <v>1159</v>
      </c>
      <c r="F949" s="4" t="s">
        <v>125</v>
      </c>
      <c r="G949" s="4" t="s">
        <v>2514</v>
      </c>
      <c r="H949" s="4" t="s">
        <v>2515</v>
      </c>
      <c r="I949" s="4">
        <v>24654783</v>
      </c>
      <c r="K949" s="4" t="str">
        <f t="shared" si="28"/>
        <v>http://scicrunch.org/resolver/</v>
      </c>
      <c r="L949" s="6">
        <f t="shared" si="29"/>
        <v>0</v>
      </c>
    </row>
    <row r="950" spans="1:13" ht="15.95" customHeight="1" x14ac:dyDescent="0.25">
      <c r="A950" s="2" t="s">
        <v>883</v>
      </c>
      <c r="C950" s="2" t="s">
        <v>883</v>
      </c>
      <c r="D950" s="2" t="s">
        <v>5584</v>
      </c>
      <c r="E950" s="4" t="s">
        <v>179</v>
      </c>
      <c r="F950" s="4" t="s">
        <v>1373</v>
      </c>
      <c r="G950" s="4" t="s">
        <v>884</v>
      </c>
      <c r="H950" s="4" t="s">
        <v>885</v>
      </c>
      <c r="I950" s="4">
        <v>25051436</v>
      </c>
      <c r="J950" s="4" t="s">
        <v>5595</v>
      </c>
      <c r="K950" s="4" t="str">
        <f t="shared" si="28"/>
        <v>http://scicrunch.org/resolver/RRID:AB_2114471</v>
      </c>
      <c r="L950" s="6" t="str">
        <f t="shared" si="29"/>
        <v>RRID:AB_2114471</v>
      </c>
      <c r="M950" s="2" t="s">
        <v>5594</v>
      </c>
    </row>
    <row r="951" spans="1:13" ht="15.95" customHeight="1" x14ac:dyDescent="0.25">
      <c r="A951" s="2" t="s">
        <v>883</v>
      </c>
      <c r="C951" s="2" t="s">
        <v>12787</v>
      </c>
      <c r="D951" s="2" t="s">
        <v>12788</v>
      </c>
      <c r="E951" s="4" t="s">
        <v>1159</v>
      </c>
      <c r="F951" s="4" t="s">
        <v>594</v>
      </c>
      <c r="G951" s="4" t="s">
        <v>12764</v>
      </c>
      <c r="H951" s="4" t="s">
        <v>12765</v>
      </c>
      <c r="I951" s="4">
        <v>25635621</v>
      </c>
      <c r="J951" s="4" t="s">
        <v>5595</v>
      </c>
      <c r="K951" s="4" t="str">
        <f t="shared" si="28"/>
        <v>http://scicrunch.org/resolver/RRID:AB_2114471</v>
      </c>
      <c r="L951" s="6" t="str">
        <f t="shared" si="29"/>
        <v>RRID:AB_2114471</v>
      </c>
      <c r="M951" s="2" t="s">
        <v>5594</v>
      </c>
    </row>
    <row r="952" spans="1:13" ht="15.95" customHeight="1" x14ac:dyDescent="0.25">
      <c r="A952" s="2" t="s">
        <v>883</v>
      </c>
      <c r="C952" s="2" t="s">
        <v>883</v>
      </c>
      <c r="D952" s="2" t="s">
        <v>14754</v>
      </c>
      <c r="E952" s="4" t="s">
        <v>14741</v>
      </c>
      <c r="F952" s="4" t="s">
        <v>14755</v>
      </c>
      <c r="G952" s="4" t="s">
        <v>14733</v>
      </c>
      <c r="H952" s="4" t="s">
        <v>14756</v>
      </c>
      <c r="I952" s="4">
        <v>25825818</v>
      </c>
      <c r="J952" s="4" t="s">
        <v>5595</v>
      </c>
      <c r="K952" s="4" t="str">
        <f t="shared" si="28"/>
        <v>http://scicrunch.org/resolver/RRID:AB_2114471</v>
      </c>
      <c r="L952" s="6" t="str">
        <f t="shared" si="29"/>
        <v>RRID:AB_2114471</v>
      </c>
      <c r="M952" s="2" t="s">
        <v>5594</v>
      </c>
    </row>
    <row r="953" spans="1:13" ht="15.95" customHeight="1" x14ac:dyDescent="0.25">
      <c r="A953" s="2" t="s">
        <v>883</v>
      </c>
      <c r="C953" s="2" t="s">
        <v>15574</v>
      </c>
      <c r="D953" s="2" t="s">
        <v>15575</v>
      </c>
      <c r="E953" s="4" t="s">
        <v>13</v>
      </c>
      <c r="F953" s="4" t="s">
        <v>189</v>
      </c>
      <c r="G953" s="4" t="s">
        <v>11900</v>
      </c>
      <c r="H953" s="4" t="s">
        <v>15554</v>
      </c>
      <c r="I953" s="4">
        <v>26505114</v>
      </c>
      <c r="J953" s="4" t="s">
        <v>1030</v>
      </c>
      <c r="K953" s="4" t="str">
        <f t="shared" si="28"/>
        <v>http://scicrunch.org/resolver/RRID:AB_726362</v>
      </c>
      <c r="L953" s="6" t="str">
        <f t="shared" si="29"/>
        <v>RRID:AB_726362</v>
      </c>
      <c r="M953" s="2" t="s">
        <v>1027</v>
      </c>
    </row>
    <row r="954" spans="1:13" ht="15.95" customHeight="1" x14ac:dyDescent="0.25">
      <c r="A954" s="2" t="s">
        <v>883</v>
      </c>
      <c r="B954" s="2" t="s">
        <v>16734</v>
      </c>
      <c r="C954" s="2" t="s">
        <v>883</v>
      </c>
      <c r="D954" s="2" t="s">
        <v>16735</v>
      </c>
      <c r="E954" s="4" t="s">
        <v>277</v>
      </c>
      <c r="F954" s="4" t="s">
        <v>269</v>
      </c>
      <c r="G954" s="4" t="s">
        <v>11900</v>
      </c>
      <c r="H954" s="4" t="s">
        <v>16711</v>
      </c>
      <c r="I954" s="4">
        <v>26305888</v>
      </c>
      <c r="J954" s="4" t="s">
        <v>1030</v>
      </c>
      <c r="K954" s="4" t="str">
        <f t="shared" si="28"/>
        <v>http://scicrunch.org/resolver/RRID:AB_726362</v>
      </c>
      <c r="L954" s="6" t="str">
        <f t="shared" si="29"/>
        <v>RRID:AB_726362</v>
      </c>
      <c r="M954" s="2" t="s">
        <v>1027</v>
      </c>
    </row>
    <row r="955" spans="1:13" ht="15.95" customHeight="1" x14ac:dyDescent="0.25">
      <c r="A955" s="2" t="s">
        <v>883</v>
      </c>
      <c r="C955" s="2" t="s">
        <v>16830</v>
      </c>
      <c r="D955" s="2" t="s">
        <v>16831</v>
      </c>
      <c r="E955" s="4" t="s">
        <v>14105</v>
      </c>
      <c r="F955" s="4" t="s">
        <v>16833</v>
      </c>
      <c r="G955" s="4" t="s">
        <v>16825</v>
      </c>
      <c r="H955" s="4" t="s">
        <v>16826</v>
      </c>
      <c r="I955" s="4">
        <v>26372179</v>
      </c>
      <c r="J955" s="4" t="s">
        <v>16834</v>
      </c>
      <c r="K955" s="4" t="str">
        <f t="shared" si="28"/>
        <v>http://scicrunch.org/resolver/RRID:AB_871661</v>
      </c>
      <c r="L955" s="6" t="str">
        <f t="shared" si="29"/>
        <v>RRID:AB_871661</v>
      </c>
      <c r="M955" s="2" t="s">
        <v>16832</v>
      </c>
    </row>
    <row r="956" spans="1:13" ht="15.95" customHeight="1" x14ac:dyDescent="0.25">
      <c r="A956" s="2" t="s">
        <v>883</v>
      </c>
      <c r="B956" s="2" t="s">
        <v>1024</v>
      </c>
      <c r="C956" s="2" t="s">
        <v>17221</v>
      </c>
      <c r="D956" s="2" t="s">
        <v>17222</v>
      </c>
      <c r="E956" s="4" t="s">
        <v>13</v>
      </c>
      <c r="F956" s="4" t="s">
        <v>14</v>
      </c>
      <c r="G956" s="4" t="s">
        <v>17214</v>
      </c>
      <c r="H956" s="4" t="s">
        <v>17223</v>
      </c>
      <c r="I956" s="4">
        <v>26393303</v>
      </c>
      <c r="J956" s="4" t="s">
        <v>1030</v>
      </c>
      <c r="K956" s="4" t="str">
        <f t="shared" si="28"/>
        <v>http://scicrunch.org/resolver/RRID:AB_726362</v>
      </c>
      <c r="L956" s="6" t="str">
        <f t="shared" si="29"/>
        <v>RRID:AB_726362</v>
      </c>
      <c r="M956" s="2" t="s">
        <v>1027</v>
      </c>
    </row>
    <row r="957" spans="1:13" ht="15.95" customHeight="1" x14ac:dyDescent="0.25">
      <c r="A957" s="2" t="s">
        <v>883</v>
      </c>
      <c r="C957" s="2" t="s">
        <v>2153</v>
      </c>
      <c r="D957" s="2" t="s">
        <v>17420</v>
      </c>
      <c r="E957" s="4" t="s">
        <v>17417</v>
      </c>
      <c r="F957" s="4" t="s">
        <v>189</v>
      </c>
      <c r="G957" s="4" t="s">
        <v>17418</v>
      </c>
      <c r="H957" s="4" t="s">
        <v>17421</v>
      </c>
      <c r="I957" s="4">
        <v>26512750</v>
      </c>
      <c r="J957" s="4" t="s">
        <v>2695</v>
      </c>
      <c r="K957" s="4" t="str">
        <f t="shared" si="28"/>
        <v>http://scicrunch.org/resolver/RRID:AB_393571</v>
      </c>
      <c r="L957" s="6" t="str">
        <f t="shared" si="29"/>
        <v>RRID:AB_393571</v>
      </c>
      <c r="M957" s="2" t="s">
        <v>2691</v>
      </c>
    </row>
    <row r="958" spans="1:13" ht="15.95" customHeight="1" x14ac:dyDescent="0.25">
      <c r="A958" s="2" t="s">
        <v>883</v>
      </c>
      <c r="B958" s="2" t="s">
        <v>20917</v>
      </c>
      <c r="C958" s="2" t="s">
        <v>883</v>
      </c>
      <c r="D958" s="2" t="s">
        <v>20918</v>
      </c>
      <c r="E958" s="4" t="s">
        <v>277</v>
      </c>
      <c r="F958" s="4">
        <v>100</v>
      </c>
      <c r="G958" s="4" t="s">
        <v>20919</v>
      </c>
      <c r="H958" s="4" t="s">
        <v>20920</v>
      </c>
      <c r="I958" s="4">
        <v>27145015</v>
      </c>
      <c r="J958" s="4" t="s">
        <v>1030</v>
      </c>
      <c r="K958" s="4" t="str">
        <f t="shared" si="28"/>
        <v>http://scicrunch.org/resolver/RRID:AB_726362</v>
      </c>
      <c r="L958" s="6" t="str">
        <f t="shared" si="29"/>
        <v>RRID:AB_726362</v>
      </c>
      <c r="M958" s="2" t="s">
        <v>1027</v>
      </c>
    </row>
    <row r="959" spans="1:13" ht="15.95" customHeight="1" x14ac:dyDescent="0.25">
      <c r="A959" s="2" t="s">
        <v>883</v>
      </c>
      <c r="C959" s="2" t="s">
        <v>21229</v>
      </c>
      <c r="D959" s="2" t="s">
        <v>21230</v>
      </c>
      <c r="E959" s="4" t="s">
        <v>11784</v>
      </c>
      <c r="F959" s="4" t="s">
        <v>4302</v>
      </c>
      <c r="G959" s="4" t="s">
        <v>11900</v>
      </c>
      <c r="H959" s="4" t="s">
        <v>21219</v>
      </c>
      <c r="I959" s="4">
        <v>27427897</v>
      </c>
      <c r="J959" s="4" t="s">
        <v>1030</v>
      </c>
      <c r="K959" s="4" t="str">
        <f t="shared" si="28"/>
        <v>http://scicrunch.org/resolver/RRID:AB_726362</v>
      </c>
      <c r="L959" s="6" t="str">
        <f t="shared" si="29"/>
        <v>RRID:AB_726362</v>
      </c>
      <c r="M959" s="2" t="s">
        <v>1027</v>
      </c>
    </row>
    <row r="960" spans="1:13" ht="15.95" customHeight="1" x14ac:dyDescent="0.25">
      <c r="A960" s="2" t="s">
        <v>2708</v>
      </c>
      <c r="C960" s="2">
        <v>557355</v>
      </c>
      <c r="D960" s="2" t="s">
        <v>2709</v>
      </c>
      <c r="E960" s="4" t="s">
        <v>2013</v>
      </c>
      <c r="F960" s="4">
        <v>7.6388888888888895E-2</v>
      </c>
      <c r="G960" s="4" t="s">
        <v>891</v>
      </c>
      <c r="H960" s="4" t="s">
        <v>892</v>
      </c>
      <c r="I960" s="4">
        <v>24424041</v>
      </c>
      <c r="J960" s="4" t="s">
        <v>2711</v>
      </c>
      <c r="K960" s="4" t="str">
        <f t="shared" si="28"/>
        <v>http://scicrunch.org/resolver/RRID:AB_396660</v>
      </c>
      <c r="L960" s="6" t="str">
        <f t="shared" si="29"/>
        <v>RRID:AB_396660</v>
      </c>
      <c r="M960" s="2" t="s">
        <v>2710</v>
      </c>
    </row>
    <row r="961" spans="1:13" ht="15.95" customHeight="1" x14ac:dyDescent="0.25">
      <c r="A961" s="2" t="s">
        <v>1365</v>
      </c>
      <c r="C961" s="2" t="s">
        <v>1366</v>
      </c>
      <c r="D961" s="2" t="s">
        <v>1367</v>
      </c>
      <c r="E961" s="4" t="s">
        <v>277</v>
      </c>
      <c r="F961" s="4">
        <v>7.6388888888888895E-2</v>
      </c>
      <c r="G961" s="4" t="s">
        <v>1355</v>
      </c>
      <c r="H961" s="4" t="s">
        <v>1356</v>
      </c>
      <c r="I961" s="4">
        <v>24169552</v>
      </c>
      <c r="J961" s="4" t="s">
        <v>1030</v>
      </c>
      <c r="K961" s="4" t="str">
        <f t="shared" si="28"/>
        <v>http://scicrunch.org/resolver/RRID:AB_726362</v>
      </c>
      <c r="L961" s="6" t="str">
        <f t="shared" si="29"/>
        <v>RRID:AB_726362</v>
      </c>
      <c r="M961" s="2" t="s">
        <v>1027</v>
      </c>
    </row>
    <row r="962" spans="1:13" ht="15.95" customHeight="1" x14ac:dyDescent="0.25">
      <c r="A962" s="2" t="s">
        <v>16182</v>
      </c>
      <c r="B962" s="2" t="s">
        <v>576</v>
      </c>
      <c r="C962" s="2" t="s">
        <v>16155</v>
      </c>
      <c r="D962" s="2" t="s">
        <v>16183</v>
      </c>
      <c r="E962" s="4" t="s">
        <v>396</v>
      </c>
      <c r="F962" s="4" t="s">
        <v>189</v>
      </c>
      <c r="G962" s="4" t="s">
        <v>11900</v>
      </c>
      <c r="H962" s="4" t="s">
        <v>16159</v>
      </c>
      <c r="I962" s="4">
        <v>26252059</v>
      </c>
      <c r="J962" s="4" t="s">
        <v>16185</v>
      </c>
      <c r="K962" s="4" t="str">
        <f t="shared" si="28"/>
        <v>http://scicrunch.org/resolver/RRID:AB_1640331</v>
      </c>
      <c r="L962" s="6" t="str">
        <f t="shared" si="29"/>
        <v>RRID:AB_1640331</v>
      </c>
      <c r="M962" s="2" t="s">
        <v>16184</v>
      </c>
    </row>
    <row r="963" spans="1:13" ht="15.95" customHeight="1" x14ac:dyDescent="0.25">
      <c r="A963" s="2" t="s">
        <v>16182</v>
      </c>
      <c r="C963" s="2" t="s">
        <v>16822</v>
      </c>
      <c r="D963" s="2" t="s">
        <v>16823</v>
      </c>
      <c r="E963" s="4" t="s">
        <v>14105</v>
      </c>
      <c r="F963" s="4" t="s">
        <v>16824</v>
      </c>
      <c r="G963" s="4" t="s">
        <v>16825</v>
      </c>
      <c r="H963" s="4" t="s">
        <v>16826</v>
      </c>
      <c r="I963" s="4">
        <v>26372179</v>
      </c>
      <c r="K963" s="4" t="str">
        <f t="shared" ref="K963:K1026" si="30">CONCATENATE("http://scicrunch.org/resolver/",J963)</f>
        <v>http://scicrunch.org/resolver/</v>
      </c>
      <c r="L963" s="6">
        <f t="shared" ref="L963:L1026" si="31">HYPERLINK(K963,J963)</f>
        <v>0</v>
      </c>
    </row>
    <row r="964" spans="1:13" ht="15.95" customHeight="1" x14ac:dyDescent="0.25">
      <c r="A964" s="2" t="s">
        <v>16182</v>
      </c>
      <c r="C964" s="2" t="s">
        <v>16827</v>
      </c>
      <c r="D964" s="2" t="s">
        <v>16828</v>
      </c>
      <c r="E964" s="4" t="s">
        <v>14105</v>
      </c>
      <c r="F964" s="4" t="s">
        <v>2651</v>
      </c>
      <c r="G964" s="4" t="s">
        <v>16825</v>
      </c>
      <c r="H964" s="4" t="s">
        <v>16826</v>
      </c>
      <c r="I964" s="4">
        <v>26372179</v>
      </c>
      <c r="J964" s="4" t="s">
        <v>16829</v>
      </c>
      <c r="K964" s="4" t="str">
        <f t="shared" si="30"/>
        <v>http://scicrunch.org/resolver/RRID:AB_1518732</v>
      </c>
      <c r="L964" s="6" t="str">
        <f t="shared" si="31"/>
        <v>RRID:AB_1518732</v>
      </c>
      <c r="M964" s="2" t="s">
        <v>21349</v>
      </c>
    </row>
    <row r="965" spans="1:13" ht="15.95" customHeight="1" x14ac:dyDescent="0.25">
      <c r="A965" s="2" t="s">
        <v>6000</v>
      </c>
      <c r="C965" s="2" t="s">
        <v>6001</v>
      </c>
      <c r="D965" s="2" t="s">
        <v>6002</v>
      </c>
      <c r="E965" s="4" t="s">
        <v>2056</v>
      </c>
      <c r="F965" s="4" t="s">
        <v>3118</v>
      </c>
      <c r="G965" s="4" t="s">
        <v>5386</v>
      </c>
      <c r="H965" s="4" t="s">
        <v>5387</v>
      </c>
      <c r="I965" s="4">
        <v>24762141</v>
      </c>
      <c r="J965" s="4" t="s">
        <v>6004</v>
      </c>
      <c r="K965" s="4" t="str">
        <f t="shared" si="30"/>
        <v>http://scicrunch.org/resolver/RRID:AB_467211</v>
      </c>
      <c r="L965" s="6" t="str">
        <f t="shared" si="31"/>
        <v>RRID:AB_467211</v>
      </c>
      <c r="M965" s="2" t="s">
        <v>6003</v>
      </c>
    </row>
    <row r="966" spans="1:13" ht="15.95" customHeight="1" x14ac:dyDescent="0.25">
      <c r="A966" s="2" t="s">
        <v>20584</v>
      </c>
      <c r="C966" s="2" t="s">
        <v>20585</v>
      </c>
      <c r="D966" s="2" t="s">
        <v>20586</v>
      </c>
      <c r="E966" s="4" t="s">
        <v>20588</v>
      </c>
      <c r="F966" s="4" t="s">
        <v>594</v>
      </c>
      <c r="G966" s="4" t="s">
        <v>11900</v>
      </c>
      <c r="H966" s="4" t="s">
        <v>20578</v>
      </c>
      <c r="I966" s="4">
        <v>27253999</v>
      </c>
      <c r="J966" s="4" t="s">
        <v>20589</v>
      </c>
      <c r="K966" s="4" t="str">
        <f t="shared" si="30"/>
        <v>http://scicrunch.org/resolver/RRID:AB_11153307</v>
      </c>
      <c r="L966" s="6" t="str">
        <f t="shared" si="31"/>
        <v>RRID:AB_11153307</v>
      </c>
      <c r="M966" s="2" t="s">
        <v>20587</v>
      </c>
    </row>
    <row r="967" spans="1:13" ht="15.95" customHeight="1" x14ac:dyDescent="0.25">
      <c r="A967" s="2" t="s">
        <v>12600</v>
      </c>
      <c r="C967" s="2" t="s">
        <v>12601</v>
      </c>
      <c r="D967" s="2" t="s">
        <v>12602</v>
      </c>
      <c r="E967" s="4" t="s">
        <v>12604</v>
      </c>
      <c r="F967" s="4" t="s">
        <v>855</v>
      </c>
      <c r="G967" s="4" t="s">
        <v>12598</v>
      </c>
      <c r="H967" s="4" t="s">
        <v>12599</v>
      </c>
      <c r="I967" s="4">
        <v>25560829</v>
      </c>
      <c r="J967" s="4" t="s">
        <v>12605</v>
      </c>
      <c r="K967" s="4" t="str">
        <f t="shared" si="30"/>
        <v>http://scicrunch.org/resolver/RRID:AB_464891</v>
      </c>
      <c r="L967" s="6" t="str">
        <f t="shared" si="31"/>
        <v>RRID:AB_464891</v>
      </c>
      <c r="M967" s="2" t="s">
        <v>12603</v>
      </c>
    </row>
    <row r="968" spans="1:13" ht="15.95" customHeight="1" x14ac:dyDescent="0.25">
      <c r="A968" s="2" t="s">
        <v>12600</v>
      </c>
      <c r="C968" s="2" t="s">
        <v>14788</v>
      </c>
      <c r="D968" s="2" t="s">
        <v>14770</v>
      </c>
      <c r="E968" s="4" t="s">
        <v>2046</v>
      </c>
      <c r="F968" s="4" t="s">
        <v>189</v>
      </c>
      <c r="G968" s="4" t="s">
        <v>14771</v>
      </c>
      <c r="H968" s="4" t="s">
        <v>14789</v>
      </c>
      <c r="I968" s="4">
        <v>26151355</v>
      </c>
      <c r="K968" s="4" t="str">
        <f t="shared" si="30"/>
        <v>http://scicrunch.org/resolver/</v>
      </c>
      <c r="L968" s="6">
        <f t="shared" si="31"/>
        <v>0</v>
      </c>
    </row>
    <row r="969" spans="1:13" ht="15.95" customHeight="1" x14ac:dyDescent="0.25">
      <c r="A969" s="2" t="s">
        <v>12600</v>
      </c>
      <c r="C969" s="2" t="s">
        <v>16528</v>
      </c>
      <c r="D969" s="2" t="s">
        <v>16529</v>
      </c>
      <c r="E969" s="4" t="s">
        <v>49</v>
      </c>
      <c r="F969" s="4" t="s">
        <v>125</v>
      </c>
      <c r="G969" s="4" t="s">
        <v>11900</v>
      </c>
      <c r="H969" s="4" t="s">
        <v>16522</v>
      </c>
      <c r="I969" s="4">
        <v>26496021</v>
      </c>
      <c r="J969" s="4" t="s">
        <v>16531</v>
      </c>
      <c r="K969" s="4" t="str">
        <f t="shared" si="30"/>
        <v>http://scicrunch.org/resolver/RRID:AB_10058104</v>
      </c>
      <c r="L969" s="6" t="str">
        <f t="shared" si="31"/>
        <v>RRID:AB_10058104</v>
      </c>
      <c r="M969" s="2" t="s">
        <v>16530</v>
      </c>
    </row>
    <row r="970" spans="1:13" ht="15.95" customHeight="1" x14ac:dyDescent="0.25">
      <c r="A970" s="2" t="s">
        <v>12600</v>
      </c>
      <c r="C970" s="2" t="s">
        <v>19014</v>
      </c>
      <c r="D970" s="2" t="s">
        <v>19015</v>
      </c>
      <c r="E970" s="4" t="s">
        <v>19017</v>
      </c>
      <c r="F970" s="4" t="s">
        <v>269</v>
      </c>
      <c r="G970" s="4" t="s">
        <v>19018</v>
      </c>
      <c r="H970" s="4" t="s">
        <v>19019</v>
      </c>
      <c r="I970" s="4">
        <v>26872090</v>
      </c>
      <c r="J970" s="4" t="s">
        <v>19020</v>
      </c>
      <c r="K970" s="4" t="str">
        <f t="shared" si="30"/>
        <v>http://scicrunch.org/resolver/RRID:AB_397030</v>
      </c>
      <c r="L970" s="6" t="str">
        <f t="shared" si="31"/>
        <v>RRID:AB_397030</v>
      </c>
      <c r="M970" s="2" t="s">
        <v>19016</v>
      </c>
    </row>
    <row r="971" spans="1:13" ht="15.95" customHeight="1" x14ac:dyDescent="0.25">
      <c r="A971" s="2" t="s">
        <v>12600</v>
      </c>
      <c r="C971" s="2" t="s">
        <v>19026</v>
      </c>
      <c r="D971" s="2" t="s">
        <v>19027</v>
      </c>
      <c r="E971" s="4" t="s">
        <v>19029</v>
      </c>
      <c r="F971" s="4" t="s">
        <v>19030</v>
      </c>
      <c r="G971" s="4" t="s">
        <v>11900</v>
      </c>
      <c r="H971" s="4" t="s">
        <v>19019</v>
      </c>
      <c r="I971" s="4">
        <v>26872090</v>
      </c>
      <c r="J971" s="4" t="s">
        <v>19031</v>
      </c>
      <c r="K971" s="4" t="str">
        <f t="shared" si="30"/>
        <v>http://scicrunch.org/resolver/RRID:AB_465509</v>
      </c>
      <c r="L971" s="6" t="str">
        <f t="shared" si="31"/>
        <v>RRID:AB_465509</v>
      </c>
      <c r="M971" s="2" t="s">
        <v>19028</v>
      </c>
    </row>
    <row r="972" spans="1:13" ht="15.95" customHeight="1" x14ac:dyDescent="0.25">
      <c r="A972" s="2" t="s">
        <v>2978</v>
      </c>
      <c r="C972" s="2" t="s">
        <v>2979</v>
      </c>
      <c r="D972" s="2" t="s">
        <v>2980</v>
      </c>
      <c r="F972" s="4" t="s">
        <v>2532</v>
      </c>
      <c r="G972" s="4" t="s">
        <v>2533</v>
      </c>
      <c r="H972" s="4" t="s">
        <v>2534</v>
      </c>
      <c r="I972" s="4">
        <v>24196358</v>
      </c>
      <c r="J972" s="4" t="s">
        <v>2982</v>
      </c>
      <c r="K972" s="4" t="str">
        <f t="shared" si="30"/>
        <v>http://scicrunch.org/resolver/RRID:AB_2194192</v>
      </c>
      <c r="L972" s="6" t="str">
        <f t="shared" si="31"/>
        <v>RRID:AB_2194192</v>
      </c>
      <c r="M972" s="2" t="s">
        <v>2981</v>
      </c>
    </row>
    <row r="973" spans="1:13" ht="15.95" customHeight="1" x14ac:dyDescent="0.25">
      <c r="A973" s="2" t="s">
        <v>20525</v>
      </c>
      <c r="C973" s="2" t="s">
        <v>20525</v>
      </c>
      <c r="D973" s="2" t="s">
        <v>20526</v>
      </c>
      <c r="E973" s="4" t="s">
        <v>396</v>
      </c>
      <c r="F973" s="4" t="s">
        <v>20528</v>
      </c>
      <c r="G973" s="4" t="s">
        <v>11900</v>
      </c>
      <c r="H973" s="4" t="s">
        <v>20516</v>
      </c>
      <c r="I973" s="4">
        <v>27163843</v>
      </c>
      <c r="J973" s="4" t="s">
        <v>20529</v>
      </c>
      <c r="K973" s="4" t="str">
        <f t="shared" si="30"/>
        <v>http://scicrunch.org/resolver/RRID:AB_868936</v>
      </c>
      <c r="L973" s="6" t="str">
        <f t="shared" si="31"/>
        <v>RRID:AB_868936</v>
      </c>
      <c r="M973" s="2" t="s">
        <v>20527</v>
      </c>
    </row>
    <row r="974" spans="1:13" ht="15.95" customHeight="1" x14ac:dyDescent="0.25">
      <c r="A974" s="2" t="s">
        <v>20525</v>
      </c>
      <c r="C974" s="2" t="s">
        <v>20525</v>
      </c>
      <c r="D974" s="2" t="s">
        <v>20530</v>
      </c>
      <c r="E974" s="4" t="s">
        <v>49</v>
      </c>
      <c r="F974" s="4" t="s">
        <v>13991</v>
      </c>
      <c r="G974" s="4" t="s">
        <v>11900</v>
      </c>
      <c r="H974" s="4" t="s">
        <v>20516</v>
      </c>
      <c r="I974" s="4">
        <v>27163843</v>
      </c>
      <c r="J974" s="4" t="s">
        <v>20532</v>
      </c>
      <c r="K974" s="4" t="str">
        <f t="shared" si="30"/>
        <v>http://scicrunch.org/resolver/RRID:AB_2076465</v>
      </c>
      <c r="L974" s="6" t="str">
        <f t="shared" si="31"/>
        <v>RRID:AB_2076465</v>
      </c>
      <c r="M974" s="2" t="s">
        <v>20531</v>
      </c>
    </row>
    <row r="975" spans="1:13" ht="15.95" customHeight="1" x14ac:dyDescent="0.25">
      <c r="A975" s="2" t="s">
        <v>2557</v>
      </c>
      <c r="C975" s="2" t="s">
        <v>2558</v>
      </c>
      <c r="D975" s="2" t="s">
        <v>47</v>
      </c>
      <c r="E975" s="4" t="s">
        <v>2559</v>
      </c>
      <c r="F975" s="4" t="s">
        <v>2560</v>
      </c>
      <c r="G975" s="4" t="s">
        <v>880</v>
      </c>
      <c r="H975" s="4" t="s">
        <v>881</v>
      </c>
      <c r="I975" s="4">
        <v>24189143</v>
      </c>
      <c r="K975" s="4" t="str">
        <f t="shared" si="30"/>
        <v>http://scicrunch.org/resolver/</v>
      </c>
      <c r="L975" s="6">
        <f t="shared" si="31"/>
        <v>0</v>
      </c>
    </row>
    <row r="976" spans="1:13" ht="15.95" customHeight="1" x14ac:dyDescent="0.25">
      <c r="A976" s="2" t="s">
        <v>2557</v>
      </c>
      <c r="D976" s="2" t="s">
        <v>47</v>
      </c>
      <c r="F976" s="4" t="s">
        <v>308</v>
      </c>
      <c r="G976" s="4" t="s">
        <v>2564</v>
      </c>
      <c r="H976" s="4" t="s">
        <v>2565</v>
      </c>
      <c r="I976" s="4">
        <v>24484171</v>
      </c>
      <c r="K976" s="4" t="str">
        <f t="shared" si="30"/>
        <v>http://scicrunch.org/resolver/</v>
      </c>
      <c r="L976" s="6">
        <f t="shared" si="31"/>
        <v>0</v>
      </c>
    </row>
    <row r="977" spans="1:13" ht="15.95" customHeight="1" x14ac:dyDescent="0.25">
      <c r="A977" s="2" t="s">
        <v>2557</v>
      </c>
      <c r="C977" s="2" t="s">
        <v>2641</v>
      </c>
      <c r="D977" s="2" t="s">
        <v>2642</v>
      </c>
      <c r="E977" s="4" t="s">
        <v>2013</v>
      </c>
      <c r="F977" s="4" t="s">
        <v>1666</v>
      </c>
      <c r="G977" s="4" t="s">
        <v>2644</v>
      </c>
      <c r="H977" s="4" t="s">
        <v>2645</v>
      </c>
      <c r="I977" s="4">
        <v>23720426</v>
      </c>
      <c r="J977" s="4" t="s">
        <v>2646</v>
      </c>
      <c r="K977" s="4" t="str">
        <f t="shared" si="30"/>
        <v>http://scicrunch.org/resolver/RRID:AB_394606</v>
      </c>
      <c r="L977" s="6" t="str">
        <f t="shared" si="31"/>
        <v>RRID:AB_394606</v>
      </c>
      <c r="M977" s="2" t="s">
        <v>2643</v>
      </c>
    </row>
    <row r="978" spans="1:13" ht="15.95" customHeight="1" x14ac:dyDescent="0.25">
      <c r="A978" s="2" t="s">
        <v>2557</v>
      </c>
      <c r="C978" s="2" t="s">
        <v>2974</v>
      </c>
      <c r="D978" s="2" t="s">
        <v>2975</v>
      </c>
      <c r="E978" s="4" t="s">
        <v>2559</v>
      </c>
      <c r="F978" s="4" t="s">
        <v>611</v>
      </c>
      <c r="G978" s="4" t="s">
        <v>2976</v>
      </c>
      <c r="H978" s="4" t="s">
        <v>2977</v>
      </c>
      <c r="I978" s="4">
        <v>25051450</v>
      </c>
      <c r="K978" s="4" t="str">
        <f t="shared" si="30"/>
        <v>http://scicrunch.org/resolver/</v>
      </c>
      <c r="L978" s="6">
        <f t="shared" si="31"/>
        <v>0</v>
      </c>
    </row>
    <row r="979" spans="1:13" ht="15.95" customHeight="1" x14ac:dyDescent="0.25">
      <c r="A979" s="2" t="s">
        <v>2557</v>
      </c>
      <c r="C979" s="2" t="s">
        <v>13752</v>
      </c>
      <c r="D979" s="2" t="s">
        <v>13753</v>
      </c>
      <c r="E979" s="4" t="s">
        <v>179</v>
      </c>
      <c r="F979" s="4" t="s">
        <v>13741</v>
      </c>
      <c r="G979" s="4" t="s">
        <v>13735</v>
      </c>
      <c r="H979" s="4" t="s">
        <v>13736</v>
      </c>
      <c r="I979" s="4">
        <v>26125463</v>
      </c>
      <c r="J979" s="4" t="s">
        <v>13755</v>
      </c>
      <c r="K979" s="4" t="str">
        <f t="shared" si="30"/>
        <v>http://scicrunch.org/resolver/RRID:AB_396569</v>
      </c>
      <c r="L979" s="6" t="str">
        <f t="shared" si="31"/>
        <v>RRID:AB_396569</v>
      </c>
      <c r="M979" s="2" t="s">
        <v>13754</v>
      </c>
    </row>
    <row r="980" spans="1:13" ht="15.95" customHeight="1" x14ac:dyDescent="0.25">
      <c r="A980" s="2" t="s">
        <v>2557</v>
      </c>
      <c r="C980" s="2" t="s">
        <v>16471</v>
      </c>
      <c r="D980" s="2" t="s">
        <v>16472</v>
      </c>
      <c r="E980" s="4" t="s">
        <v>16474</v>
      </c>
      <c r="F980" s="4" t="s">
        <v>576</v>
      </c>
      <c r="G980" s="4" t="s">
        <v>11900</v>
      </c>
      <c r="H980" s="4" t="s">
        <v>16415</v>
      </c>
      <c r="I980" s="4">
        <v>26196542</v>
      </c>
      <c r="J980" s="4" t="s">
        <v>16475</v>
      </c>
      <c r="K980" s="4" t="str">
        <f t="shared" si="30"/>
        <v>http://scicrunch.org/resolver/RRID:AB_396609</v>
      </c>
      <c r="L980" s="6" t="str">
        <f t="shared" si="31"/>
        <v>RRID:AB_396609</v>
      </c>
      <c r="M980" s="2" t="s">
        <v>16473</v>
      </c>
    </row>
    <row r="981" spans="1:13" ht="15.95" customHeight="1" x14ac:dyDescent="0.25">
      <c r="A981" s="2" t="s">
        <v>2557</v>
      </c>
      <c r="C981" s="2" t="s">
        <v>16785</v>
      </c>
      <c r="D981" s="2" t="s">
        <v>16786</v>
      </c>
      <c r="E981" s="4" t="s">
        <v>16771</v>
      </c>
      <c r="F981" s="4" t="s">
        <v>269</v>
      </c>
      <c r="G981" s="4" t="s">
        <v>16772</v>
      </c>
      <c r="H981" s="4" t="s">
        <v>16773</v>
      </c>
      <c r="I981" s="4">
        <v>26360504</v>
      </c>
      <c r="J981" s="4" t="s">
        <v>16787</v>
      </c>
      <c r="K981" s="4" t="str">
        <f t="shared" si="30"/>
        <v>http://scicrunch.org/resolver/RRID:AB_469393</v>
      </c>
      <c r="L981" s="6" t="str">
        <f t="shared" si="31"/>
        <v>RRID:AB_469393</v>
      </c>
      <c r="M981" s="2" t="s">
        <v>21355</v>
      </c>
    </row>
    <row r="982" spans="1:13" ht="15.95" customHeight="1" x14ac:dyDescent="0.25">
      <c r="A982" s="2" t="s">
        <v>2557</v>
      </c>
      <c r="C982" s="2" t="s">
        <v>16788</v>
      </c>
      <c r="D982" s="2" t="s">
        <v>16789</v>
      </c>
      <c r="E982" s="4" t="s">
        <v>16771</v>
      </c>
      <c r="F982" s="4" t="s">
        <v>189</v>
      </c>
      <c r="G982" s="4" t="s">
        <v>16772</v>
      </c>
      <c r="H982" s="4" t="s">
        <v>16773</v>
      </c>
      <c r="I982" s="4">
        <v>26360504</v>
      </c>
      <c r="J982" s="4" t="s">
        <v>16791</v>
      </c>
      <c r="K982" s="4" t="str">
        <f t="shared" si="30"/>
        <v>http://scicrunch.org/resolver/RRID:AB_2174426</v>
      </c>
      <c r="L982" s="6" t="str">
        <f t="shared" si="31"/>
        <v>RRID:AB_2174426</v>
      </c>
      <c r="M982" s="2" t="s">
        <v>16790</v>
      </c>
    </row>
    <row r="983" spans="1:13" ht="15.95" customHeight="1" x14ac:dyDescent="0.25">
      <c r="A983" s="2" t="s">
        <v>2557</v>
      </c>
      <c r="C983" s="2" t="s">
        <v>16835</v>
      </c>
      <c r="D983" s="2" t="s">
        <v>16836</v>
      </c>
      <c r="E983" s="4" t="s">
        <v>14105</v>
      </c>
      <c r="F983" s="4" t="s">
        <v>2651</v>
      </c>
      <c r="G983" s="4" t="s">
        <v>16825</v>
      </c>
      <c r="H983" s="4" t="s">
        <v>16826</v>
      </c>
      <c r="I983" s="4">
        <v>26372179</v>
      </c>
      <c r="J983" s="4" t="s">
        <v>16838</v>
      </c>
      <c r="K983" s="4" t="str">
        <f t="shared" si="30"/>
        <v>http://scicrunch.org/resolver/RRID:AB_396854</v>
      </c>
      <c r="L983" s="6" t="str">
        <f t="shared" si="31"/>
        <v>RRID:AB_396854</v>
      </c>
      <c r="M983" s="2" t="s">
        <v>16837</v>
      </c>
    </row>
    <row r="984" spans="1:13" ht="15.95" customHeight="1" x14ac:dyDescent="0.25">
      <c r="A984" s="2" t="s">
        <v>2557</v>
      </c>
      <c r="C984" s="2" t="s">
        <v>20580</v>
      </c>
      <c r="D984" s="2" t="s">
        <v>20581</v>
      </c>
      <c r="E984" s="4" t="s">
        <v>2701</v>
      </c>
      <c r="F984" s="4" t="s">
        <v>594</v>
      </c>
      <c r="G984" s="4" t="s">
        <v>11900</v>
      </c>
      <c r="H984" s="4" t="s">
        <v>20578</v>
      </c>
      <c r="I984" s="4">
        <v>27253999</v>
      </c>
      <c r="J984" s="4" t="s">
        <v>20583</v>
      </c>
      <c r="K984" s="4" t="str">
        <f t="shared" si="30"/>
        <v>http://scicrunch.org/resolver/RRID:AB_398672</v>
      </c>
      <c r="L984" s="6" t="str">
        <f t="shared" si="31"/>
        <v>RRID:AB_398672</v>
      </c>
      <c r="M984" s="2" t="s">
        <v>20582</v>
      </c>
    </row>
    <row r="985" spans="1:13" ht="15.95" customHeight="1" x14ac:dyDescent="0.25">
      <c r="A985" s="2" t="s">
        <v>2557</v>
      </c>
      <c r="C985" s="2" t="s">
        <v>21224</v>
      </c>
      <c r="D985" s="2" t="s">
        <v>21225</v>
      </c>
      <c r="E985" s="4" t="s">
        <v>12604</v>
      </c>
      <c r="F985" s="4" t="s">
        <v>21227</v>
      </c>
      <c r="G985" s="4" t="s">
        <v>11900</v>
      </c>
      <c r="H985" s="4" t="s">
        <v>21219</v>
      </c>
      <c r="I985" s="4">
        <v>27427897</v>
      </c>
      <c r="J985" s="4" t="s">
        <v>21228</v>
      </c>
      <c r="K985" s="4" t="str">
        <f t="shared" si="30"/>
        <v>http://scicrunch.org/resolver/RRID:AB_470499</v>
      </c>
      <c r="L985" s="6" t="str">
        <f t="shared" si="31"/>
        <v>RRID:AB_470499</v>
      </c>
      <c r="M985" s="2" t="s">
        <v>21226</v>
      </c>
    </row>
    <row r="986" spans="1:13" ht="15.95" customHeight="1" x14ac:dyDescent="0.25">
      <c r="A986" s="2" t="s">
        <v>16768</v>
      </c>
      <c r="C986" s="2" t="s">
        <v>16769</v>
      </c>
      <c r="D986" s="2" t="s">
        <v>16770</v>
      </c>
      <c r="E986" s="4" t="s">
        <v>16771</v>
      </c>
      <c r="F986" s="4" t="s">
        <v>269</v>
      </c>
      <c r="G986" s="4" t="s">
        <v>16772</v>
      </c>
      <c r="H986" s="4" t="s">
        <v>16773</v>
      </c>
      <c r="I986" s="4">
        <v>26360504</v>
      </c>
      <c r="K986" s="4" t="str">
        <f t="shared" si="30"/>
        <v>http://scicrunch.org/resolver/</v>
      </c>
      <c r="L986" s="6">
        <f t="shared" si="31"/>
        <v>0</v>
      </c>
    </row>
    <row r="987" spans="1:13" ht="15.95" customHeight="1" x14ac:dyDescent="0.25">
      <c r="A987" s="2" t="s">
        <v>20196</v>
      </c>
      <c r="B987" s="2" t="s">
        <v>576</v>
      </c>
      <c r="C987" s="2" t="s">
        <v>20197</v>
      </c>
      <c r="D987" s="2" t="s">
        <v>20198</v>
      </c>
      <c r="E987" s="4" t="s">
        <v>20191</v>
      </c>
      <c r="F987" s="4" t="s">
        <v>816</v>
      </c>
      <c r="G987" s="4" t="s">
        <v>11900</v>
      </c>
      <c r="H987" s="4" t="s">
        <v>20193</v>
      </c>
      <c r="I987" s="4">
        <v>27267711</v>
      </c>
      <c r="K987" s="4" t="str">
        <f t="shared" si="30"/>
        <v>http://scicrunch.org/resolver/</v>
      </c>
      <c r="L987" s="6">
        <f t="shared" si="31"/>
        <v>0</v>
      </c>
    </row>
    <row r="988" spans="1:13" ht="15.95" customHeight="1" x14ac:dyDescent="0.25">
      <c r="A988" s="2" t="s">
        <v>20762</v>
      </c>
      <c r="C988" s="2" t="s">
        <v>20763</v>
      </c>
      <c r="D988" s="2" t="s">
        <v>20764</v>
      </c>
      <c r="E988" s="4" t="s">
        <v>20737</v>
      </c>
      <c r="F988" s="4" t="s">
        <v>189</v>
      </c>
      <c r="G988" s="4" t="s">
        <v>11900</v>
      </c>
      <c r="H988" s="4" t="s">
        <v>20716</v>
      </c>
      <c r="I988" s="4">
        <v>27355490</v>
      </c>
      <c r="J988" s="4" t="s">
        <v>20766</v>
      </c>
      <c r="K988" s="4" t="str">
        <f t="shared" si="30"/>
        <v>http://scicrunch.org/resolver/RRID:AB_10804522</v>
      </c>
      <c r="L988" s="6" t="str">
        <f t="shared" si="31"/>
        <v>RRID:AB_10804522</v>
      </c>
      <c r="M988" s="2" t="s">
        <v>20765</v>
      </c>
    </row>
    <row r="989" spans="1:13" ht="15.95" customHeight="1" x14ac:dyDescent="0.25">
      <c r="A989" s="2" t="s">
        <v>6005</v>
      </c>
      <c r="C989" s="2" t="s">
        <v>6006</v>
      </c>
      <c r="D989" s="2" t="s">
        <v>6007</v>
      </c>
      <c r="E989" s="4" t="s">
        <v>6009</v>
      </c>
      <c r="F989" s="4" t="s">
        <v>6010</v>
      </c>
      <c r="G989" s="4" t="s">
        <v>2441</v>
      </c>
      <c r="H989" s="4" t="s">
        <v>2442</v>
      </c>
      <c r="I989" s="4">
        <v>24424067</v>
      </c>
      <c r="J989" s="4" t="s">
        <v>6011</v>
      </c>
      <c r="K989" s="4" t="str">
        <f t="shared" si="30"/>
        <v>http://scicrunch.org/resolver/RRID:AB_2016694</v>
      </c>
      <c r="L989" s="6" t="str">
        <f t="shared" si="31"/>
        <v>RRID:AB_2016694</v>
      </c>
      <c r="M989" s="2" t="s">
        <v>6008</v>
      </c>
    </row>
    <row r="990" spans="1:13" ht="15.95" customHeight="1" x14ac:dyDescent="0.25">
      <c r="A990" s="2" t="s">
        <v>13748</v>
      </c>
      <c r="C990" s="2" t="s">
        <v>13749</v>
      </c>
      <c r="D990" s="2" t="s">
        <v>13750</v>
      </c>
      <c r="E990" s="4" t="s">
        <v>179</v>
      </c>
      <c r="F990" s="4" t="s">
        <v>13751</v>
      </c>
      <c r="G990" s="4" t="s">
        <v>13735</v>
      </c>
      <c r="H990" s="4" t="s">
        <v>13736</v>
      </c>
      <c r="I990" s="4">
        <v>26125463</v>
      </c>
      <c r="K990" s="4" t="str">
        <f t="shared" si="30"/>
        <v>http://scicrunch.org/resolver/</v>
      </c>
      <c r="L990" s="6">
        <f t="shared" si="31"/>
        <v>0</v>
      </c>
    </row>
    <row r="991" spans="1:13" ht="15.95" customHeight="1" x14ac:dyDescent="0.25">
      <c r="A991" s="2" t="s">
        <v>20767</v>
      </c>
      <c r="C991" s="2" t="s">
        <v>20768</v>
      </c>
      <c r="D991" s="2" t="s">
        <v>20769</v>
      </c>
      <c r="E991" s="4" t="s">
        <v>20771</v>
      </c>
      <c r="F991" s="4" t="s">
        <v>189</v>
      </c>
      <c r="G991" s="4" t="s">
        <v>11900</v>
      </c>
      <c r="H991" s="4" t="s">
        <v>20716</v>
      </c>
      <c r="I991" s="4">
        <v>27355490</v>
      </c>
      <c r="J991" s="4" t="s">
        <v>21339</v>
      </c>
      <c r="K991" s="4" t="str">
        <f t="shared" si="30"/>
        <v>http://scicrunch.org/resolver/RRID:AB_396321</v>
      </c>
      <c r="L991" s="6" t="str">
        <f t="shared" si="31"/>
        <v>RRID:AB_396321</v>
      </c>
      <c r="M991" s="2" t="s">
        <v>20770</v>
      </c>
    </row>
    <row r="992" spans="1:13" ht="15.95" customHeight="1" x14ac:dyDescent="0.25">
      <c r="A992" s="2" t="s">
        <v>13761</v>
      </c>
      <c r="C992" s="2" t="s">
        <v>13762</v>
      </c>
      <c r="D992" s="2" t="s">
        <v>13763</v>
      </c>
      <c r="E992" s="4" t="s">
        <v>179</v>
      </c>
      <c r="F992" s="4" t="s">
        <v>13741</v>
      </c>
      <c r="G992" s="4" t="s">
        <v>13735</v>
      </c>
      <c r="H992" s="4" t="s">
        <v>13736</v>
      </c>
      <c r="I992" s="4">
        <v>26125463</v>
      </c>
      <c r="J992" s="4" t="s">
        <v>13765</v>
      </c>
      <c r="K992" s="4" t="str">
        <f t="shared" si="30"/>
        <v>http://scicrunch.org/resolver/RRID:AB_314496</v>
      </c>
      <c r="L992" s="6" t="str">
        <f t="shared" si="31"/>
        <v>RRID:AB_314496</v>
      </c>
      <c r="M992" s="2" t="s">
        <v>13764</v>
      </c>
    </row>
    <row r="993" spans="1:13" ht="15.95" customHeight="1" x14ac:dyDescent="0.25">
      <c r="A993" s="2" t="s">
        <v>13761</v>
      </c>
      <c r="C993" s="2" t="s">
        <v>20772</v>
      </c>
      <c r="D993" s="2" t="s">
        <v>20773</v>
      </c>
      <c r="E993" s="4" t="s">
        <v>20775</v>
      </c>
      <c r="F993" s="4" t="s">
        <v>189</v>
      </c>
      <c r="G993" s="4" t="s">
        <v>11900</v>
      </c>
      <c r="H993" s="4" t="s">
        <v>20716</v>
      </c>
      <c r="I993" s="4">
        <v>27355490</v>
      </c>
      <c r="J993" s="4" t="s">
        <v>20776</v>
      </c>
      <c r="K993" s="4" t="str">
        <f t="shared" si="30"/>
        <v>http://scicrunch.org/resolver/RRID:AB_11154419</v>
      </c>
      <c r="L993" s="6" t="str">
        <f t="shared" si="31"/>
        <v>RRID:AB_11154419</v>
      </c>
      <c r="M993" s="2" t="s">
        <v>20774</v>
      </c>
    </row>
    <row r="994" spans="1:13" ht="15.95" customHeight="1" x14ac:dyDescent="0.25">
      <c r="A994" s="2" t="s">
        <v>2045</v>
      </c>
      <c r="B994" s="2" t="s">
        <v>2046</v>
      </c>
      <c r="C994" s="2" t="s">
        <v>2047</v>
      </c>
      <c r="D994" s="2" t="s">
        <v>2048</v>
      </c>
      <c r="E994" s="4" t="s">
        <v>49</v>
      </c>
      <c r="F994" s="4" t="s">
        <v>269</v>
      </c>
      <c r="G994" s="4" t="s">
        <v>2050</v>
      </c>
      <c r="H994" s="4" t="s">
        <v>2051</v>
      </c>
      <c r="I994" s="4">
        <v>24712875</v>
      </c>
      <c r="J994" s="4" t="s">
        <v>2052</v>
      </c>
      <c r="K994" s="4" t="str">
        <f t="shared" si="30"/>
        <v>http://scicrunch.org/resolver/RRID:AB_2291300</v>
      </c>
      <c r="L994" s="6" t="str">
        <f t="shared" si="31"/>
        <v>RRID:AB_2291300</v>
      </c>
      <c r="M994" s="2" t="s">
        <v>2049</v>
      </c>
    </row>
    <row r="995" spans="1:13" ht="15.95" customHeight="1" x14ac:dyDescent="0.25">
      <c r="A995" s="2" t="s">
        <v>2045</v>
      </c>
      <c r="C995" s="2" t="s">
        <v>19956</v>
      </c>
      <c r="D995" s="2" t="s">
        <v>19957</v>
      </c>
      <c r="E995" s="4" t="s">
        <v>14105</v>
      </c>
      <c r="F995" s="4" t="s">
        <v>19959</v>
      </c>
      <c r="G995" s="4" t="s">
        <v>11900</v>
      </c>
      <c r="H995" s="4" t="s">
        <v>19938</v>
      </c>
      <c r="I995" s="4">
        <v>26982635</v>
      </c>
      <c r="J995" s="4" t="s">
        <v>19960</v>
      </c>
      <c r="K995" s="4" t="str">
        <f t="shared" si="30"/>
        <v>http://scicrunch.org/resolver/RRID:AB_1158188</v>
      </c>
      <c r="L995" s="6" t="str">
        <f t="shared" si="31"/>
        <v>RRID:AB_1158188</v>
      </c>
      <c r="M995" s="2" t="s">
        <v>19958</v>
      </c>
    </row>
    <row r="996" spans="1:13" ht="15.95" customHeight="1" x14ac:dyDescent="0.25">
      <c r="A996" s="2" t="s">
        <v>16186</v>
      </c>
      <c r="B996" s="2" t="s">
        <v>576</v>
      </c>
      <c r="C996" s="2" t="s">
        <v>16155</v>
      </c>
      <c r="D996" s="2" t="s">
        <v>16187</v>
      </c>
      <c r="E996" s="4" t="s">
        <v>49</v>
      </c>
      <c r="F996" s="4" t="s">
        <v>189</v>
      </c>
      <c r="G996" s="4" t="s">
        <v>11900</v>
      </c>
      <c r="H996" s="4" t="s">
        <v>16159</v>
      </c>
      <c r="I996" s="4">
        <v>26252059</v>
      </c>
      <c r="K996" s="4" t="str">
        <f t="shared" si="30"/>
        <v>http://scicrunch.org/resolver/</v>
      </c>
      <c r="L996" s="6">
        <f t="shared" si="31"/>
        <v>0</v>
      </c>
    </row>
    <row r="997" spans="1:13" ht="15.95" customHeight="1" x14ac:dyDescent="0.25">
      <c r="A997" s="2" t="s">
        <v>337</v>
      </c>
      <c r="C997" s="2" t="s">
        <v>337</v>
      </c>
      <c r="D997" s="2" t="s">
        <v>338</v>
      </c>
      <c r="E997" s="4" t="s">
        <v>179</v>
      </c>
      <c r="F997" s="4" t="s">
        <v>314</v>
      </c>
      <c r="G997" s="4" t="s">
        <v>69</v>
      </c>
      <c r="H997" s="4" t="s">
        <v>70</v>
      </c>
      <c r="I997" s="4">
        <v>24506070</v>
      </c>
      <c r="J997" s="4" t="s">
        <v>340</v>
      </c>
      <c r="K997" s="4" t="str">
        <f t="shared" si="30"/>
        <v>http://scicrunch.org/resolver/RRID:AB_393560</v>
      </c>
      <c r="L997" s="6" t="str">
        <f t="shared" si="31"/>
        <v>RRID:AB_393560</v>
      </c>
      <c r="M997" s="2" t="s">
        <v>339</v>
      </c>
    </row>
    <row r="998" spans="1:13" ht="15.95" customHeight="1" x14ac:dyDescent="0.25">
      <c r="A998" s="2" t="s">
        <v>12606</v>
      </c>
      <c r="C998" s="2" t="s">
        <v>12607</v>
      </c>
      <c r="D998" s="2" t="s">
        <v>12608</v>
      </c>
      <c r="E998" s="4" t="s">
        <v>12604</v>
      </c>
      <c r="F998" s="4" t="s">
        <v>855</v>
      </c>
      <c r="G998" s="4" t="s">
        <v>12598</v>
      </c>
      <c r="H998" s="4" t="s">
        <v>12599</v>
      </c>
      <c r="I998" s="4">
        <v>25560829</v>
      </c>
      <c r="J998" s="4" t="s">
        <v>12610</v>
      </c>
      <c r="K998" s="4" t="str">
        <f t="shared" si="30"/>
        <v>http://scicrunch.org/resolver/RRID:AB_464914</v>
      </c>
      <c r="L998" s="6" t="str">
        <f t="shared" si="31"/>
        <v>RRID:AB_464914</v>
      </c>
      <c r="M998" s="2" t="s">
        <v>12609</v>
      </c>
    </row>
    <row r="999" spans="1:13" ht="15.95" customHeight="1" x14ac:dyDescent="0.25">
      <c r="A999" s="2" t="s">
        <v>12606</v>
      </c>
      <c r="C999" s="2" t="s">
        <v>19021</v>
      </c>
      <c r="D999" s="2" t="s">
        <v>19022</v>
      </c>
      <c r="E999" s="4" t="s">
        <v>19024</v>
      </c>
      <c r="F999" s="4" t="s">
        <v>2440</v>
      </c>
      <c r="G999" s="4" t="s">
        <v>11900</v>
      </c>
      <c r="H999" s="4" t="s">
        <v>19019</v>
      </c>
      <c r="I999" s="4">
        <v>26872090</v>
      </c>
      <c r="J999" s="4" t="s">
        <v>19025</v>
      </c>
      <c r="K999" s="4" t="str">
        <f t="shared" si="30"/>
        <v>http://scicrunch.org/resolver/RRID:AB_394570</v>
      </c>
      <c r="L999" s="6" t="str">
        <f t="shared" si="31"/>
        <v>RRID:AB_394570</v>
      </c>
      <c r="M999" s="2" t="s">
        <v>19023</v>
      </c>
    </row>
    <row r="1000" spans="1:13" ht="15.95" customHeight="1" x14ac:dyDescent="0.25">
      <c r="A1000" s="2" t="s">
        <v>14780</v>
      </c>
      <c r="C1000" s="2" t="s">
        <v>14781</v>
      </c>
      <c r="D1000" s="2" t="s">
        <v>14770</v>
      </c>
      <c r="E1000" s="4" t="s">
        <v>2046</v>
      </c>
      <c r="F1000" s="4" t="s">
        <v>189</v>
      </c>
      <c r="G1000" s="4" t="s">
        <v>14771</v>
      </c>
      <c r="H1000" s="4" t="s">
        <v>14782</v>
      </c>
      <c r="I1000" s="4">
        <v>26151355</v>
      </c>
      <c r="K1000" s="4" t="str">
        <f t="shared" si="30"/>
        <v>http://scicrunch.org/resolver/</v>
      </c>
      <c r="L1000" s="6">
        <f t="shared" si="31"/>
        <v>0</v>
      </c>
    </row>
    <row r="1001" spans="1:13" ht="15.95" customHeight="1" x14ac:dyDescent="0.25">
      <c r="A1001" s="2" t="s">
        <v>16192</v>
      </c>
      <c r="B1001" s="2" t="s">
        <v>576</v>
      </c>
      <c r="C1001" s="2" t="s">
        <v>16155</v>
      </c>
      <c r="D1001" s="2" t="s">
        <v>16193</v>
      </c>
      <c r="E1001" s="4" t="s">
        <v>1081</v>
      </c>
      <c r="F1001" s="4" t="s">
        <v>278</v>
      </c>
      <c r="G1001" s="4" t="s">
        <v>11900</v>
      </c>
      <c r="H1001" s="4" t="s">
        <v>16159</v>
      </c>
      <c r="I1001" s="4">
        <v>26252059</v>
      </c>
      <c r="J1001" s="4" t="s">
        <v>16195</v>
      </c>
      <c r="K1001" s="4" t="str">
        <f t="shared" si="30"/>
        <v>http://scicrunch.org/resolver/RRID:AB_2074751</v>
      </c>
      <c r="L1001" s="6" t="str">
        <f t="shared" si="31"/>
        <v>RRID:AB_2074751</v>
      </c>
      <c r="M1001" s="2" t="s">
        <v>16194</v>
      </c>
    </row>
    <row r="1002" spans="1:13" ht="15.95" customHeight="1" x14ac:dyDescent="0.25">
      <c r="A1002" s="2" t="s">
        <v>14783</v>
      </c>
      <c r="C1002" s="2" t="s">
        <v>14784</v>
      </c>
      <c r="D1002" s="2" t="s">
        <v>14770</v>
      </c>
      <c r="E1002" s="4" t="s">
        <v>2046</v>
      </c>
      <c r="F1002" s="4" t="s">
        <v>189</v>
      </c>
      <c r="G1002" s="4" t="s">
        <v>14771</v>
      </c>
      <c r="H1002" s="4" t="s">
        <v>14785</v>
      </c>
      <c r="I1002" s="4">
        <v>26151355</v>
      </c>
      <c r="K1002" s="4" t="str">
        <f t="shared" si="30"/>
        <v>http://scicrunch.org/resolver/</v>
      </c>
      <c r="L1002" s="6">
        <f t="shared" si="31"/>
        <v>0</v>
      </c>
    </row>
    <row r="1003" spans="1:13" ht="15.95" customHeight="1" x14ac:dyDescent="0.25">
      <c r="A1003" s="2" t="s">
        <v>16188</v>
      </c>
      <c r="B1003" s="2" t="s">
        <v>576</v>
      </c>
      <c r="C1003" s="2" t="s">
        <v>16155</v>
      </c>
      <c r="D1003" s="2" t="s">
        <v>16189</v>
      </c>
      <c r="E1003" s="4" t="s">
        <v>49</v>
      </c>
      <c r="F1003" s="4" t="s">
        <v>8416</v>
      </c>
      <c r="G1003" s="4" t="s">
        <v>11900</v>
      </c>
      <c r="H1003" s="4" t="s">
        <v>16159</v>
      </c>
      <c r="I1003" s="4">
        <v>26252059</v>
      </c>
      <c r="J1003" s="4" t="s">
        <v>16191</v>
      </c>
      <c r="K1003" s="4" t="str">
        <f t="shared" si="30"/>
        <v>http://scicrunch.org/resolver/RRID:AB_2075364</v>
      </c>
      <c r="L1003" s="6" t="str">
        <f t="shared" si="31"/>
        <v>RRID:AB_2075364</v>
      </c>
      <c r="M1003" s="2" t="s">
        <v>16190</v>
      </c>
    </row>
    <row r="1004" spans="1:13" ht="15.95" customHeight="1" x14ac:dyDescent="0.25">
      <c r="A1004" s="2" t="s">
        <v>16188</v>
      </c>
      <c r="C1004" s="2" t="s">
        <v>16524</v>
      </c>
      <c r="D1004" s="2" t="s">
        <v>16525</v>
      </c>
      <c r="E1004" s="4" t="s">
        <v>49</v>
      </c>
      <c r="F1004" s="4" t="s">
        <v>4379</v>
      </c>
      <c r="G1004" s="4" t="s">
        <v>11900</v>
      </c>
      <c r="H1004" s="4" t="s">
        <v>16522</v>
      </c>
      <c r="I1004" s="4">
        <v>26496021</v>
      </c>
      <c r="J1004" s="4" t="s">
        <v>16527</v>
      </c>
      <c r="K1004" s="4" t="str">
        <f t="shared" si="30"/>
        <v>http://scicrunch.org/resolver/RRID:AB_395555</v>
      </c>
      <c r="L1004" s="6" t="str">
        <f t="shared" si="31"/>
        <v>RRID:AB_395555</v>
      </c>
      <c r="M1004" s="2" t="s">
        <v>16526</v>
      </c>
    </row>
    <row r="1005" spans="1:13" ht="15.95" customHeight="1" x14ac:dyDescent="0.25">
      <c r="A1005" s="2" t="s">
        <v>19032</v>
      </c>
      <c r="C1005" s="2" t="s">
        <v>19033</v>
      </c>
      <c r="D1005" s="2" t="s">
        <v>19034</v>
      </c>
      <c r="E1005" s="4" t="s">
        <v>19036</v>
      </c>
      <c r="F1005" s="4" t="s">
        <v>19030</v>
      </c>
      <c r="G1005" s="4" t="s">
        <v>11900</v>
      </c>
      <c r="H1005" s="4" t="s">
        <v>19019</v>
      </c>
      <c r="I1005" s="4">
        <v>26872090</v>
      </c>
      <c r="J1005" s="4" t="s">
        <v>19037</v>
      </c>
      <c r="K1005" s="4" t="str">
        <f t="shared" si="30"/>
        <v>http://scicrunch.org/resolver/RRID:AB_10640731</v>
      </c>
      <c r="L1005" s="6" t="str">
        <f t="shared" si="31"/>
        <v>RRID:AB_10640731</v>
      </c>
      <c r="M1005" s="2" t="s">
        <v>19035</v>
      </c>
    </row>
    <row r="1006" spans="1:13" ht="15.95" customHeight="1" x14ac:dyDescent="0.25">
      <c r="A1006" s="2" t="s">
        <v>2696</v>
      </c>
      <c r="B1006" s="2" t="s">
        <v>2697</v>
      </c>
      <c r="C1006" s="2" t="s">
        <v>2698</v>
      </c>
      <c r="D1006" s="2" t="s">
        <v>2699</v>
      </c>
      <c r="E1006" s="4" t="s">
        <v>2701</v>
      </c>
      <c r="F1006" s="4" t="s">
        <v>1728</v>
      </c>
      <c r="G1006" s="4" t="s">
        <v>1954</v>
      </c>
      <c r="H1006" s="4" t="s">
        <v>1955</v>
      </c>
      <c r="I1006" s="4">
        <v>24877631</v>
      </c>
      <c r="J1006" s="4" t="s">
        <v>2702</v>
      </c>
      <c r="K1006" s="4" t="str">
        <f t="shared" si="30"/>
        <v>http://scicrunch.org/resolver/RRID:AB_397103</v>
      </c>
      <c r="L1006" s="6" t="str">
        <f t="shared" si="31"/>
        <v>RRID:AB_397103</v>
      </c>
      <c r="M1006" s="2" t="s">
        <v>2700</v>
      </c>
    </row>
    <row r="1007" spans="1:13" ht="15.95" customHeight="1" x14ac:dyDescent="0.25">
      <c r="A1007" s="2" t="s">
        <v>16839</v>
      </c>
      <c r="C1007" s="2" t="s">
        <v>16840</v>
      </c>
      <c r="D1007" s="2" t="s">
        <v>16841</v>
      </c>
      <c r="E1007" s="4" t="s">
        <v>14105</v>
      </c>
      <c r="F1007" s="4" t="s">
        <v>16833</v>
      </c>
      <c r="G1007" s="4" t="s">
        <v>16825</v>
      </c>
      <c r="H1007" s="4" t="s">
        <v>16826</v>
      </c>
      <c r="I1007" s="4">
        <v>26372179</v>
      </c>
      <c r="J1007" s="4" t="s">
        <v>16843</v>
      </c>
      <c r="K1007" s="4" t="str">
        <f t="shared" si="30"/>
        <v>http://scicrunch.org/resolver/RRID:AB_10828918</v>
      </c>
      <c r="L1007" s="6" t="str">
        <f t="shared" si="31"/>
        <v>RRID:AB_10828918</v>
      </c>
      <c r="M1007" s="2" t="s">
        <v>16842</v>
      </c>
    </row>
    <row r="1008" spans="1:13" ht="15.95" customHeight="1" x14ac:dyDescent="0.25">
      <c r="A1008" s="2" t="s">
        <v>20590</v>
      </c>
      <c r="C1008" s="2" t="s">
        <v>20591</v>
      </c>
      <c r="D1008" s="2" t="s">
        <v>20592</v>
      </c>
      <c r="E1008" s="4" t="s">
        <v>2701</v>
      </c>
      <c r="F1008" s="4" t="s">
        <v>189</v>
      </c>
      <c r="G1008" s="4" t="s">
        <v>11900</v>
      </c>
      <c r="H1008" s="4" t="s">
        <v>20578</v>
      </c>
      <c r="I1008" s="4">
        <v>27253999</v>
      </c>
      <c r="J1008" s="4" t="s">
        <v>20594</v>
      </c>
      <c r="K1008" s="4" t="str">
        <f t="shared" si="30"/>
        <v>http://scicrunch.org/resolver/RRID:AB_465156</v>
      </c>
      <c r="L1008" s="6" t="str">
        <f t="shared" si="31"/>
        <v>RRID:AB_465156</v>
      </c>
      <c r="M1008" s="2" t="s">
        <v>20593</v>
      </c>
    </row>
    <row r="1009" spans="1:13" ht="15.95" customHeight="1" x14ac:dyDescent="0.25">
      <c r="A1009" s="2" t="s">
        <v>5305</v>
      </c>
      <c r="C1009" s="2" t="s">
        <v>5306</v>
      </c>
      <c r="D1009" s="2" t="s">
        <v>5307</v>
      </c>
      <c r="E1009" s="4" t="s">
        <v>951</v>
      </c>
      <c r="F1009" s="4" t="s">
        <v>5299</v>
      </c>
      <c r="G1009" s="4" t="s">
        <v>953</v>
      </c>
      <c r="H1009" s="4" t="s">
        <v>954</v>
      </c>
      <c r="I1009" s="4">
        <v>23867215</v>
      </c>
      <c r="J1009" s="4" t="s">
        <v>5309</v>
      </c>
      <c r="K1009" s="4" t="str">
        <f t="shared" si="30"/>
        <v>http://scicrunch.org/resolver/RRID:AB_2074654</v>
      </c>
      <c r="L1009" s="6" t="str">
        <f t="shared" si="31"/>
        <v>RRID:AB_2074654</v>
      </c>
      <c r="M1009" s="2" t="s">
        <v>5308</v>
      </c>
    </row>
    <row r="1010" spans="1:13" ht="15.95" customHeight="1" x14ac:dyDescent="0.25">
      <c r="A1010" s="2" t="s">
        <v>14198</v>
      </c>
      <c r="C1010" s="2" t="s">
        <v>14199</v>
      </c>
      <c r="D1010" s="2" t="s">
        <v>14200</v>
      </c>
      <c r="E1010" s="4" t="s">
        <v>530</v>
      </c>
      <c r="F1010" s="4" t="s">
        <v>189</v>
      </c>
      <c r="G1010" s="4" t="s">
        <v>14192</v>
      </c>
      <c r="H1010" s="4" t="s">
        <v>14193</v>
      </c>
      <c r="I1010" s="4">
        <v>25815421</v>
      </c>
      <c r="J1010" s="4" t="s">
        <v>14202</v>
      </c>
      <c r="K1010" s="4" t="str">
        <f t="shared" si="30"/>
        <v>http://scicrunch.org/resolver/RRID:AB_2076803</v>
      </c>
      <c r="L1010" s="6" t="str">
        <f t="shared" si="31"/>
        <v>RRID:AB_2076803</v>
      </c>
      <c r="M1010" s="2" t="s">
        <v>14201</v>
      </c>
    </row>
    <row r="1011" spans="1:13" ht="15.95" customHeight="1" x14ac:dyDescent="0.25">
      <c r="A1011" s="2" t="s">
        <v>7153</v>
      </c>
      <c r="C1011" s="2" t="s">
        <v>7154</v>
      </c>
      <c r="D1011" s="2" t="s">
        <v>7155</v>
      </c>
      <c r="E1011" s="4" t="s">
        <v>268</v>
      </c>
      <c r="F1011" s="4" t="s">
        <v>308</v>
      </c>
      <c r="G1011" s="4" t="s">
        <v>7156</v>
      </c>
      <c r="H1011" s="4" t="s">
        <v>7157</v>
      </c>
      <c r="I1011" s="4">
        <v>24517229</v>
      </c>
      <c r="K1011" s="4" t="str">
        <f t="shared" si="30"/>
        <v>http://scicrunch.org/resolver/</v>
      </c>
      <c r="L1011" s="6">
        <f t="shared" si="31"/>
        <v>0</v>
      </c>
    </row>
    <row r="1012" spans="1:13" ht="15.95" customHeight="1" x14ac:dyDescent="0.25">
      <c r="A1012" s="2" t="s">
        <v>17503</v>
      </c>
      <c r="C1012" s="2" t="s">
        <v>17503</v>
      </c>
      <c r="D1012" s="2" t="s">
        <v>17504</v>
      </c>
      <c r="E1012" s="4" t="s">
        <v>277</v>
      </c>
      <c r="F1012" s="4" t="s">
        <v>14</v>
      </c>
      <c r="G1012" s="4" t="s">
        <v>11900</v>
      </c>
      <c r="J1012" s="4" t="s">
        <v>17506</v>
      </c>
      <c r="K1012" s="4" t="str">
        <f t="shared" si="30"/>
        <v>http://scicrunch.org/resolver/RRID:AB_305552</v>
      </c>
      <c r="L1012" s="6" t="str">
        <f t="shared" si="31"/>
        <v>RRID:AB_305552</v>
      </c>
      <c r="M1012" s="2" t="s">
        <v>17505</v>
      </c>
    </row>
    <row r="1013" spans="1:13" ht="15.95" customHeight="1" x14ac:dyDescent="0.25">
      <c r="A1013" s="2" t="s">
        <v>18344</v>
      </c>
      <c r="C1013" s="2" t="s">
        <v>18345</v>
      </c>
      <c r="D1013" s="2" t="s">
        <v>18310</v>
      </c>
      <c r="E1013" s="4" t="s">
        <v>601</v>
      </c>
      <c r="F1013" s="4" t="s">
        <v>18346</v>
      </c>
      <c r="G1013" s="4" t="s">
        <v>11900</v>
      </c>
      <c r="H1013" s="4" t="s">
        <v>18307</v>
      </c>
      <c r="I1013" s="4">
        <v>26653761</v>
      </c>
      <c r="K1013" s="4" t="str">
        <f t="shared" si="30"/>
        <v>http://scicrunch.org/resolver/</v>
      </c>
      <c r="L1013" s="6">
        <f t="shared" si="31"/>
        <v>0</v>
      </c>
    </row>
    <row r="1014" spans="1:13" ht="15.95" customHeight="1" x14ac:dyDescent="0.25">
      <c r="A1014" s="2" t="s">
        <v>14088</v>
      </c>
      <c r="C1014" s="2" t="s">
        <v>14089</v>
      </c>
      <c r="D1014" s="2" t="s">
        <v>25</v>
      </c>
      <c r="E1014" s="4" t="s">
        <v>14084</v>
      </c>
      <c r="F1014" s="4" t="s">
        <v>2774</v>
      </c>
      <c r="G1014" s="4" t="s">
        <v>14081</v>
      </c>
      <c r="H1014" s="4" t="s">
        <v>14082</v>
      </c>
      <c r="I1014" s="4">
        <v>25830705</v>
      </c>
      <c r="K1014" s="4" t="str">
        <f t="shared" si="30"/>
        <v>http://scicrunch.org/resolver/</v>
      </c>
      <c r="L1014" s="6">
        <f t="shared" si="31"/>
        <v>0</v>
      </c>
    </row>
    <row r="1015" spans="1:13" ht="15.95" customHeight="1" x14ac:dyDescent="0.25">
      <c r="A1015" s="2" t="s">
        <v>17491</v>
      </c>
      <c r="C1015" s="2" t="s">
        <v>4069</v>
      </c>
      <c r="D1015" s="2" t="s">
        <v>17492</v>
      </c>
      <c r="E1015" s="4" t="s">
        <v>277</v>
      </c>
      <c r="F1015" s="4" t="s">
        <v>278</v>
      </c>
      <c r="G1015" s="4" t="s">
        <v>11900</v>
      </c>
      <c r="J1015" s="4" t="s">
        <v>17494</v>
      </c>
      <c r="K1015" s="4" t="str">
        <f t="shared" si="30"/>
        <v>http://scicrunch.org/resolver/RRID:AB_632123</v>
      </c>
      <c r="L1015" s="6" t="str">
        <f t="shared" si="31"/>
        <v>RRID:AB_632123</v>
      </c>
      <c r="M1015" s="2" t="s">
        <v>17493</v>
      </c>
    </row>
    <row r="1016" spans="1:13" ht="15.95" customHeight="1" x14ac:dyDescent="0.25">
      <c r="A1016" s="2" t="s">
        <v>15611</v>
      </c>
      <c r="C1016" s="2" t="s">
        <v>15612</v>
      </c>
      <c r="D1016" s="2" t="s">
        <v>15613</v>
      </c>
      <c r="E1016" s="4" t="s">
        <v>13</v>
      </c>
      <c r="F1016" s="4" t="s">
        <v>15595</v>
      </c>
      <c r="G1016" s="4" t="s">
        <v>11900</v>
      </c>
      <c r="H1016" s="4" t="s">
        <v>15580</v>
      </c>
      <c r="I1016" s="4">
        <v>26295369</v>
      </c>
      <c r="J1016" s="4" t="s">
        <v>9106</v>
      </c>
      <c r="K1016" s="4" t="str">
        <f t="shared" si="30"/>
        <v>http://scicrunch.org/resolver/RRID:AB_631233</v>
      </c>
      <c r="L1016" s="6" t="str">
        <f t="shared" si="31"/>
        <v>RRID:AB_631233</v>
      </c>
      <c r="M1016" s="2" t="s">
        <v>9105</v>
      </c>
    </row>
    <row r="1017" spans="1:13" ht="15.95" customHeight="1" x14ac:dyDescent="0.25">
      <c r="A1017" s="2" t="s">
        <v>13125</v>
      </c>
      <c r="C1017" s="2" t="s">
        <v>13126</v>
      </c>
      <c r="D1017" s="2" t="s">
        <v>13127</v>
      </c>
      <c r="E1017" s="4" t="s">
        <v>13</v>
      </c>
      <c r="F1017" s="4" t="s">
        <v>269</v>
      </c>
      <c r="G1017" s="4" t="s">
        <v>13123</v>
      </c>
      <c r="H1017" s="4" t="s">
        <v>13124</v>
      </c>
      <c r="I1017" s="4">
        <v>25545384</v>
      </c>
      <c r="J1017" s="4" t="s">
        <v>13129</v>
      </c>
      <c r="K1017" s="4" t="str">
        <f t="shared" si="30"/>
        <v>http://scicrunch.org/resolver/RRID:AB_2079832</v>
      </c>
      <c r="L1017" s="6" t="str">
        <f t="shared" si="31"/>
        <v>RRID:AB_2079832</v>
      </c>
      <c r="M1017" s="2" t="s">
        <v>13128</v>
      </c>
    </row>
    <row r="1018" spans="1:13" ht="15.95" customHeight="1" x14ac:dyDescent="0.25">
      <c r="A1018" s="2" t="s">
        <v>25</v>
      </c>
      <c r="C1018" s="2" t="s">
        <v>26</v>
      </c>
      <c r="D1018" s="2">
        <v>9101</v>
      </c>
      <c r="E1018" s="4" t="s">
        <v>21</v>
      </c>
      <c r="G1018" s="4" t="s">
        <v>22</v>
      </c>
      <c r="H1018" s="4" t="s">
        <v>23</v>
      </c>
      <c r="I1018" s="4">
        <v>25057796</v>
      </c>
      <c r="J1018" s="4" t="s">
        <v>28</v>
      </c>
      <c r="K1018" s="4" t="str">
        <f t="shared" si="30"/>
        <v>http://scicrunch.org/resolver/RRID:AB_2315114</v>
      </c>
      <c r="L1018" s="6" t="str">
        <f t="shared" si="31"/>
        <v>RRID:AB_2315114</v>
      </c>
      <c r="M1018" s="2" t="s">
        <v>27</v>
      </c>
    </row>
    <row r="1019" spans="1:13" ht="15.95" customHeight="1" x14ac:dyDescent="0.25">
      <c r="A1019" s="2" t="s">
        <v>25</v>
      </c>
      <c r="C1019" s="2" t="s">
        <v>29</v>
      </c>
      <c r="D1019" s="2">
        <v>9102</v>
      </c>
      <c r="E1019" s="4" t="s">
        <v>21</v>
      </c>
      <c r="G1019" s="4" t="s">
        <v>22</v>
      </c>
      <c r="H1019" s="4" t="s">
        <v>23</v>
      </c>
      <c r="I1019" s="4">
        <v>25057796</v>
      </c>
      <c r="J1019" s="4" t="s">
        <v>31</v>
      </c>
      <c r="K1019" s="4" t="str">
        <f t="shared" si="30"/>
        <v>http://scicrunch.org/resolver/RRID:AB_330744</v>
      </c>
      <c r="L1019" s="6" t="str">
        <f t="shared" si="31"/>
        <v>RRID:AB_330744</v>
      </c>
      <c r="M1019" s="2" t="s">
        <v>30</v>
      </c>
    </row>
    <row r="1020" spans="1:13" ht="15.95" customHeight="1" x14ac:dyDescent="0.25">
      <c r="A1020" s="2" t="s">
        <v>25</v>
      </c>
      <c r="C1020" s="2" t="s">
        <v>32</v>
      </c>
      <c r="D1020" s="2">
        <v>9239</v>
      </c>
      <c r="E1020" s="4" t="s">
        <v>21</v>
      </c>
      <c r="G1020" s="4" t="s">
        <v>22</v>
      </c>
      <c r="H1020" s="4" t="s">
        <v>23</v>
      </c>
      <c r="I1020" s="4">
        <v>25057796</v>
      </c>
      <c r="J1020" s="4" t="s">
        <v>34</v>
      </c>
      <c r="K1020" s="4" t="str">
        <f t="shared" si="30"/>
        <v>http://scicrunch.org/resolver/RRID:AB_2062127</v>
      </c>
      <c r="L1020" s="6" t="str">
        <f t="shared" si="31"/>
        <v>RRID:AB_2062127</v>
      </c>
      <c r="M1020" s="2" t="s">
        <v>33</v>
      </c>
    </row>
    <row r="1021" spans="1:13" ht="15.95" customHeight="1" x14ac:dyDescent="0.25">
      <c r="A1021" s="2" t="s">
        <v>25</v>
      </c>
      <c r="C1021" s="2" t="s">
        <v>35</v>
      </c>
      <c r="D1021" s="2">
        <v>9297</v>
      </c>
      <c r="E1021" s="4" t="s">
        <v>21</v>
      </c>
      <c r="G1021" s="4" t="s">
        <v>22</v>
      </c>
      <c r="H1021" s="4" t="s">
        <v>23</v>
      </c>
      <c r="I1021" s="4">
        <v>25057796</v>
      </c>
      <c r="J1021" s="4" t="s">
        <v>37</v>
      </c>
      <c r="K1021" s="4" t="str">
        <f t="shared" si="30"/>
        <v>http://scicrunch.org/resolver/RRID:AB_2062131</v>
      </c>
      <c r="L1021" s="6" t="str">
        <f t="shared" si="31"/>
        <v>RRID:AB_2062131</v>
      </c>
      <c r="M1021" s="2" t="s">
        <v>36</v>
      </c>
    </row>
    <row r="1022" spans="1:13" ht="15.95" customHeight="1" x14ac:dyDescent="0.25">
      <c r="A1022" s="2" t="s">
        <v>18</v>
      </c>
      <c r="C1022" s="2" t="s">
        <v>19</v>
      </c>
      <c r="D1022" s="2">
        <v>4875</v>
      </c>
      <c r="E1022" s="4" t="s">
        <v>21</v>
      </c>
      <c r="G1022" s="4" t="s">
        <v>22</v>
      </c>
      <c r="H1022" s="4" t="s">
        <v>23</v>
      </c>
      <c r="I1022" s="4">
        <v>25057796</v>
      </c>
      <c r="J1022" s="4" t="s">
        <v>24</v>
      </c>
      <c r="K1022" s="4" t="str">
        <f t="shared" si="30"/>
        <v>http://scicrunch.org/resolver/RRID:AB_2233331</v>
      </c>
      <c r="L1022" s="6" t="str">
        <f t="shared" si="31"/>
        <v>RRID:AB_2233331</v>
      </c>
      <c r="M1022" s="2" t="s">
        <v>20</v>
      </c>
    </row>
    <row r="1023" spans="1:13" ht="15.95" customHeight="1" x14ac:dyDescent="0.25">
      <c r="A1023" s="2" t="s">
        <v>5256</v>
      </c>
      <c r="C1023" s="2" t="s">
        <v>5257</v>
      </c>
      <c r="D1023" s="2" t="s">
        <v>5258</v>
      </c>
      <c r="E1023" s="4" t="s">
        <v>5260</v>
      </c>
      <c r="F1023" s="4" t="s">
        <v>142</v>
      </c>
      <c r="G1023" s="4" t="s">
        <v>5261</v>
      </c>
      <c r="H1023" s="4" t="s">
        <v>5262</v>
      </c>
      <c r="I1023" s="4">
        <v>24105484</v>
      </c>
      <c r="J1023" s="4" t="s">
        <v>5263</v>
      </c>
      <c r="K1023" s="4" t="str">
        <f t="shared" si="30"/>
        <v>http://scicrunch.org/resolver/RRID:AB_2115201</v>
      </c>
      <c r="L1023" s="6" t="str">
        <f t="shared" si="31"/>
        <v>RRID:AB_2115201</v>
      </c>
      <c r="M1023" s="2" t="s">
        <v>5259</v>
      </c>
    </row>
    <row r="1024" spans="1:13" ht="15.95" customHeight="1" x14ac:dyDescent="0.25">
      <c r="A1024" s="2" t="s">
        <v>4554</v>
      </c>
      <c r="C1024" s="2" t="s">
        <v>2740</v>
      </c>
      <c r="D1024" s="2" t="s">
        <v>4555</v>
      </c>
      <c r="E1024" s="4" t="s">
        <v>2254</v>
      </c>
      <c r="F1024" s="4">
        <v>0.18055555555555555</v>
      </c>
      <c r="G1024" s="4" t="s">
        <v>4493</v>
      </c>
      <c r="H1024" s="4" t="s">
        <v>2448</v>
      </c>
      <c r="I1024" s="4">
        <v>24064360</v>
      </c>
      <c r="J1024" s="4" t="s">
        <v>4557</v>
      </c>
      <c r="K1024" s="4" t="str">
        <f t="shared" si="30"/>
        <v>http://scicrunch.org/resolver/RRID:AB_329921</v>
      </c>
      <c r="L1024" s="6" t="str">
        <f t="shared" si="31"/>
        <v>RRID:AB_329921</v>
      </c>
      <c r="M1024" s="2" t="s">
        <v>4556</v>
      </c>
    </row>
    <row r="1025" spans="1:13" ht="15.95" customHeight="1" x14ac:dyDescent="0.25">
      <c r="A1025" s="2" t="s">
        <v>14861</v>
      </c>
      <c r="C1025" s="2" t="s">
        <v>14862</v>
      </c>
      <c r="D1025" s="2" t="s">
        <v>14863</v>
      </c>
      <c r="E1025" s="4" t="s">
        <v>11804</v>
      </c>
      <c r="F1025" s="4" t="s">
        <v>88</v>
      </c>
      <c r="G1025" s="4" t="s">
        <v>14856</v>
      </c>
      <c r="H1025" s="4" t="s">
        <v>14792</v>
      </c>
      <c r="I1025" s="4">
        <v>26204462</v>
      </c>
      <c r="K1025" s="4" t="str">
        <f t="shared" si="30"/>
        <v>http://scicrunch.org/resolver/</v>
      </c>
      <c r="L1025" s="6">
        <f t="shared" si="31"/>
        <v>0</v>
      </c>
    </row>
    <row r="1026" spans="1:13" ht="15.95" customHeight="1" x14ac:dyDescent="0.25">
      <c r="A1026" s="2" t="s">
        <v>20213</v>
      </c>
      <c r="B1026" s="2" t="s">
        <v>576</v>
      </c>
      <c r="C1026" s="2" t="s">
        <v>20214</v>
      </c>
      <c r="D1026" s="2" t="s">
        <v>20215</v>
      </c>
      <c r="E1026" s="4" t="s">
        <v>20191</v>
      </c>
      <c r="F1026" s="4" t="s">
        <v>816</v>
      </c>
      <c r="G1026" s="4" t="s">
        <v>11900</v>
      </c>
      <c r="H1026" s="4" t="s">
        <v>20193</v>
      </c>
      <c r="I1026" s="4">
        <v>27267711</v>
      </c>
      <c r="K1026" s="4" t="str">
        <f t="shared" si="30"/>
        <v>http://scicrunch.org/resolver/</v>
      </c>
      <c r="L1026" s="6">
        <f t="shared" si="31"/>
        <v>0</v>
      </c>
    </row>
    <row r="1027" spans="1:13" ht="15.95" customHeight="1" x14ac:dyDescent="0.25">
      <c r="A1027" s="2" t="s">
        <v>14250</v>
      </c>
      <c r="C1027" s="2" t="s">
        <v>14251</v>
      </c>
      <c r="D1027" s="2" t="s">
        <v>8506</v>
      </c>
      <c r="E1027" s="4" t="s">
        <v>2413</v>
      </c>
      <c r="F1027" s="4">
        <v>1000</v>
      </c>
      <c r="G1027" s="4" t="s">
        <v>14252</v>
      </c>
      <c r="H1027" s="4" t="s">
        <v>14253</v>
      </c>
      <c r="I1027" s="4">
        <v>25734363</v>
      </c>
      <c r="K1027" s="4" t="str">
        <f t="shared" ref="K1027:K1090" si="32">CONCATENATE("http://scicrunch.org/resolver/",J1027)</f>
        <v>http://scicrunch.org/resolver/</v>
      </c>
      <c r="L1027" s="6">
        <f t="shared" ref="L1027:L1090" si="33">HYPERLINK(K1027,J1027)</f>
        <v>0</v>
      </c>
    </row>
    <row r="1028" spans="1:13" ht="15.95" customHeight="1" x14ac:dyDescent="0.25">
      <c r="A1028" s="2" t="s">
        <v>3071</v>
      </c>
      <c r="C1028" s="2" t="s">
        <v>3072</v>
      </c>
      <c r="D1028" s="2" t="s">
        <v>3073</v>
      </c>
      <c r="E1028" s="4" t="s">
        <v>466</v>
      </c>
      <c r="F1028" s="4" t="s">
        <v>873</v>
      </c>
      <c r="G1028" s="4" t="s">
        <v>3074</v>
      </c>
      <c r="H1028" s="4" t="s">
        <v>3075</v>
      </c>
      <c r="I1028" s="4">
        <v>24265453</v>
      </c>
      <c r="K1028" s="4" t="str">
        <f t="shared" si="32"/>
        <v>http://scicrunch.org/resolver/</v>
      </c>
      <c r="L1028" s="6">
        <f t="shared" si="33"/>
        <v>0</v>
      </c>
    </row>
    <row r="1029" spans="1:13" ht="15.95" customHeight="1" x14ac:dyDescent="0.25">
      <c r="A1029" s="2" t="s">
        <v>3102</v>
      </c>
      <c r="C1029" s="2" t="s">
        <v>3103</v>
      </c>
      <c r="D1029" s="2" t="s">
        <v>3104</v>
      </c>
      <c r="E1029" s="4" t="s">
        <v>21</v>
      </c>
      <c r="F1029" s="4" t="s">
        <v>2215</v>
      </c>
      <c r="G1029" s="4" t="s">
        <v>3106</v>
      </c>
      <c r="H1029" s="4" t="s">
        <v>3107</v>
      </c>
      <c r="I1029" s="4">
        <v>23645151</v>
      </c>
      <c r="J1029" s="4" t="s">
        <v>3108</v>
      </c>
      <c r="K1029" s="4" t="str">
        <f t="shared" si="32"/>
        <v>http://scicrunch.org/resolver/RRID:AB_2106755</v>
      </c>
      <c r="L1029" s="6" t="str">
        <f t="shared" si="33"/>
        <v>RRID:AB_2106755</v>
      </c>
      <c r="M1029" s="2" t="s">
        <v>3105</v>
      </c>
    </row>
    <row r="1030" spans="1:13" ht="15.95" customHeight="1" x14ac:dyDescent="0.25">
      <c r="A1030" s="2" t="s">
        <v>3071</v>
      </c>
      <c r="B1030" s="2" t="s">
        <v>3109</v>
      </c>
      <c r="C1030" s="2" t="s">
        <v>3110</v>
      </c>
      <c r="D1030" s="2" t="s">
        <v>3104</v>
      </c>
      <c r="E1030" s="4" t="s">
        <v>170</v>
      </c>
      <c r="F1030" s="4" t="s">
        <v>1218</v>
      </c>
      <c r="G1030" s="4" t="s">
        <v>3111</v>
      </c>
      <c r="H1030" s="4" t="s">
        <v>3112</v>
      </c>
      <c r="I1030" s="4">
        <v>24169555</v>
      </c>
      <c r="J1030" s="4" t="s">
        <v>3108</v>
      </c>
      <c r="K1030" s="4" t="str">
        <f t="shared" si="32"/>
        <v>http://scicrunch.org/resolver/RRID:AB_2106755</v>
      </c>
      <c r="L1030" s="6" t="str">
        <f t="shared" si="33"/>
        <v>RRID:AB_2106755</v>
      </c>
      <c r="M1030" s="2" t="s">
        <v>3105</v>
      </c>
    </row>
    <row r="1031" spans="1:13" ht="15.95" customHeight="1" x14ac:dyDescent="0.25">
      <c r="A1031" s="2" t="s">
        <v>3102</v>
      </c>
      <c r="B1031" s="2" t="s">
        <v>3103</v>
      </c>
      <c r="D1031" s="2" t="s">
        <v>6079</v>
      </c>
      <c r="E1031" s="4" t="s">
        <v>6081</v>
      </c>
      <c r="F1031" s="4" t="s">
        <v>1218</v>
      </c>
      <c r="G1031" s="4" t="s">
        <v>6075</v>
      </c>
      <c r="H1031" s="4" t="s">
        <v>6076</v>
      </c>
      <c r="I1031" s="4">
        <v>24877632</v>
      </c>
      <c r="J1031" s="4" t="s">
        <v>6082</v>
      </c>
      <c r="K1031" s="4" t="str">
        <f t="shared" si="32"/>
        <v>http://scicrunch.org/resolver/RRID:AB_2106752</v>
      </c>
      <c r="L1031" s="6" t="str">
        <f t="shared" si="33"/>
        <v>RRID:AB_2106752</v>
      </c>
      <c r="M1031" s="2" t="s">
        <v>6080</v>
      </c>
    </row>
    <row r="1032" spans="1:13" ht="15.95" customHeight="1" x14ac:dyDescent="0.25">
      <c r="A1032" s="2" t="s">
        <v>3102</v>
      </c>
      <c r="D1032" s="2" t="s">
        <v>8012</v>
      </c>
      <c r="E1032" s="4" t="s">
        <v>277</v>
      </c>
      <c r="F1032" s="4" t="s">
        <v>8013</v>
      </c>
      <c r="G1032" s="4" t="s">
        <v>8014</v>
      </c>
      <c r="K1032" s="4" t="str">
        <f t="shared" si="32"/>
        <v>http://scicrunch.org/resolver/</v>
      </c>
      <c r="L1032" s="6">
        <f t="shared" si="33"/>
        <v>0</v>
      </c>
    </row>
    <row r="1033" spans="1:13" ht="15.95" customHeight="1" x14ac:dyDescent="0.25">
      <c r="A1033" s="2" t="s">
        <v>3102</v>
      </c>
      <c r="C1033" s="2" t="s">
        <v>9161</v>
      </c>
      <c r="D1033" s="2" t="s">
        <v>9162</v>
      </c>
      <c r="E1033" s="4" t="s">
        <v>170</v>
      </c>
      <c r="F1033" s="4" t="s">
        <v>9164</v>
      </c>
      <c r="G1033" s="4" t="s">
        <v>6331</v>
      </c>
      <c r="H1033" s="4" t="s">
        <v>6332</v>
      </c>
      <c r="I1033" s="4">
        <v>23653461</v>
      </c>
      <c r="J1033" s="4" t="s">
        <v>9165</v>
      </c>
      <c r="K1033" s="4" t="str">
        <f t="shared" si="32"/>
        <v>http://scicrunch.org/resolver/RRID:AB_2106783</v>
      </c>
      <c r="L1033" s="6" t="str">
        <f t="shared" si="33"/>
        <v>RRID:AB_2106783</v>
      </c>
      <c r="M1033" s="2" t="s">
        <v>9163</v>
      </c>
    </row>
    <row r="1034" spans="1:13" ht="15.95" customHeight="1" x14ac:dyDescent="0.25">
      <c r="A1034" s="2" t="s">
        <v>9312</v>
      </c>
      <c r="C1034" s="2" t="s">
        <v>9313</v>
      </c>
      <c r="D1034" s="2" t="s">
        <v>9314</v>
      </c>
      <c r="E1034" s="4" t="s">
        <v>277</v>
      </c>
      <c r="F1034" s="4" t="s">
        <v>778</v>
      </c>
      <c r="G1034" s="4" t="s">
        <v>3751</v>
      </c>
      <c r="H1034" s="4" t="s">
        <v>3751</v>
      </c>
      <c r="I1034" s="4">
        <v>25521581</v>
      </c>
      <c r="J1034" s="4" t="s">
        <v>9165</v>
      </c>
      <c r="K1034" s="4" t="str">
        <f t="shared" si="32"/>
        <v>http://scicrunch.org/resolver/RRID:AB_2106783</v>
      </c>
      <c r="L1034" s="6" t="str">
        <f t="shared" si="33"/>
        <v>RRID:AB_2106783</v>
      </c>
      <c r="M1034" s="2" t="s">
        <v>9315</v>
      </c>
    </row>
    <row r="1035" spans="1:13" ht="15.95" customHeight="1" x14ac:dyDescent="0.25">
      <c r="A1035" s="2" t="s">
        <v>3102</v>
      </c>
      <c r="B1035" s="2" t="s">
        <v>9443</v>
      </c>
      <c r="C1035" s="2" t="s">
        <v>3102</v>
      </c>
      <c r="D1035" s="2" t="s">
        <v>9444</v>
      </c>
      <c r="E1035" s="4" t="s">
        <v>277</v>
      </c>
      <c r="F1035" s="4">
        <v>0.73611111111111116</v>
      </c>
      <c r="G1035" s="4" t="s">
        <v>5881</v>
      </c>
      <c r="H1035" s="4" t="s">
        <v>5882</v>
      </c>
      <c r="I1035" s="4">
        <v>24617524</v>
      </c>
      <c r="J1035" s="4" t="s">
        <v>9165</v>
      </c>
      <c r="K1035" s="4" t="str">
        <f t="shared" si="32"/>
        <v>http://scicrunch.org/resolver/RRID:AB_2106783</v>
      </c>
      <c r="L1035" s="6" t="str">
        <f t="shared" si="33"/>
        <v>RRID:AB_2106783</v>
      </c>
      <c r="M1035" s="2" t="s">
        <v>9163</v>
      </c>
    </row>
    <row r="1036" spans="1:13" ht="15.95" customHeight="1" x14ac:dyDescent="0.25">
      <c r="A1036" s="2" t="s">
        <v>3102</v>
      </c>
      <c r="B1036" s="2" t="s">
        <v>10516</v>
      </c>
      <c r="C1036" s="2" t="s">
        <v>10517</v>
      </c>
      <c r="D1036" s="2" t="s">
        <v>10518</v>
      </c>
      <c r="E1036" s="4" t="s">
        <v>5803</v>
      </c>
      <c r="F1036" s="4" t="s">
        <v>10519</v>
      </c>
      <c r="G1036" s="4" t="s">
        <v>5804</v>
      </c>
      <c r="H1036" s="4" t="s">
        <v>5805</v>
      </c>
      <c r="I1036" s="4">
        <v>24605826</v>
      </c>
      <c r="J1036" s="4" t="s">
        <v>9165</v>
      </c>
      <c r="K1036" s="4" t="str">
        <f t="shared" si="32"/>
        <v>http://scicrunch.org/resolver/RRID:AB_2106783</v>
      </c>
      <c r="L1036" s="6" t="str">
        <f t="shared" si="33"/>
        <v>RRID:AB_2106783</v>
      </c>
      <c r="M1036" s="2" t="s">
        <v>9163</v>
      </c>
    </row>
    <row r="1037" spans="1:13" ht="15.95" customHeight="1" x14ac:dyDescent="0.25">
      <c r="A1037" s="2" t="s">
        <v>3102</v>
      </c>
      <c r="C1037" s="2" t="s">
        <v>10538</v>
      </c>
      <c r="D1037" s="2" t="s">
        <v>10539</v>
      </c>
      <c r="E1037" s="4" t="s">
        <v>6681</v>
      </c>
      <c r="F1037" s="4">
        <v>250</v>
      </c>
      <c r="G1037" s="4" t="s">
        <v>6682</v>
      </c>
      <c r="H1037" s="4" t="s">
        <v>6683</v>
      </c>
      <c r="I1037" s="4">
        <v>24002032</v>
      </c>
      <c r="J1037" s="4" t="s">
        <v>10541</v>
      </c>
      <c r="K1037" s="4" t="str">
        <f t="shared" si="32"/>
        <v>http://scicrunch.org/resolver/RRID:AB_631248</v>
      </c>
      <c r="L1037" s="6" t="str">
        <f t="shared" si="33"/>
        <v>RRID:AB_631248</v>
      </c>
      <c r="M1037" s="2" t="s">
        <v>10540</v>
      </c>
    </row>
    <row r="1038" spans="1:13" ht="15.95" customHeight="1" x14ac:dyDescent="0.25">
      <c r="A1038" s="2" t="s">
        <v>3071</v>
      </c>
      <c r="B1038" s="2" t="s">
        <v>10648</v>
      </c>
      <c r="C1038" s="2" t="s">
        <v>8938</v>
      </c>
      <c r="D1038" s="2" t="s">
        <v>9161</v>
      </c>
      <c r="E1038" s="4" t="s">
        <v>10649</v>
      </c>
      <c r="F1038" s="4" t="s">
        <v>1174</v>
      </c>
      <c r="G1038" s="4" t="s">
        <v>10562</v>
      </c>
      <c r="H1038" s="4" t="s">
        <v>10563</v>
      </c>
      <c r="I1038" s="4">
        <v>24424043</v>
      </c>
      <c r="J1038" s="4" t="s">
        <v>9165</v>
      </c>
      <c r="K1038" s="4" t="str">
        <f t="shared" si="32"/>
        <v>http://scicrunch.org/resolver/RRID:AB_2106783</v>
      </c>
      <c r="L1038" s="6" t="str">
        <f t="shared" si="33"/>
        <v>RRID:AB_2106783</v>
      </c>
      <c r="M1038" s="2" t="s">
        <v>9163</v>
      </c>
    </row>
    <row r="1039" spans="1:13" ht="15.95" customHeight="1" x14ac:dyDescent="0.25">
      <c r="A1039" s="2" t="s">
        <v>9312</v>
      </c>
      <c r="C1039" s="2" t="s">
        <v>9313</v>
      </c>
      <c r="D1039" s="2" t="s">
        <v>9314</v>
      </c>
      <c r="E1039" s="4" t="s">
        <v>277</v>
      </c>
      <c r="F1039" s="4" t="s">
        <v>778</v>
      </c>
      <c r="G1039" s="4" t="s">
        <v>11966</v>
      </c>
      <c r="H1039" s="4" t="s">
        <v>3751</v>
      </c>
      <c r="I1039" s="4">
        <v>25521581</v>
      </c>
      <c r="J1039" s="4" t="s">
        <v>9165</v>
      </c>
      <c r="K1039" s="4" t="str">
        <f t="shared" si="32"/>
        <v>http://scicrunch.org/resolver/RRID:AB_2106783</v>
      </c>
      <c r="L1039" s="6" t="str">
        <f t="shared" si="33"/>
        <v>RRID:AB_2106783</v>
      </c>
      <c r="M1039" s="2" t="s">
        <v>9163</v>
      </c>
    </row>
    <row r="1040" spans="1:13" ht="15.95" customHeight="1" x14ac:dyDescent="0.25">
      <c r="A1040" s="2" t="s">
        <v>3102</v>
      </c>
      <c r="C1040" s="2" t="s">
        <v>13034</v>
      </c>
      <c r="D1040" s="2" t="s">
        <v>13035</v>
      </c>
      <c r="E1040" s="4" t="s">
        <v>11784</v>
      </c>
      <c r="F1040" s="4" t="s">
        <v>429</v>
      </c>
      <c r="G1040" s="4" t="s">
        <v>13024</v>
      </c>
      <c r="H1040" s="4" t="s">
        <v>13025</v>
      </c>
      <c r="I1040" s="4">
        <v>25872006</v>
      </c>
      <c r="J1040" s="4" t="s">
        <v>9165</v>
      </c>
      <c r="K1040" s="4" t="str">
        <f t="shared" si="32"/>
        <v>http://scicrunch.org/resolver/RRID:AB_2106783</v>
      </c>
      <c r="L1040" s="6" t="str">
        <f t="shared" si="33"/>
        <v>RRID:AB_2106783</v>
      </c>
      <c r="M1040" s="2" t="s">
        <v>9163</v>
      </c>
    </row>
    <row r="1041" spans="1:13" ht="15.95" customHeight="1" x14ac:dyDescent="0.25">
      <c r="A1041" s="2" t="s">
        <v>9312</v>
      </c>
      <c r="B1041" s="2" t="s">
        <v>13688</v>
      </c>
      <c r="C1041" s="2" t="s">
        <v>13689</v>
      </c>
      <c r="D1041" s="2" t="s">
        <v>13690</v>
      </c>
      <c r="E1041" s="4" t="s">
        <v>396</v>
      </c>
      <c r="F1041" s="4" t="s">
        <v>13692</v>
      </c>
      <c r="G1041" s="4" t="s">
        <v>13693</v>
      </c>
      <c r="H1041" s="4" t="s">
        <v>13694</v>
      </c>
      <c r="I1041" s="4">
        <v>25794160</v>
      </c>
      <c r="J1041" s="4" t="s">
        <v>13695</v>
      </c>
      <c r="K1041" s="4" t="str">
        <f t="shared" si="32"/>
        <v>http://scicrunch.org/resolver/RRID:AB_2247211</v>
      </c>
      <c r="L1041" s="6" t="str">
        <f t="shared" si="33"/>
        <v>RRID:AB_2247211</v>
      </c>
      <c r="M1041" s="2" t="s">
        <v>13691</v>
      </c>
    </row>
    <row r="1042" spans="1:13" ht="15.95" customHeight="1" x14ac:dyDescent="0.25">
      <c r="A1042" s="2" t="s">
        <v>3102</v>
      </c>
      <c r="B1042" s="2" t="s">
        <v>10516</v>
      </c>
      <c r="C1042" s="2" t="s">
        <v>14438</v>
      </c>
      <c r="D1042" s="2" t="s">
        <v>14439</v>
      </c>
      <c r="E1042" s="4" t="s">
        <v>277</v>
      </c>
      <c r="F1042" s="4" t="s">
        <v>1131</v>
      </c>
      <c r="G1042" s="4" t="s">
        <v>14440</v>
      </c>
      <c r="H1042" s="4" t="s">
        <v>14441</v>
      </c>
      <c r="I1042" s="4">
        <v>25860032</v>
      </c>
      <c r="K1042" s="4" t="str">
        <f t="shared" si="32"/>
        <v>http://scicrunch.org/resolver/</v>
      </c>
      <c r="L1042" s="6">
        <f t="shared" si="33"/>
        <v>0</v>
      </c>
    </row>
    <row r="1043" spans="1:13" ht="15.95" customHeight="1" x14ac:dyDescent="0.25">
      <c r="A1043" s="2" t="s">
        <v>3102</v>
      </c>
      <c r="B1043" s="2" t="s">
        <v>10516</v>
      </c>
      <c r="C1043" s="2" t="s">
        <v>14438</v>
      </c>
      <c r="D1043" s="2" t="s">
        <v>14442</v>
      </c>
      <c r="E1043" s="4" t="s">
        <v>561</v>
      </c>
      <c r="F1043" s="4" t="s">
        <v>1131</v>
      </c>
      <c r="G1043" s="4" t="s">
        <v>14440</v>
      </c>
      <c r="H1043" s="4" t="s">
        <v>14441</v>
      </c>
      <c r="I1043" s="4">
        <v>25860032</v>
      </c>
      <c r="K1043" s="4" t="str">
        <f t="shared" si="32"/>
        <v>http://scicrunch.org/resolver/</v>
      </c>
      <c r="L1043" s="6">
        <f t="shared" si="33"/>
        <v>0</v>
      </c>
    </row>
    <row r="1044" spans="1:13" ht="15.95" customHeight="1" x14ac:dyDescent="0.25">
      <c r="A1044" s="2" t="s">
        <v>3102</v>
      </c>
      <c r="B1044" s="2" t="s">
        <v>3109</v>
      </c>
      <c r="C1044" s="2" t="s">
        <v>15230</v>
      </c>
      <c r="D1044" s="2" t="s">
        <v>15231</v>
      </c>
      <c r="E1044" s="4" t="s">
        <v>277</v>
      </c>
      <c r="F1044" s="4" t="s">
        <v>7008</v>
      </c>
      <c r="G1044" s="4" t="s">
        <v>15222</v>
      </c>
      <c r="H1044" s="4" t="s">
        <v>15223</v>
      </c>
      <c r="I1044" s="4">
        <v>25978516</v>
      </c>
      <c r="J1044" s="4" t="s">
        <v>3108</v>
      </c>
      <c r="K1044" s="4" t="str">
        <f t="shared" si="32"/>
        <v>http://scicrunch.org/resolver/RRID:AB_2106755</v>
      </c>
      <c r="L1044" s="6" t="str">
        <f t="shared" si="33"/>
        <v>RRID:AB_2106755</v>
      </c>
      <c r="M1044" s="2" t="s">
        <v>3105</v>
      </c>
    </row>
    <row r="1045" spans="1:13" ht="15.95" customHeight="1" x14ac:dyDescent="0.25">
      <c r="A1045" s="2" t="s">
        <v>3102</v>
      </c>
      <c r="B1045" s="2" t="s">
        <v>15232</v>
      </c>
      <c r="C1045" s="2" t="s">
        <v>15233</v>
      </c>
      <c r="D1045" s="2" t="s">
        <v>15234</v>
      </c>
      <c r="E1045" s="4" t="s">
        <v>561</v>
      </c>
      <c r="F1045" s="4" t="s">
        <v>15221</v>
      </c>
      <c r="G1045" s="4" t="s">
        <v>15222</v>
      </c>
      <c r="H1045" s="4" t="s">
        <v>15223</v>
      </c>
      <c r="I1045" s="4">
        <v>25978516</v>
      </c>
      <c r="J1045" s="4" t="s">
        <v>9165</v>
      </c>
      <c r="K1045" s="4" t="str">
        <f t="shared" si="32"/>
        <v>http://scicrunch.org/resolver/RRID:AB_2106783</v>
      </c>
      <c r="L1045" s="6" t="str">
        <f t="shared" si="33"/>
        <v>RRID:AB_2106783</v>
      </c>
      <c r="M1045" s="2" t="s">
        <v>9163</v>
      </c>
    </row>
    <row r="1046" spans="1:13" ht="15.95" customHeight="1" x14ac:dyDescent="0.25">
      <c r="A1046" s="2" t="s">
        <v>3102</v>
      </c>
      <c r="C1046" s="2" t="s">
        <v>3103</v>
      </c>
      <c r="D1046" s="2" t="s">
        <v>17539</v>
      </c>
      <c r="E1046" s="4" t="s">
        <v>17540</v>
      </c>
      <c r="F1046" s="4" t="s">
        <v>778</v>
      </c>
      <c r="G1046" s="4" t="s">
        <v>17523</v>
      </c>
      <c r="H1046" s="4" t="s">
        <v>17524</v>
      </c>
      <c r="I1046" s="4">
        <v>26505115</v>
      </c>
      <c r="J1046" s="4" t="s">
        <v>3108</v>
      </c>
      <c r="K1046" s="4" t="str">
        <f t="shared" si="32"/>
        <v>http://scicrunch.org/resolver/RRID:AB_2106755</v>
      </c>
      <c r="L1046" s="6" t="str">
        <f t="shared" si="33"/>
        <v>RRID:AB_2106755</v>
      </c>
      <c r="M1046" s="2" t="s">
        <v>3105</v>
      </c>
    </row>
    <row r="1047" spans="1:13" ht="15.95" customHeight="1" x14ac:dyDescent="0.25">
      <c r="A1047" s="2" t="s">
        <v>3071</v>
      </c>
      <c r="B1047" s="2" t="s">
        <v>4341</v>
      </c>
      <c r="C1047" s="2" t="s">
        <v>3072</v>
      </c>
      <c r="D1047" s="2" t="s">
        <v>18632</v>
      </c>
      <c r="E1047" s="4" t="s">
        <v>466</v>
      </c>
      <c r="F1047" s="4" t="s">
        <v>404</v>
      </c>
      <c r="G1047" s="4" t="s">
        <v>18633</v>
      </c>
      <c r="K1047" s="4" t="str">
        <f t="shared" si="32"/>
        <v>http://scicrunch.org/resolver/</v>
      </c>
      <c r="L1047" s="6">
        <f t="shared" si="33"/>
        <v>0</v>
      </c>
    </row>
    <row r="1048" spans="1:13" ht="15.95" customHeight="1" x14ac:dyDescent="0.25">
      <c r="A1048" s="2" t="s">
        <v>3071</v>
      </c>
      <c r="B1048" s="2" t="s">
        <v>20442</v>
      </c>
      <c r="C1048" s="2" t="s">
        <v>15233</v>
      </c>
      <c r="D1048" s="2" t="s">
        <v>20443</v>
      </c>
      <c r="E1048" s="4" t="s">
        <v>21</v>
      </c>
      <c r="F1048" s="4" t="s">
        <v>429</v>
      </c>
      <c r="G1048" s="4" t="s">
        <v>20445</v>
      </c>
      <c r="H1048" s="4" t="s">
        <v>20446</v>
      </c>
      <c r="I1048" s="4">
        <v>27111742</v>
      </c>
      <c r="J1048" s="4" t="s">
        <v>20447</v>
      </c>
      <c r="K1048" s="4" t="str">
        <f t="shared" si="32"/>
        <v>http://scicrunch.org/resolver/RRID:AB_259739</v>
      </c>
      <c r="L1048" s="6" t="str">
        <f t="shared" si="33"/>
        <v>RRID:AB_259739</v>
      </c>
      <c r="M1048" s="2" t="s">
        <v>20444</v>
      </c>
    </row>
    <row r="1049" spans="1:13" ht="15.95" customHeight="1" x14ac:dyDescent="0.25">
      <c r="A1049" s="2" t="s">
        <v>3102</v>
      </c>
      <c r="B1049" s="2" t="s">
        <v>576</v>
      </c>
      <c r="C1049" s="2" t="s">
        <v>21039</v>
      </c>
      <c r="D1049" s="2" t="s">
        <v>21040</v>
      </c>
      <c r="E1049" s="4" t="s">
        <v>11784</v>
      </c>
      <c r="F1049" s="4" t="s">
        <v>21042</v>
      </c>
      <c r="G1049" s="4" t="s">
        <v>11900</v>
      </c>
      <c r="H1049" s="4" t="s">
        <v>21037</v>
      </c>
      <c r="I1049" s="4">
        <v>27254006</v>
      </c>
      <c r="J1049" s="4" t="s">
        <v>21043</v>
      </c>
      <c r="K1049" s="4" t="str">
        <f t="shared" si="32"/>
        <v>http://scicrunch.org/resolver/RRID:AB_2231996</v>
      </c>
      <c r="L1049" s="6" t="str">
        <f t="shared" si="33"/>
        <v>RRID:AB_2231996</v>
      </c>
      <c r="M1049" s="2" t="s">
        <v>21041</v>
      </c>
    </row>
    <row r="1050" spans="1:13" ht="15.95" customHeight="1" x14ac:dyDescent="0.25">
      <c r="A1050" s="2" t="s">
        <v>3071</v>
      </c>
      <c r="C1050" s="2" t="s">
        <v>21098</v>
      </c>
      <c r="D1050" s="2" t="s">
        <v>21099</v>
      </c>
      <c r="E1050" s="4" t="s">
        <v>21100</v>
      </c>
      <c r="F1050" s="4" t="s">
        <v>21101</v>
      </c>
      <c r="G1050" s="4" t="s">
        <v>21102</v>
      </c>
      <c r="H1050" s="4" t="s">
        <v>21103</v>
      </c>
      <c r="I1050" s="4">
        <v>27490185</v>
      </c>
      <c r="J1050" s="4" t="s">
        <v>9165</v>
      </c>
      <c r="K1050" s="4" t="str">
        <f t="shared" si="32"/>
        <v>http://scicrunch.org/resolver/RRID:AB_2106783</v>
      </c>
      <c r="L1050" s="6" t="str">
        <f t="shared" si="33"/>
        <v>RRID:AB_2106783</v>
      </c>
      <c r="M1050" s="2" t="s">
        <v>9163</v>
      </c>
    </row>
    <row r="1051" spans="1:13" ht="15.95" customHeight="1" x14ac:dyDescent="0.25">
      <c r="A1051" s="2" t="s">
        <v>3071</v>
      </c>
      <c r="C1051" s="2" t="s">
        <v>21098</v>
      </c>
      <c r="D1051" s="2" t="s">
        <v>21104</v>
      </c>
      <c r="E1051" s="4" t="s">
        <v>21100</v>
      </c>
      <c r="F1051" s="4" t="s">
        <v>14179</v>
      </c>
      <c r="G1051" s="4" t="s">
        <v>11900</v>
      </c>
      <c r="H1051" s="4" t="s">
        <v>21103</v>
      </c>
      <c r="I1051" s="4">
        <v>27490185</v>
      </c>
      <c r="J1051" s="4" t="s">
        <v>3108</v>
      </c>
      <c r="K1051" s="4" t="str">
        <f t="shared" si="32"/>
        <v>http://scicrunch.org/resolver/RRID:AB_2106755</v>
      </c>
      <c r="L1051" s="6" t="str">
        <f t="shared" si="33"/>
        <v>RRID:AB_2106755</v>
      </c>
      <c r="M1051" s="2" t="s">
        <v>3105</v>
      </c>
    </row>
    <row r="1052" spans="1:13" ht="15.95" customHeight="1" x14ac:dyDescent="0.25">
      <c r="A1052" s="2" t="s">
        <v>3102</v>
      </c>
      <c r="C1052" s="2" t="s">
        <v>9161</v>
      </c>
      <c r="D1052" s="2" t="s">
        <v>21137</v>
      </c>
      <c r="E1052" s="4" t="s">
        <v>206</v>
      </c>
      <c r="F1052" s="4" t="s">
        <v>1218</v>
      </c>
      <c r="G1052" s="4" t="s">
        <v>21138</v>
      </c>
      <c r="H1052" s="4" t="s">
        <v>21139</v>
      </c>
      <c r="I1052" s="4">
        <v>27580810</v>
      </c>
      <c r="J1052" s="4" t="s">
        <v>9165</v>
      </c>
      <c r="K1052" s="4" t="str">
        <f t="shared" si="32"/>
        <v>http://scicrunch.org/resolver/RRID:AB_2106783</v>
      </c>
      <c r="L1052" s="6" t="str">
        <f t="shared" si="33"/>
        <v>RRID:AB_2106783</v>
      </c>
      <c r="M1052" s="2" t="s">
        <v>9163</v>
      </c>
    </row>
    <row r="1053" spans="1:13" ht="15.95" customHeight="1" x14ac:dyDescent="0.25">
      <c r="A1053" s="2" t="s">
        <v>17382</v>
      </c>
      <c r="B1053" s="2" t="s">
        <v>3109</v>
      </c>
      <c r="C1053" s="2" t="s">
        <v>17383</v>
      </c>
      <c r="D1053" s="2" t="s">
        <v>3104</v>
      </c>
      <c r="E1053" s="4" t="s">
        <v>13</v>
      </c>
      <c r="F1053" s="4" t="s">
        <v>2215</v>
      </c>
      <c r="G1053" s="4" t="s">
        <v>17380</v>
      </c>
      <c r="H1053" s="4" t="s">
        <v>17384</v>
      </c>
      <c r="I1053" s="4">
        <v>26259035</v>
      </c>
      <c r="K1053" s="4" t="str">
        <f t="shared" si="32"/>
        <v>http://scicrunch.org/resolver/</v>
      </c>
      <c r="L1053" s="6">
        <f t="shared" si="33"/>
        <v>0</v>
      </c>
    </row>
    <row r="1054" spans="1:13" ht="15.95" customHeight="1" x14ac:dyDescent="0.25">
      <c r="A1054" s="2" t="s">
        <v>7601</v>
      </c>
      <c r="C1054" s="2" t="s">
        <v>7602</v>
      </c>
      <c r="D1054" s="2" t="s">
        <v>7603</v>
      </c>
      <c r="E1054" s="4" t="s">
        <v>170</v>
      </c>
      <c r="F1054" s="4" t="s">
        <v>2962</v>
      </c>
      <c r="G1054" s="4" t="s">
        <v>7604</v>
      </c>
      <c r="H1054" s="4" t="s">
        <v>7605</v>
      </c>
      <c r="I1054" s="4">
        <v>24564397</v>
      </c>
      <c r="J1054" s="4" t="s">
        <v>3108</v>
      </c>
      <c r="K1054" s="4" t="str">
        <f t="shared" si="32"/>
        <v>http://scicrunch.org/resolver/RRID:AB_2106755</v>
      </c>
      <c r="L1054" s="6" t="str">
        <f t="shared" si="33"/>
        <v>RRID:AB_2106755</v>
      </c>
      <c r="M1054" s="2" t="s">
        <v>3105</v>
      </c>
    </row>
    <row r="1055" spans="1:13" ht="15.95" customHeight="1" x14ac:dyDescent="0.25">
      <c r="A1055" s="2" t="s">
        <v>17526</v>
      </c>
      <c r="C1055" s="2" t="s">
        <v>17527</v>
      </c>
      <c r="D1055" s="2" t="s">
        <v>17528</v>
      </c>
      <c r="E1055" s="4" t="s">
        <v>17530</v>
      </c>
      <c r="F1055" s="4" t="s">
        <v>14</v>
      </c>
      <c r="G1055" s="4" t="s">
        <v>17523</v>
      </c>
      <c r="H1055" s="4" t="s">
        <v>17524</v>
      </c>
      <c r="I1055" s="4">
        <v>26505115</v>
      </c>
      <c r="J1055" s="4" t="s">
        <v>17531</v>
      </c>
      <c r="K1055" s="4" t="str">
        <f t="shared" si="32"/>
        <v>http://scicrunch.org/resolver/RRID:AB_725807</v>
      </c>
      <c r="L1055" s="6" t="str">
        <f t="shared" si="33"/>
        <v>RRID:AB_725807</v>
      </c>
      <c r="M1055" s="2" t="s">
        <v>17529</v>
      </c>
    </row>
    <row r="1056" spans="1:13" ht="15.95" customHeight="1" x14ac:dyDescent="0.25">
      <c r="A1056" s="2" t="s">
        <v>1896</v>
      </c>
      <c r="B1056" s="2" t="s">
        <v>576</v>
      </c>
      <c r="C1056" s="2" t="s">
        <v>1897</v>
      </c>
      <c r="D1056" s="2" t="s">
        <v>1898</v>
      </c>
      <c r="E1056" s="4" t="s">
        <v>13</v>
      </c>
      <c r="F1056" s="4" t="s">
        <v>816</v>
      </c>
      <c r="G1056" s="4" t="s">
        <v>1900</v>
      </c>
      <c r="H1056" s="4" t="s">
        <v>1901</v>
      </c>
      <c r="I1056" s="4">
        <v>24914941</v>
      </c>
      <c r="J1056" s="4" t="s">
        <v>1902</v>
      </c>
      <c r="K1056" s="4" t="str">
        <f t="shared" si="32"/>
        <v>http://scicrunch.org/resolver/RRID:AB_301704</v>
      </c>
      <c r="L1056" s="6" t="str">
        <f t="shared" si="33"/>
        <v>RRID:AB_301704</v>
      </c>
      <c r="M1056" s="2" t="s">
        <v>1899</v>
      </c>
    </row>
    <row r="1057" spans="1:13" ht="15.95" customHeight="1" x14ac:dyDescent="0.25">
      <c r="A1057" s="2" t="s">
        <v>6649</v>
      </c>
      <c r="B1057" s="2" t="s">
        <v>576</v>
      </c>
      <c r="C1057" s="2" t="s">
        <v>6650</v>
      </c>
      <c r="D1057" s="2" t="s">
        <v>6651</v>
      </c>
      <c r="E1057" s="4" t="s">
        <v>372</v>
      </c>
      <c r="F1057" s="4" t="s">
        <v>125</v>
      </c>
      <c r="G1057" s="4" t="s">
        <v>1900</v>
      </c>
      <c r="H1057" s="4" t="s">
        <v>1901</v>
      </c>
      <c r="I1057" s="4">
        <v>24914941</v>
      </c>
      <c r="J1057" s="4" t="s">
        <v>6653</v>
      </c>
      <c r="K1057" s="4" t="str">
        <f t="shared" si="32"/>
        <v>http://scicrunch.org/resolver/RRID:AB_142924</v>
      </c>
      <c r="L1057" s="6" t="str">
        <f t="shared" si="33"/>
        <v>RRID:AB_142924</v>
      </c>
      <c r="M1057" s="2" t="s">
        <v>6652</v>
      </c>
    </row>
    <row r="1058" spans="1:13" ht="15.95" customHeight="1" x14ac:dyDescent="0.25">
      <c r="A1058" s="2" t="s">
        <v>17588</v>
      </c>
      <c r="B1058" s="2" t="s">
        <v>17589</v>
      </c>
      <c r="C1058" s="2" t="s">
        <v>17590</v>
      </c>
      <c r="D1058" s="2" t="s">
        <v>17591</v>
      </c>
      <c r="E1058" s="4" t="s">
        <v>170</v>
      </c>
      <c r="F1058" s="4" t="s">
        <v>1131</v>
      </c>
      <c r="G1058" s="4" t="s">
        <v>17563</v>
      </c>
      <c r="H1058" s="4" t="s">
        <v>17564</v>
      </c>
      <c r="I1058" s="4">
        <v>26809122</v>
      </c>
      <c r="K1058" s="4" t="str">
        <f t="shared" si="32"/>
        <v>http://scicrunch.org/resolver/</v>
      </c>
      <c r="L1058" s="6">
        <f t="shared" si="33"/>
        <v>0</v>
      </c>
    </row>
    <row r="1059" spans="1:13" ht="15.95" customHeight="1" x14ac:dyDescent="0.25">
      <c r="A1059" s="2" t="s">
        <v>16029</v>
      </c>
      <c r="B1059" s="2" t="s">
        <v>16030</v>
      </c>
      <c r="C1059" s="2" t="s">
        <v>16031</v>
      </c>
      <c r="D1059" s="2" t="s">
        <v>16032</v>
      </c>
      <c r="E1059" s="4" t="s">
        <v>347</v>
      </c>
      <c r="F1059" s="4" t="s">
        <v>14</v>
      </c>
      <c r="G1059" s="4" t="s">
        <v>11900</v>
      </c>
      <c r="H1059" s="4" t="s">
        <v>16027</v>
      </c>
      <c r="I1059" s="4">
        <v>26284426</v>
      </c>
      <c r="J1059" s="4" t="s">
        <v>16034</v>
      </c>
      <c r="K1059" s="4" t="str">
        <f t="shared" si="32"/>
        <v>http://scicrunch.org/resolver/RRID:AB_305818</v>
      </c>
      <c r="L1059" s="6" t="str">
        <f t="shared" si="33"/>
        <v>RRID:AB_305818</v>
      </c>
      <c r="M1059" s="2" t="s">
        <v>16033</v>
      </c>
    </row>
    <row r="1060" spans="1:13" ht="15.95" customHeight="1" x14ac:dyDescent="0.25">
      <c r="A1060" s="2" t="s">
        <v>17605</v>
      </c>
      <c r="B1060" s="2" t="s">
        <v>17606</v>
      </c>
      <c r="C1060" s="2" t="s">
        <v>17607</v>
      </c>
      <c r="D1060" s="2" t="s">
        <v>17608</v>
      </c>
      <c r="E1060" s="4" t="s">
        <v>13</v>
      </c>
      <c r="F1060" s="4" t="s">
        <v>2440</v>
      </c>
      <c r="G1060" s="4" t="s">
        <v>17563</v>
      </c>
      <c r="H1060" s="4" t="s">
        <v>17564</v>
      </c>
      <c r="I1060" s="4">
        <v>26809122</v>
      </c>
      <c r="J1060" s="4" t="s">
        <v>17610</v>
      </c>
      <c r="K1060" s="4" t="str">
        <f t="shared" si="32"/>
        <v>http://scicrunch.org/resolver/RRID:AB_2092609</v>
      </c>
      <c r="L1060" s="6" t="str">
        <f t="shared" si="33"/>
        <v>RRID:AB_2092609</v>
      </c>
      <c r="M1060" s="2" t="s">
        <v>17609</v>
      </c>
    </row>
    <row r="1061" spans="1:13" ht="15.95" customHeight="1" x14ac:dyDescent="0.25">
      <c r="A1061" s="2" t="s">
        <v>17585</v>
      </c>
      <c r="B1061" s="2" t="s">
        <v>17586</v>
      </c>
      <c r="C1061" s="2" t="s">
        <v>17587</v>
      </c>
      <c r="D1061" s="2" t="s">
        <v>17584</v>
      </c>
      <c r="E1061" s="4" t="s">
        <v>170</v>
      </c>
      <c r="F1061" s="4" t="s">
        <v>1218</v>
      </c>
      <c r="G1061" s="4" t="s">
        <v>17563</v>
      </c>
      <c r="H1061" s="4" t="s">
        <v>17564</v>
      </c>
      <c r="I1061" s="4">
        <v>26809122</v>
      </c>
      <c r="K1061" s="4" t="str">
        <f t="shared" si="32"/>
        <v>http://scicrunch.org/resolver/</v>
      </c>
      <c r="L1061" s="6">
        <f t="shared" si="33"/>
        <v>0</v>
      </c>
    </row>
    <row r="1062" spans="1:13" ht="15.95" customHeight="1" x14ac:dyDescent="0.25">
      <c r="A1062" s="2" t="s">
        <v>17565</v>
      </c>
      <c r="B1062" s="2" t="s">
        <v>17566</v>
      </c>
      <c r="C1062" s="2" t="s">
        <v>17567</v>
      </c>
      <c r="D1062" s="2" t="s">
        <v>17568</v>
      </c>
      <c r="E1062" s="4" t="s">
        <v>5551</v>
      </c>
      <c r="F1062" s="4" t="s">
        <v>278</v>
      </c>
      <c r="G1062" s="4" t="s">
        <v>17563</v>
      </c>
      <c r="H1062" s="4" t="s">
        <v>17564</v>
      </c>
      <c r="I1062" s="4">
        <v>26809122</v>
      </c>
      <c r="J1062" s="4" t="s">
        <v>17570</v>
      </c>
      <c r="K1062" s="4" t="str">
        <f t="shared" si="32"/>
        <v>http://scicrunch.org/resolver/RRID:AB_2231889</v>
      </c>
      <c r="L1062" s="6" t="str">
        <f t="shared" si="33"/>
        <v>RRID:AB_2231889</v>
      </c>
      <c r="M1062" s="2" t="s">
        <v>17569</v>
      </c>
    </row>
    <row r="1063" spans="1:13" ht="15.95" customHeight="1" x14ac:dyDescent="0.25">
      <c r="A1063" s="2" t="s">
        <v>17617</v>
      </c>
      <c r="B1063" s="2" t="s">
        <v>17618</v>
      </c>
      <c r="C1063" s="2" t="s">
        <v>17619</v>
      </c>
      <c r="D1063" s="2" t="s">
        <v>17584</v>
      </c>
      <c r="E1063" s="4" t="s">
        <v>13</v>
      </c>
      <c r="F1063" s="4" t="s">
        <v>10527</v>
      </c>
      <c r="G1063" s="4" t="s">
        <v>17563</v>
      </c>
      <c r="H1063" s="4" t="s">
        <v>17564</v>
      </c>
      <c r="I1063" s="4">
        <v>26809122</v>
      </c>
      <c r="K1063" s="4" t="str">
        <f t="shared" si="32"/>
        <v>http://scicrunch.org/resolver/</v>
      </c>
      <c r="L1063" s="6">
        <f t="shared" si="33"/>
        <v>0</v>
      </c>
    </row>
    <row r="1064" spans="1:13" ht="15.95" customHeight="1" x14ac:dyDescent="0.25">
      <c r="A1064" s="2" t="s">
        <v>17595</v>
      </c>
      <c r="B1064" s="2" t="s">
        <v>17596</v>
      </c>
      <c r="C1064" s="2" t="s">
        <v>17597</v>
      </c>
      <c r="D1064" s="2" t="s">
        <v>17598</v>
      </c>
      <c r="E1064" s="4" t="s">
        <v>170</v>
      </c>
      <c r="F1064" s="4" t="s">
        <v>611</v>
      </c>
      <c r="G1064" s="4" t="s">
        <v>17563</v>
      </c>
      <c r="H1064" s="4" t="s">
        <v>17564</v>
      </c>
      <c r="I1064" s="4">
        <v>26809122</v>
      </c>
      <c r="K1064" s="4" t="str">
        <f t="shared" si="32"/>
        <v>http://scicrunch.org/resolver/</v>
      </c>
      <c r="L1064" s="6">
        <f t="shared" si="33"/>
        <v>0</v>
      </c>
    </row>
    <row r="1065" spans="1:13" ht="15.95" customHeight="1" x14ac:dyDescent="0.25">
      <c r="A1065" s="2" t="s">
        <v>13468</v>
      </c>
      <c r="C1065" s="2" t="s">
        <v>13469</v>
      </c>
      <c r="D1065" s="2" t="s">
        <v>13470</v>
      </c>
      <c r="E1065" s="4" t="s">
        <v>6423</v>
      </c>
      <c r="F1065" s="4" t="s">
        <v>125</v>
      </c>
      <c r="G1065" s="4" t="s">
        <v>13422</v>
      </c>
      <c r="H1065" s="4" t="s">
        <v>13423</v>
      </c>
      <c r="I1065" s="4">
        <v>25933105</v>
      </c>
      <c r="J1065" s="4" t="s">
        <v>6414</v>
      </c>
      <c r="K1065" s="4" t="str">
        <f t="shared" si="32"/>
        <v>http://scicrunch.org/resolver/RRID:AB_2534096</v>
      </c>
      <c r="L1065" s="6" t="str">
        <f t="shared" si="33"/>
        <v>RRID:AB_2534096</v>
      </c>
      <c r="M1065" s="2" t="s">
        <v>6413</v>
      </c>
    </row>
    <row r="1066" spans="1:13" ht="15.95" customHeight="1" x14ac:dyDescent="0.25">
      <c r="A1066" s="2" t="s">
        <v>13468</v>
      </c>
      <c r="C1066" s="2" t="s">
        <v>13471</v>
      </c>
      <c r="D1066" s="2" t="s">
        <v>13472</v>
      </c>
      <c r="E1066" s="4" t="s">
        <v>6423</v>
      </c>
      <c r="F1066" s="4" t="s">
        <v>125</v>
      </c>
      <c r="G1066" s="4" t="s">
        <v>13422</v>
      </c>
      <c r="H1066" s="4" t="s">
        <v>13423</v>
      </c>
      <c r="I1066" s="4">
        <v>25933105</v>
      </c>
      <c r="J1066" s="4" t="s">
        <v>13474</v>
      </c>
      <c r="K1066" s="4" t="str">
        <f t="shared" si="32"/>
        <v>http://scicrunch.org/resolver/RRID:AB_2535858</v>
      </c>
      <c r="L1066" s="6" t="str">
        <f t="shared" si="33"/>
        <v>RRID:AB_2535858</v>
      </c>
      <c r="M1066" s="2" t="s">
        <v>13473</v>
      </c>
    </row>
    <row r="1067" spans="1:13" ht="15.95" customHeight="1" x14ac:dyDescent="0.25">
      <c r="A1067" s="2" t="s">
        <v>14364</v>
      </c>
      <c r="C1067" s="2" t="s">
        <v>14365</v>
      </c>
      <c r="D1067" s="2" t="s">
        <v>14366</v>
      </c>
      <c r="E1067" s="4" t="s">
        <v>8140</v>
      </c>
      <c r="F1067" s="4" t="s">
        <v>2440</v>
      </c>
      <c r="J1067" s="4" t="s">
        <v>14368</v>
      </c>
      <c r="K1067" s="4" t="str">
        <f t="shared" si="32"/>
        <v>http://scicrunch.org/resolver/RRID:AB_2534099</v>
      </c>
      <c r="L1067" s="6" t="str">
        <f t="shared" si="33"/>
        <v>RRID:AB_2534099</v>
      </c>
      <c r="M1067" s="2" t="s">
        <v>14367</v>
      </c>
    </row>
    <row r="1068" spans="1:13" ht="15.95" customHeight="1" x14ac:dyDescent="0.25">
      <c r="A1068" s="2" t="s">
        <v>14364</v>
      </c>
      <c r="C1068" s="2" t="s">
        <v>17118</v>
      </c>
      <c r="D1068" s="2" t="s">
        <v>17119</v>
      </c>
      <c r="E1068" s="4" t="s">
        <v>2413</v>
      </c>
      <c r="F1068" s="4" t="s">
        <v>14</v>
      </c>
      <c r="G1068" s="4" t="s">
        <v>17113</v>
      </c>
      <c r="H1068" s="4" t="s">
        <v>17114</v>
      </c>
      <c r="I1068" s="4">
        <v>26241124</v>
      </c>
      <c r="J1068" s="4" t="s">
        <v>6414</v>
      </c>
      <c r="K1068" s="4" t="str">
        <f t="shared" si="32"/>
        <v>http://scicrunch.org/resolver/RRID:AB_2534096</v>
      </c>
      <c r="L1068" s="6" t="str">
        <f t="shared" si="33"/>
        <v>RRID:AB_2534096</v>
      </c>
      <c r="M1068" s="2" t="s">
        <v>6413</v>
      </c>
    </row>
    <row r="1069" spans="1:13" ht="15.95" customHeight="1" x14ac:dyDescent="0.25">
      <c r="A1069" s="2" t="s">
        <v>13468</v>
      </c>
      <c r="C1069" s="2" t="s">
        <v>17385</v>
      </c>
      <c r="D1069" s="2" t="s">
        <v>6410</v>
      </c>
      <c r="E1069" s="4" t="s">
        <v>372</v>
      </c>
      <c r="F1069" s="4" t="s">
        <v>14</v>
      </c>
      <c r="G1069" s="4" t="s">
        <v>17380</v>
      </c>
      <c r="H1069" s="4" t="s">
        <v>17386</v>
      </c>
      <c r="I1069" s="4">
        <v>26259035</v>
      </c>
      <c r="K1069" s="4" t="str">
        <f t="shared" si="32"/>
        <v>http://scicrunch.org/resolver/</v>
      </c>
      <c r="L1069" s="6">
        <f t="shared" si="33"/>
        <v>0</v>
      </c>
    </row>
    <row r="1070" spans="1:13" ht="15.95" customHeight="1" x14ac:dyDescent="0.25">
      <c r="A1070" s="2" t="s">
        <v>13468</v>
      </c>
      <c r="C1070" s="2" t="s">
        <v>17385</v>
      </c>
      <c r="D1070" s="2" t="s">
        <v>7718</v>
      </c>
      <c r="E1070" s="4" t="s">
        <v>372</v>
      </c>
      <c r="F1070" s="4" t="s">
        <v>14</v>
      </c>
      <c r="G1070" s="4" t="s">
        <v>17719</v>
      </c>
      <c r="H1070" s="4" t="s">
        <v>17694</v>
      </c>
      <c r="I1070" s="4">
        <v>26937712</v>
      </c>
      <c r="K1070" s="4" t="str">
        <f t="shared" si="32"/>
        <v>http://scicrunch.org/resolver/</v>
      </c>
      <c r="L1070" s="6">
        <f t="shared" si="33"/>
        <v>0</v>
      </c>
    </row>
    <row r="1071" spans="1:13" ht="15.95" customHeight="1" x14ac:dyDescent="0.25">
      <c r="A1071" s="2" t="s">
        <v>16960</v>
      </c>
      <c r="C1071" s="2" t="s">
        <v>16961</v>
      </c>
      <c r="D1071" s="2" t="s">
        <v>16962</v>
      </c>
      <c r="E1071" s="4" t="s">
        <v>13016</v>
      </c>
      <c r="F1071" s="4" t="s">
        <v>14</v>
      </c>
      <c r="G1071" s="4" t="s">
        <v>16930</v>
      </c>
      <c r="H1071" s="4" t="s">
        <v>16931</v>
      </c>
      <c r="I1071" s="4">
        <v>26562259</v>
      </c>
      <c r="J1071" s="4" t="s">
        <v>16964</v>
      </c>
      <c r="K1071" s="4" t="str">
        <f t="shared" si="32"/>
        <v>http://scicrunch.org/resolver/RRID:AB_2340375</v>
      </c>
      <c r="L1071" s="6" t="str">
        <f t="shared" si="33"/>
        <v>RRID:AB_2340375</v>
      </c>
      <c r="M1071" s="2" t="s">
        <v>16963</v>
      </c>
    </row>
    <row r="1072" spans="1:13" ht="15.95" customHeight="1" x14ac:dyDescent="0.25">
      <c r="A1072" s="2" t="s">
        <v>16960</v>
      </c>
      <c r="C1072" s="2" t="s">
        <v>18755</v>
      </c>
      <c r="D1072" s="2" t="s">
        <v>18756</v>
      </c>
      <c r="E1072" s="4" t="s">
        <v>7379</v>
      </c>
      <c r="F1072" s="4" t="s">
        <v>125</v>
      </c>
      <c r="G1072" s="4" t="s">
        <v>11900</v>
      </c>
      <c r="H1072" s="4" t="s">
        <v>18742</v>
      </c>
      <c r="I1072" s="4">
        <v>26697723</v>
      </c>
      <c r="K1072" s="4" t="str">
        <f t="shared" si="32"/>
        <v>http://scicrunch.org/resolver/</v>
      </c>
      <c r="L1072" s="6">
        <f t="shared" si="33"/>
        <v>0</v>
      </c>
    </row>
    <row r="1073" spans="1:13" ht="15.95" customHeight="1" x14ac:dyDescent="0.25">
      <c r="A1073" s="2" t="s">
        <v>16960</v>
      </c>
      <c r="C1073" s="2" t="s">
        <v>20488</v>
      </c>
      <c r="D1073" s="2" t="s">
        <v>20489</v>
      </c>
      <c r="E1073" s="4" t="s">
        <v>8140</v>
      </c>
      <c r="F1073" s="4" t="s">
        <v>14</v>
      </c>
      <c r="G1073" s="4" t="s">
        <v>11900</v>
      </c>
      <c r="H1073" s="4" t="s">
        <v>20484</v>
      </c>
      <c r="I1073" s="4">
        <v>27187176</v>
      </c>
      <c r="J1073" s="4" t="s">
        <v>20491</v>
      </c>
      <c r="K1073" s="4" t="str">
        <f t="shared" si="32"/>
        <v>http://scicrunch.org/resolver/RRID:AB_954958</v>
      </c>
      <c r="L1073" s="6" t="str">
        <f t="shared" si="33"/>
        <v>RRID:AB_954958</v>
      </c>
      <c r="M1073" s="2" t="s">
        <v>20490</v>
      </c>
    </row>
    <row r="1074" spans="1:13" ht="15.95" customHeight="1" x14ac:dyDescent="0.25">
      <c r="A1074" s="2" t="s">
        <v>17581</v>
      </c>
      <c r="B1074" s="2" t="s">
        <v>17582</v>
      </c>
      <c r="C1074" s="2" t="s">
        <v>17583</v>
      </c>
      <c r="D1074" s="2" t="s">
        <v>17584</v>
      </c>
      <c r="E1074" s="4" t="s">
        <v>170</v>
      </c>
      <c r="F1074" s="4" t="s">
        <v>1218</v>
      </c>
      <c r="G1074" s="4" t="s">
        <v>17563</v>
      </c>
      <c r="H1074" s="4" t="s">
        <v>17564</v>
      </c>
      <c r="I1074" s="4">
        <v>26809122</v>
      </c>
      <c r="K1074" s="4" t="str">
        <f t="shared" si="32"/>
        <v>http://scicrunch.org/resolver/</v>
      </c>
      <c r="L1074" s="6">
        <f t="shared" si="33"/>
        <v>0</v>
      </c>
    </row>
    <row r="1075" spans="1:13" ht="15.95" customHeight="1" x14ac:dyDescent="0.25">
      <c r="A1075" s="2" t="s">
        <v>17297</v>
      </c>
      <c r="B1075" s="2" t="s">
        <v>17298</v>
      </c>
      <c r="C1075" s="2" t="s">
        <v>17299</v>
      </c>
      <c r="D1075" s="2" t="s">
        <v>17300</v>
      </c>
      <c r="E1075" s="4" t="s">
        <v>277</v>
      </c>
      <c r="F1075" s="4" t="s">
        <v>17301</v>
      </c>
      <c r="G1075" s="4" t="s">
        <v>17302</v>
      </c>
      <c r="H1075" s="4" t="s">
        <v>17288</v>
      </c>
      <c r="I1075" s="4">
        <v>26779746</v>
      </c>
      <c r="K1075" s="4" t="str">
        <f t="shared" si="32"/>
        <v>http://scicrunch.org/resolver/</v>
      </c>
      <c r="L1075" s="6">
        <f t="shared" si="33"/>
        <v>0</v>
      </c>
    </row>
    <row r="1076" spans="1:13" ht="15.95" customHeight="1" x14ac:dyDescent="0.25">
      <c r="A1076" s="2" t="s">
        <v>17614</v>
      </c>
      <c r="B1076" s="2" t="s">
        <v>17615</v>
      </c>
      <c r="C1076" s="2" t="s">
        <v>17616</v>
      </c>
      <c r="D1076" s="2" t="s">
        <v>17584</v>
      </c>
      <c r="E1076" s="4" t="s">
        <v>13</v>
      </c>
      <c r="F1076" s="4" t="s">
        <v>1218</v>
      </c>
      <c r="G1076" s="4" t="s">
        <v>17563</v>
      </c>
      <c r="H1076" s="4" t="s">
        <v>17564</v>
      </c>
      <c r="I1076" s="4">
        <v>26809122</v>
      </c>
      <c r="K1076" s="4" t="str">
        <f t="shared" si="32"/>
        <v>http://scicrunch.org/resolver/</v>
      </c>
      <c r="L1076" s="6">
        <f t="shared" si="33"/>
        <v>0</v>
      </c>
    </row>
    <row r="1077" spans="1:13" ht="15.95" customHeight="1" x14ac:dyDescent="0.25">
      <c r="A1077" s="2" t="s">
        <v>14827</v>
      </c>
      <c r="C1077" s="2" t="s">
        <v>14828</v>
      </c>
      <c r="D1077" s="2" t="s">
        <v>14829</v>
      </c>
      <c r="E1077" s="4" t="s">
        <v>14830</v>
      </c>
      <c r="F1077" s="4" t="s">
        <v>14831</v>
      </c>
      <c r="G1077" s="4" t="s">
        <v>14826</v>
      </c>
      <c r="H1077" s="4" t="s">
        <v>14747</v>
      </c>
      <c r="I1077" s="4">
        <v>26322371</v>
      </c>
      <c r="K1077" s="4" t="str">
        <f t="shared" si="32"/>
        <v>http://scicrunch.org/resolver/</v>
      </c>
      <c r="L1077" s="6">
        <f t="shared" si="33"/>
        <v>0</v>
      </c>
    </row>
    <row r="1078" spans="1:13" ht="15.95" customHeight="1" x14ac:dyDescent="0.25">
      <c r="A1078" s="2" t="s">
        <v>18651</v>
      </c>
      <c r="B1078" s="2" t="s">
        <v>4341</v>
      </c>
      <c r="C1078" s="2" t="s">
        <v>18652</v>
      </c>
      <c r="D1078" s="2" t="s">
        <v>18653</v>
      </c>
      <c r="E1078" s="4" t="s">
        <v>497</v>
      </c>
      <c r="F1078" s="4" t="s">
        <v>404</v>
      </c>
      <c r="G1078" s="4" t="s">
        <v>11900</v>
      </c>
      <c r="J1078" s="4" t="s">
        <v>18655</v>
      </c>
      <c r="K1078" s="4" t="str">
        <f t="shared" si="32"/>
        <v>http://scicrunch.org/resolver/RRID:AB_211712</v>
      </c>
      <c r="L1078" s="6" t="str">
        <f t="shared" si="33"/>
        <v>RRID:AB_211712</v>
      </c>
      <c r="M1078" s="2" t="s">
        <v>18654</v>
      </c>
    </row>
    <row r="1079" spans="1:13" ht="15.95" customHeight="1" x14ac:dyDescent="0.25">
      <c r="A1079" s="2" t="s">
        <v>20976</v>
      </c>
      <c r="C1079" s="2" t="s">
        <v>20977</v>
      </c>
      <c r="D1079" s="2" t="s">
        <v>20978</v>
      </c>
      <c r="E1079" s="4" t="s">
        <v>1661</v>
      </c>
      <c r="F1079" s="4" t="s">
        <v>879</v>
      </c>
      <c r="G1079" s="4" t="s">
        <v>11900</v>
      </c>
      <c r="H1079" s="4" t="s">
        <v>20958</v>
      </c>
      <c r="I1079" s="4">
        <v>27254005</v>
      </c>
      <c r="J1079" s="4" t="s">
        <v>20980</v>
      </c>
      <c r="K1079" s="4" t="str">
        <f t="shared" si="32"/>
        <v>http://scicrunch.org/resolver/RRID:AB_2079760</v>
      </c>
      <c r="L1079" s="6" t="str">
        <f t="shared" si="33"/>
        <v>RRID:AB_2079760</v>
      </c>
      <c r="M1079" s="2" t="s">
        <v>20979</v>
      </c>
    </row>
    <row r="1080" spans="1:13" ht="15.95" customHeight="1" x14ac:dyDescent="0.25">
      <c r="A1080" s="2" t="s">
        <v>5276</v>
      </c>
      <c r="C1080" s="2" t="s">
        <v>5277</v>
      </c>
      <c r="D1080" s="2" t="s">
        <v>5278</v>
      </c>
      <c r="E1080" s="4" t="s">
        <v>49</v>
      </c>
      <c r="F1080" s="4" t="s">
        <v>189</v>
      </c>
      <c r="G1080" s="4" t="s">
        <v>1546</v>
      </c>
      <c r="H1080" s="4" t="s">
        <v>1547</v>
      </c>
      <c r="I1080" s="4">
        <v>24265448</v>
      </c>
      <c r="J1080" s="4" t="s">
        <v>5280</v>
      </c>
      <c r="K1080" s="4" t="str">
        <f t="shared" si="32"/>
        <v>http://scicrunch.org/resolver/RRID:AB_2089254</v>
      </c>
      <c r="L1080" s="6" t="str">
        <f t="shared" si="33"/>
        <v>RRID:AB_2089254</v>
      </c>
      <c r="M1080" s="2" t="s">
        <v>5279</v>
      </c>
    </row>
    <row r="1081" spans="1:13" ht="15.95" customHeight="1" x14ac:dyDescent="0.25">
      <c r="A1081" s="2" t="s">
        <v>5276</v>
      </c>
      <c r="C1081" s="2" t="s">
        <v>10251</v>
      </c>
      <c r="D1081" s="2" t="s">
        <v>10252</v>
      </c>
      <c r="E1081" s="4" t="s">
        <v>49</v>
      </c>
      <c r="F1081" s="4" t="s">
        <v>278</v>
      </c>
      <c r="G1081" s="4" t="s">
        <v>10050</v>
      </c>
      <c r="H1081" s="4" t="s">
        <v>10051</v>
      </c>
      <c r="I1081" s="4">
        <v>23970784</v>
      </c>
      <c r="J1081" s="4" t="s">
        <v>10254</v>
      </c>
      <c r="K1081" s="4" t="str">
        <f t="shared" si="32"/>
        <v>http://scicrunch.org/resolver/RRID:AB_627411</v>
      </c>
      <c r="L1081" s="6" t="str">
        <f t="shared" si="33"/>
        <v>RRID:AB_627411</v>
      </c>
      <c r="M1081" s="2" t="s">
        <v>10253</v>
      </c>
    </row>
    <row r="1082" spans="1:13" ht="15.95" customHeight="1" x14ac:dyDescent="0.25">
      <c r="A1082" s="2" t="s">
        <v>5276</v>
      </c>
      <c r="C1082" s="2" t="s">
        <v>5276</v>
      </c>
      <c r="D1082" s="2" t="s">
        <v>16631</v>
      </c>
      <c r="F1082" s="4">
        <v>1000</v>
      </c>
      <c r="G1082" s="4" t="s">
        <v>11900</v>
      </c>
      <c r="H1082" s="4" t="s">
        <v>16624</v>
      </c>
      <c r="I1082" s="4">
        <v>26305886</v>
      </c>
      <c r="K1082" s="4" t="str">
        <f t="shared" si="32"/>
        <v>http://scicrunch.org/resolver/</v>
      </c>
      <c r="L1082" s="6">
        <f t="shared" si="33"/>
        <v>0</v>
      </c>
    </row>
    <row r="1083" spans="1:13" ht="15.95" customHeight="1" x14ac:dyDescent="0.25">
      <c r="A1083" s="2" t="s">
        <v>7941</v>
      </c>
      <c r="B1083" s="2" t="s">
        <v>7942</v>
      </c>
      <c r="C1083" s="2" t="s">
        <v>7943</v>
      </c>
      <c r="D1083" s="2" t="s">
        <v>7944</v>
      </c>
      <c r="E1083" s="4" t="s">
        <v>21</v>
      </c>
      <c r="F1083" s="4" t="s">
        <v>7945</v>
      </c>
      <c r="G1083" s="4" t="s">
        <v>7946</v>
      </c>
      <c r="H1083" s="4" t="s">
        <v>7946</v>
      </c>
      <c r="I1083" s="4">
        <v>25751637</v>
      </c>
      <c r="K1083" s="4" t="str">
        <f t="shared" si="32"/>
        <v>http://scicrunch.org/resolver/</v>
      </c>
      <c r="L1083" s="6">
        <f t="shared" si="33"/>
        <v>0</v>
      </c>
    </row>
    <row r="1084" spans="1:13" ht="15.95" customHeight="1" x14ac:dyDescent="0.25">
      <c r="A1084" s="2" t="s">
        <v>7941</v>
      </c>
      <c r="B1084" s="2" t="s">
        <v>7942</v>
      </c>
      <c r="C1084" s="2" t="s">
        <v>7943</v>
      </c>
      <c r="D1084" s="2" t="s">
        <v>7944</v>
      </c>
      <c r="E1084" s="4" t="s">
        <v>21</v>
      </c>
      <c r="F1084" s="4" t="s">
        <v>7945</v>
      </c>
      <c r="G1084" s="4" t="s">
        <v>12517</v>
      </c>
      <c r="H1084" s="4" t="s">
        <v>7946</v>
      </c>
      <c r="I1084" s="4">
        <v>25751637</v>
      </c>
      <c r="K1084" s="4" t="str">
        <f t="shared" si="32"/>
        <v>http://scicrunch.org/resolver/</v>
      </c>
      <c r="L1084" s="6">
        <f t="shared" si="33"/>
        <v>0</v>
      </c>
    </row>
    <row r="1085" spans="1:13" ht="15.95" customHeight="1" x14ac:dyDescent="0.25">
      <c r="A1085" s="2" t="s">
        <v>7941</v>
      </c>
      <c r="C1085" s="2" t="s">
        <v>15724</v>
      </c>
      <c r="D1085" s="2" t="s">
        <v>7944</v>
      </c>
      <c r="E1085" s="4" t="s">
        <v>15726</v>
      </c>
      <c r="F1085" s="4" t="s">
        <v>15727</v>
      </c>
      <c r="G1085" s="4" t="s">
        <v>11900</v>
      </c>
      <c r="H1085" s="4" t="s">
        <v>15719</v>
      </c>
      <c r="I1085" s="4">
        <v>26181104</v>
      </c>
      <c r="J1085" s="4" t="s">
        <v>15728</v>
      </c>
      <c r="K1085" s="4" t="str">
        <f t="shared" si="32"/>
        <v>http://scicrunch.org/resolver/RRID:AB_10002435</v>
      </c>
      <c r="L1085" s="6" t="str">
        <f t="shared" si="33"/>
        <v>RRID:AB_10002435</v>
      </c>
      <c r="M1085" s="2" t="s">
        <v>15725</v>
      </c>
    </row>
    <row r="1086" spans="1:13" ht="15.95" customHeight="1" x14ac:dyDescent="0.25">
      <c r="A1086" s="2" t="s">
        <v>19111</v>
      </c>
      <c r="C1086" s="2" t="s">
        <v>19112</v>
      </c>
      <c r="D1086" s="2" t="s">
        <v>19113</v>
      </c>
      <c r="E1086" s="4" t="s">
        <v>601</v>
      </c>
      <c r="F1086" s="4">
        <v>250</v>
      </c>
      <c r="G1086" s="4" t="s">
        <v>11900</v>
      </c>
      <c r="H1086" s="4" t="s">
        <v>19110</v>
      </c>
      <c r="I1086" s="4">
        <v>26937714</v>
      </c>
      <c r="J1086" s="4" t="s">
        <v>19115</v>
      </c>
      <c r="K1086" s="4" t="str">
        <f t="shared" si="32"/>
        <v>http://scicrunch.org/resolver/RRID:AB_305736</v>
      </c>
      <c r="L1086" s="6" t="str">
        <f t="shared" si="33"/>
        <v>RRID:AB_305736</v>
      </c>
      <c r="M1086" s="2" t="s">
        <v>19114</v>
      </c>
    </row>
    <row r="1087" spans="1:13" ht="15.95" customHeight="1" x14ac:dyDescent="0.25">
      <c r="A1087" s="2" t="s">
        <v>19756</v>
      </c>
      <c r="B1087" s="2" t="s">
        <v>2843</v>
      </c>
      <c r="C1087" s="2" t="s">
        <v>19757</v>
      </c>
      <c r="D1087" s="2" t="s">
        <v>19758</v>
      </c>
      <c r="E1087" s="4" t="s">
        <v>49</v>
      </c>
      <c r="F1087" s="4" t="s">
        <v>189</v>
      </c>
      <c r="G1087" s="4" t="s">
        <v>11900</v>
      </c>
      <c r="H1087" s="4" t="s">
        <v>19737</v>
      </c>
      <c r="I1087" s="4">
        <v>26760117</v>
      </c>
      <c r="K1087" s="4" t="str">
        <f t="shared" si="32"/>
        <v>http://scicrunch.org/resolver/</v>
      </c>
      <c r="L1087" s="6">
        <f t="shared" si="33"/>
        <v>0</v>
      </c>
    </row>
    <row r="1088" spans="1:13" ht="15.95" customHeight="1" x14ac:dyDescent="0.25">
      <c r="A1088" s="2" t="s">
        <v>1393</v>
      </c>
      <c r="C1088" s="2" t="s">
        <v>1387</v>
      </c>
      <c r="D1088" s="2" t="s">
        <v>1388</v>
      </c>
      <c r="E1088" s="4" t="s">
        <v>1389</v>
      </c>
      <c r="F1088" s="4">
        <v>1.2</v>
      </c>
      <c r="G1088" s="4" t="s">
        <v>1390</v>
      </c>
      <c r="H1088" s="4" t="s">
        <v>1391</v>
      </c>
      <c r="I1088" s="4">
        <v>23709089</v>
      </c>
      <c r="J1088" s="4" t="s">
        <v>1395</v>
      </c>
      <c r="K1088" s="4" t="str">
        <f t="shared" si="32"/>
        <v>http://scicrunch.org/resolver/RRID:AB_10859122</v>
      </c>
      <c r="L1088" s="6" t="str">
        <f t="shared" si="33"/>
        <v>RRID:AB_10859122</v>
      </c>
      <c r="M1088" s="2" t="s">
        <v>1394</v>
      </c>
    </row>
    <row r="1089" spans="1:13" ht="15.95" customHeight="1" x14ac:dyDescent="0.25">
      <c r="A1089" s="2" t="s">
        <v>11507</v>
      </c>
      <c r="C1089" s="2" t="s">
        <v>11507</v>
      </c>
      <c r="D1089" s="2" t="s">
        <v>11508</v>
      </c>
      <c r="E1089" s="4" t="s">
        <v>268</v>
      </c>
      <c r="F1089" s="4">
        <v>1000</v>
      </c>
      <c r="G1089" s="4" t="s">
        <v>1805</v>
      </c>
      <c r="H1089" s="4" t="s">
        <v>1806</v>
      </c>
      <c r="I1089" s="4">
        <v>23766131</v>
      </c>
      <c r="J1089" s="4" t="s">
        <v>11510</v>
      </c>
      <c r="K1089" s="4" t="str">
        <f t="shared" si="32"/>
        <v>http://scicrunch.org/resolver/RRID:AB_2079841</v>
      </c>
      <c r="L1089" s="6" t="str">
        <f t="shared" si="33"/>
        <v>RRID:AB_2079841</v>
      </c>
      <c r="M1089" s="2" t="s">
        <v>11509</v>
      </c>
    </row>
    <row r="1090" spans="1:13" ht="15.95" customHeight="1" x14ac:dyDescent="0.25">
      <c r="A1090" s="2" t="s">
        <v>12693</v>
      </c>
      <c r="C1090" s="2" t="s">
        <v>12694</v>
      </c>
      <c r="D1090" s="2" t="s">
        <v>12695</v>
      </c>
      <c r="E1090" s="4" t="s">
        <v>11784</v>
      </c>
      <c r="F1090" s="4">
        <v>1000</v>
      </c>
      <c r="G1090" s="4" t="s">
        <v>12680</v>
      </c>
      <c r="H1090" s="4" t="s">
        <v>12681</v>
      </c>
      <c r="I1090" s="4">
        <v>25549046</v>
      </c>
      <c r="J1090" s="4" t="s">
        <v>12697</v>
      </c>
      <c r="K1090" s="4" t="str">
        <f t="shared" si="32"/>
        <v>http://scicrunch.org/resolver/RRID:AB_10678258</v>
      </c>
      <c r="L1090" s="6" t="str">
        <f t="shared" si="33"/>
        <v>RRID:AB_10678258</v>
      </c>
      <c r="M1090" s="2" t="s">
        <v>12696</v>
      </c>
    </row>
    <row r="1091" spans="1:13" ht="15.95" customHeight="1" x14ac:dyDescent="0.25">
      <c r="A1091" s="2" t="s">
        <v>14406</v>
      </c>
      <c r="C1091" s="2" t="s">
        <v>14407</v>
      </c>
      <c r="D1091" s="2" t="s">
        <v>14408</v>
      </c>
      <c r="E1091" s="4" t="s">
        <v>277</v>
      </c>
      <c r="F1091" s="4" t="s">
        <v>14409</v>
      </c>
      <c r="G1091" s="4" t="s">
        <v>14404</v>
      </c>
      <c r="H1091" s="4" t="s">
        <v>14405</v>
      </c>
      <c r="I1091" s="4">
        <v>25774555</v>
      </c>
      <c r="J1091" s="4" t="s">
        <v>12697</v>
      </c>
      <c r="K1091" s="4" t="str">
        <f t="shared" ref="K1091:K1154" si="34">CONCATENATE("http://scicrunch.org/resolver/",J1091)</f>
        <v>http://scicrunch.org/resolver/RRID:AB_10678258</v>
      </c>
      <c r="L1091" s="6" t="str">
        <f t="shared" ref="L1091:L1154" si="35">HYPERLINK(K1091,J1091)</f>
        <v>RRID:AB_10678258</v>
      </c>
      <c r="M1091" s="2" t="s">
        <v>12696</v>
      </c>
    </row>
    <row r="1092" spans="1:13" ht="15.95" customHeight="1" x14ac:dyDescent="0.25">
      <c r="A1092" s="2" t="s">
        <v>13696</v>
      </c>
      <c r="B1092" s="2" t="s">
        <v>13697</v>
      </c>
      <c r="C1092" s="2" t="s">
        <v>13698</v>
      </c>
      <c r="D1092" s="2" t="s">
        <v>13699</v>
      </c>
      <c r="E1092" s="4" t="s">
        <v>396</v>
      </c>
      <c r="F1092" s="4" t="s">
        <v>13701</v>
      </c>
      <c r="G1092" s="4" t="s">
        <v>13693</v>
      </c>
      <c r="H1092" s="4" t="s">
        <v>13694</v>
      </c>
      <c r="I1092" s="4">
        <v>25794160</v>
      </c>
      <c r="J1092" s="4" t="s">
        <v>13702</v>
      </c>
      <c r="K1092" s="4" t="str">
        <f t="shared" si="34"/>
        <v>http://scicrunch.org/resolver/RRID:AB_2130165</v>
      </c>
      <c r="L1092" s="6" t="str">
        <f t="shared" si="35"/>
        <v>RRID:AB_2130165</v>
      </c>
      <c r="M1092" s="2" t="s">
        <v>13700</v>
      </c>
    </row>
    <row r="1093" spans="1:13" ht="15.95" customHeight="1" x14ac:dyDescent="0.25">
      <c r="A1093" s="2" t="s">
        <v>4669</v>
      </c>
      <c r="C1093" s="2" t="s">
        <v>4670</v>
      </c>
      <c r="D1093" s="2" t="s">
        <v>4671</v>
      </c>
      <c r="E1093" s="4" t="s">
        <v>4629</v>
      </c>
      <c r="F1093" s="4" t="s">
        <v>14</v>
      </c>
      <c r="G1093" s="4" t="s">
        <v>2933</v>
      </c>
      <c r="H1093" s="4" t="s">
        <v>2934</v>
      </c>
      <c r="I1093" s="4">
        <v>24773344</v>
      </c>
      <c r="J1093" s="4" t="s">
        <v>3386</v>
      </c>
      <c r="K1093" s="4" t="str">
        <f t="shared" si="34"/>
        <v>http://scicrunch.org/resolver/RRID:AB_2250373</v>
      </c>
      <c r="L1093" s="6" t="str">
        <f t="shared" si="35"/>
        <v>RRID:AB_2250373</v>
      </c>
      <c r="M1093" s="2" t="s">
        <v>3383</v>
      </c>
    </row>
    <row r="1094" spans="1:13" ht="15.95" customHeight="1" x14ac:dyDescent="0.25">
      <c r="A1094" s="2" t="s">
        <v>5572</v>
      </c>
      <c r="B1094" s="2" t="s">
        <v>5573</v>
      </c>
      <c r="C1094" s="2" t="s">
        <v>5574</v>
      </c>
      <c r="D1094" s="2" t="s">
        <v>5575</v>
      </c>
      <c r="E1094" s="4" t="s">
        <v>593</v>
      </c>
      <c r="F1094" s="4" t="s">
        <v>5577</v>
      </c>
      <c r="G1094" s="4" t="s">
        <v>779</v>
      </c>
      <c r="H1094" s="4" t="s">
        <v>780</v>
      </c>
      <c r="I1094" s="4">
        <v>23546599</v>
      </c>
      <c r="J1094" s="4" t="s">
        <v>5578</v>
      </c>
      <c r="K1094" s="4" t="str">
        <f t="shared" si="34"/>
        <v>http://scicrunch.org/resolver/RRID:AB_476885</v>
      </c>
      <c r="L1094" s="6" t="str">
        <f t="shared" si="35"/>
        <v>RRID:AB_476885</v>
      </c>
      <c r="M1094" s="2" t="s">
        <v>5576</v>
      </c>
    </row>
    <row r="1095" spans="1:13" ht="15.95" customHeight="1" x14ac:dyDescent="0.25">
      <c r="A1095" s="2" t="s">
        <v>8085</v>
      </c>
      <c r="C1095" s="2" t="s">
        <v>8086</v>
      </c>
      <c r="D1095" s="2" t="s">
        <v>8087</v>
      </c>
      <c r="E1095" s="4" t="s">
        <v>2254</v>
      </c>
      <c r="F1095" s="4" t="s">
        <v>1218</v>
      </c>
      <c r="G1095" s="4" t="s">
        <v>4516</v>
      </c>
      <c r="H1095" s="4" t="s">
        <v>4517</v>
      </c>
      <c r="I1095" s="4">
        <v>24437487</v>
      </c>
      <c r="K1095" s="4" t="str">
        <f t="shared" si="34"/>
        <v>http://scicrunch.org/resolver/</v>
      </c>
      <c r="L1095" s="6">
        <f t="shared" si="35"/>
        <v>0</v>
      </c>
    </row>
    <row r="1096" spans="1:13" ht="15.95" customHeight="1" x14ac:dyDescent="0.25">
      <c r="A1096" s="2" t="s">
        <v>8088</v>
      </c>
      <c r="C1096" s="2" t="s">
        <v>8089</v>
      </c>
      <c r="D1096" s="2" t="s">
        <v>8087</v>
      </c>
      <c r="E1096" s="4" t="s">
        <v>2254</v>
      </c>
      <c r="F1096" s="4" t="s">
        <v>1218</v>
      </c>
      <c r="G1096" s="4" t="s">
        <v>4516</v>
      </c>
      <c r="H1096" s="4" t="s">
        <v>4517</v>
      </c>
      <c r="I1096" s="4">
        <v>24437487</v>
      </c>
      <c r="K1096" s="4" t="str">
        <f t="shared" si="34"/>
        <v>http://scicrunch.org/resolver/</v>
      </c>
      <c r="L1096" s="6">
        <f t="shared" si="35"/>
        <v>0</v>
      </c>
    </row>
    <row r="1097" spans="1:13" ht="15.95" customHeight="1" x14ac:dyDescent="0.25">
      <c r="A1097" s="2" t="s">
        <v>8090</v>
      </c>
      <c r="C1097" s="2" t="s">
        <v>8091</v>
      </c>
      <c r="D1097" s="2" t="s">
        <v>8087</v>
      </c>
      <c r="E1097" s="4" t="s">
        <v>2254</v>
      </c>
      <c r="F1097" s="4" t="s">
        <v>1131</v>
      </c>
      <c r="G1097" s="4" t="s">
        <v>4516</v>
      </c>
      <c r="H1097" s="4" t="s">
        <v>4517</v>
      </c>
      <c r="I1097" s="4">
        <v>24437487</v>
      </c>
      <c r="K1097" s="4" t="str">
        <f t="shared" si="34"/>
        <v>http://scicrunch.org/resolver/</v>
      </c>
      <c r="L1097" s="6">
        <f t="shared" si="35"/>
        <v>0</v>
      </c>
    </row>
    <row r="1098" spans="1:13" ht="15.95" customHeight="1" x14ac:dyDescent="0.25">
      <c r="A1098" s="2" t="s">
        <v>16306</v>
      </c>
      <c r="B1098" s="2" t="s">
        <v>16307</v>
      </c>
      <c r="C1098" s="2" t="s">
        <v>16308</v>
      </c>
      <c r="D1098" s="2" t="s">
        <v>16309</v>
      </c>
      <c r="E1098" s="4" t="s">
        <v>396</v>
      </c>
      <c r="F1098" s="4" t="s">
        <v>16301</v>
      </c>
      <c r="G1098" s="4" t="s">
        <v>11900</v>
      </c>
      <c r="H1098" s="4" t="s">
        <v>16291</v>
      </c>
      <c r="I1098" s="4">
        <v>26677878</v>
      </c>
      <c r="J1098" s="4" t="s">
        <v>16311</v>
      </c>
      <c r="K1098" s="4" t="str">
        <f t="shared" si="34"/>
        <v>http://scicrunch.org/resolver/RRID:AB_869890</v>
      </c>
      <c r="L1098" s="6" t="str">
        <f t="shared" si="35"/>
        <v>RRID:AB_869890</v>
      </c>
      <c r="M1098" s="2" t="s">
        <v>16310</v>
      </c>
    </row>
    <row r="1099" spans="1:13" ht="15.95" customHeight="1" x14ac:dyDescent="0.25">
      <c r="A1099" s="2" t="s">
        <v>16312</v>
      </c>
      <c r="B1099" s="2" t="s">
        <v>16313</v>
      </c>
      <c r="C1099" s="2" t="s">
        <v>16314</v>
      </c>
      <c r="D1099" s="2" t="s">
        <v>16315</v>
      </c>
      <c r="E1099" s="4" t="s">
        <v>5637</v>
      </c>
      <c r="F1099" s="4" t="s">
        <v>13991</v>
      </c>
      <c r="G1099" s="4" t="s">
        <v>11900</v>
      </c>
      <c r="H1099" s="4" t="s">
        <v>16291</v>
      </c>
      <c r="I1099" s="4">
        <v>26677878</v>
      </c>
      <c r="J1099" s="4" t="s">
        <v>16317</v>
      </c>
      <c r="K1099" s="4" t="str">
        <f t="shared" si="34"/>
        <v>http://scicrunch.org/resolver/RRID:AB_1284055</v>
      </c>
      <c r="L1099" s="6" t="str">
        <f t="shared" si="35"/>
        <v>RRID:AB_1284055</v>
      </c>
      <c r="M1099" s="2" t="s">
        <v>16316</v>
      </c>
    </row>
    <row r="1100" spans="1:13" ht="15.95" customHeight="1" x14ac:dyDescent="0.25">
      <c r="A1100" s="2" t="s">
        <v>20210</v>
      </c>
      <c r="B1100" s="2" t="s">
        <v>576</v>
      </c>
      <c r="C1100" s="2" t="s">
        <v>20211</v>
      </c>
      <c r="D1100" s="2" t="s">
        <v>20212</v>
      </c>
      <c r="E1100" s="4" t="s">
        <v>20191</v>
      </c>
      <c r="F1100" s="4" t="s">
        <v>20206</v>
      </c>
      <c r="G1100" s="4" t="s">
        <v>11900</v>
      </c>
      <c r="H1100" s="4" t="s">
        <v>20193</v>
      </c>
      <c r="I1100" s="4">
        <v>27267711</v>
      </c>
      <c r="K1100" s="4" t="str">
        <f t="shared" si="34"/>
        <v>http://scicrunch.org/resolver/</v>
      </c>
      <c r="L1100" s="6">
        <f t="shared" si="35"/>
        <v>0</v>
      </c>
    </row>
    <row r="1101" spans="1:13" ht="15.95" customHeight="1" x14ac:dyDescent="0.25">
      <c r="A1101" s="2" t="s">
        <v>3999</v>
      </c>
      <c r="C1101" s="2" t="s">
        <v>4000</v>
      </c>
      <c r="D1101" s="2" t="s">
        <v>4001</v>
      </c>
      <c r="E1101" s="4" t="s">
        <v>13</v>
      </c>
      <c r="F1101" s="4" t="s">
        <v>269</v>
      </c>
      <c r="G1101" s="4" t="s">
        <v>1231</v>
      </c>
      <c r="H1101" s="4" t="s">
        <v>1232</v>
      </c>
      <c r="I1101" s="4">
        <v>23677930</v>
      </c>
      <c r="J1101" s="4" t="s">
        <v>3354</v>
      </c>
      <c r="K1101" s="4" t="str">
        <f t="shared" si="34"/>
        <v>http://scicrunch.org/resolver/RRID:AB_2341188</v>
      </c>
      <c r="L1101" s="6" t="str">
        <f t="shared" si="35"/>
        <v>RRID:AB_2341188</v>
      </c>
      <c r="M1101" s="2" t="s">
        <v>3353</v>
      </c>
    </row>
    <row r="1102" spans="1:13" ht="15.95" customHeight="1" x14ac:dyDescent="0.25">
      <c r="A1102" s="2" t="s">
        <v>3982</v>
      </c>
      <c r="C1102" s="2" t="s">
        <v>3983</v>
      </c>
      <c r="D1102" s="2" t="s">
        <v>3984</v>
      </c>
      <c r="E1102" s="4" t="s">
        <v>13</v>
      </c>
      <c r="F1102" s="4" t="s">
        <v>269</v>
      </c>
      <c r="G1102" s="4" t="s">
        <v>1231</v>
      </c>
      <c r="H1102" s="4" t="s">
        <v>1232</v>
      </c>
      <c r="I1102" s="4">
        <v>23677930</v>
      </c>
      <c r="J1102" s="4" t="s">
        <v>3986</v>
      </c>
      <c r="K1102" s="4" t="str">
        <f t="shared" si="34"/>
        <v>http://scicrunch.org/resolver/RRID:AB_2290727</v>
      </c>
      <c r="L1102" s="6" t="str">
        <f t="shared" si="35"/>
        <v>RRID:AB_2290727</v>
      </c>
      <c r="M1102" s="2" t="s">
        <v>3985</v>
      </c>
    </row>
    <row r="1103" spans="1:13" ht="15.95" customHeight="1" x14ac:dyDescent="0.25">
      <c r="A1103" s="2" t="s">
        <v>3994</v>
      </c>
      <c r="C1103" s="2" t="s">
        <v>3995</v>
      </c>
      <c r="D1103" s="2" t="s">
        <v>3996</v>
      </c>
      <c r="E1103" s="4" t="s">
        <v>13</v>
      </c>
      <c r="F1103" s="4" t="s">
        <v>269</v>
      </c>
      <c r="G1103" s="4" t="s">
        <v>1231</v>
      </c>
      <c r="H1103" s="4" t="s">
        <v>1232</v>
      </c>
      <c r="I1103" s="4">
        <v>23677930</v>
      </c>
      <c r="J1103" s="4" t="s">
        <v>3998</v>
      </c>
      <c r="K1103" s="4" t="str">
        <f t="shared" si="34"/>
        <v>http://scicrunch.org/resolver/RRID:AB_2283565</v>
      </c>
      <c r="L1103" s="6" t="str">
        <f t="shared" si="35"/>
        <v>RRID:AB_2283565</v>
      </c>
      <c r="M1103" s="2" t="s">
        <v>3997</v>
      </c>
    </row>
    <row r="1104" spans="1:13" ht="15.95" customHeight="1" x14ac:dyDescent="0.25">
      <c r="A1104" s="2" t="s">
        <v>11726</v>
      </c>
      <c r="C1104" s="2" t="s">
        <v>11726</v>
      </c>
      <c r="D1104" s="2" t="s">
        <v>11727</v>
      </c>
      <c r="E1104" s="4" t="s">
        <v>170</v>
      </c>
      <c r="F1104" s="4">
        <v>100</v>
      </c>
      <c r="G1104" s="4" t="s">
        <v>5399</v>
      </c>
      <c r="H1104" s="4" t="s">
        <v>5400</v>
      </c>
      <c r="I1104" s="4">
        <v>24601879</v>
      </c>
      <c r="J1104" s="4" t="s">
        <v>11729</v>
      </c>
      <c r="K1104" s="4" t="str">
        <f t="shared" si="34"/>
        <v>http://scicrunch.org/resolver/RRID:AB_2314200</v>
      </c>
      <c r="L1104" s="6" t="str">
        <f t="shared" si="35"/>
        <v>RRID:AB_2314200</v>
      </c>
      <c r="M1104" s="2" t="s">
        <v>11728</v>
      </c>
    </row>
    <row r="1105" spans="1:13" ht="15.95" customHeight="1" x14ac:dyDescent="0.25">
      <c r="A1105" s="2" t="s">
        <v>6722</v>
      </c>
      <c r="B1105" s="2" t="s">
        <v>4341</v>
      </c>
      <c r="C1105" s="2" t="s">
        <v>6723</v>
      </c>
      <c r="D1105" s="2" t="s">
        <v>6724</v>
      </c>
      <c r="E1105" s="4" t="s">
        <v>1607</v>
      </c>
      <c r="F1105" s="4" t="s">
        <v>6726</v>
      </c>
      <c r="G1105" s="4" t="s">
        <v>2672</v>
      </c>
      <c r="H1105" s="4" t="s">
        <v>2673</v>
      </c>
      <c r="I1105" s="4">
        <v>24467744</v>
      </c>
      <c r="J1105" s="4" t="s">
        <v>6727</v>
      </c>
      <c r="K1105" s="4" t="str">
        <f t="shared" si="34"/>
        <v>http://scicrunch.org/resolver/RRID:AB_2533259</v>
      </c>
      <c r="L1105" s="6" t="str">
        <f t="shared" si="35"/>
        <v>RRID:AB_2533259</v>
      </c>
      <c r="M1105" s="2" t="s">
        <v>6725</v>
      </c>
    </row>
    <row r="1106" spans="1:13" ht="15.95" customHeight="1" x14ac:dyDescent="0.25">
      <c r="A1106" s="2" t="s">
        <v>6722</v>
      </c>
      <c r="B1106" s="2" t="s">
        <v>11738</v>
      </c>
      <c r="C1106" s="2" t="s">
        <v>11739</v>
      </c>
      <c r="D1106" s="2" t="s">
        <v>11740</v>
      </c>
      <c r="E1106" s="4" t="s">
        <v>2421</v>
      </c>
      <c r="F1106" s="4" t="s">
        <v>11741</v>
      </c>
      <c r="G1106" s="4" t="s">
        <v>11106</v>
      </c>
      <c r="H1106" s="4" t="s">
        <v>11107</v>
      </c>
      <c r="I1106" s="4">
        <v>24424039</v>
      </c>
      <c r="J1106" s="4" t="s">
        <v>6727</v>
      </c>
      <c r="K1106" s="4" t="str">
        <f t="shared" si="34"/>
        <v>http://scicrunch.org/resolver/RRID:AB_2533259</v>
      </c>
      <c r="L1106" s="6" t="str">
        <f t="shared" si="35"/>
        <v>RRID:AB_2533259</v>
      </c>
      <c r="M1106" s="2" t="s">
        <v>6725</v>
      </c>
    </row>
    <row r="1107" spans="1:13" ht="15.95" customHeight="1" x14ac:dyDescent="0.25">
      <c r="A1107" s="2" t="s">
        <v>6722</v>
      </c>
      <c r="B1107" s="2" t="s">
        <v>13313</v>
      </c>
      <c r="C1107" s="2" t="s">
        <v>6722</v>
      </c>
      <c r="D1107" s="2" t="s">
        <v>13314</v>
      </c>
      <c r="E1107" s="4" t="s">
        <v>13</v>
      </c>
      <c r="F1107" s="4" t="s">
        <v>13315</v>
      </c>
      <c r="G1107" s="4" t="s">
        <v>13298</v>
      </c>
      <c r="H1107" s="4" t="s">
        <v>13299</v>
      </c>
      <c r="I1107" s="4">
        <v>25714812</v>
      </c>
      <c r="J1107" s="4" t="s">
        <v>6727</v>
      </c>
      <c r="K1107" s="4" t="str">
        <f t="shared" si="34"/>
        <v>http://scicrunch.org/resolver/RRID:AB_2533259</v>
      </c>
      <c r="L1107" s="6" t="str">
        <f t="shared" si="35"/>
        <v>RRID:AB_2533259</v>
      </c>
      <c r="M1107" s="2" t="s">
        <v>6725</v>
      </c>
    </row>
    <row r="1108" spans="1:13" ht="15.95" customHeight="1" x14ac:dyDescent="0.25">
      <c r="A1108" s="2" t="s">
        <v>6722</v>
      </c>
      <c r="B1108" s="2" t="s">
        <v>13313</v>
      </c>
      <c r="C1108" s="2" t="s">
        <v>6722</v>
      </c>
      <c r="D1108" s="2" t="s">
        <v>19797</v>
      </c>
      <c r="E1108" s="4" t="s">
        <v>13</v>
      </c>
      <c r="F1108" s="4" t="s">
        <v>15400</v>
      </c>
      <c r="G1108" s="4" t="s">
        <v>11900</v>
      </c>
      <c r="H1108" s="4" t="s">
        <v>19781</v>
      </c>
      <c r="I1108" s="4">
        <v>26990065</v>
      </c>
      <c r="J1108" s="4" t="s">
        <v>6727</v>
      </c>
      <c r="K1108" s="4" t="str">
        <f t="shared" si="34"/>
        <v>http://scicrunch.org/resolver/RRID:AB_2533259</v>
      </c>
      <c r="L1108" s="6" t="str">
        <f t="shared" si="35"/>
        <v>RRID:AB_2533259</v>
      </c>
      <c r="M1108" s="2" t="s">
        <v>6725</v>
      </c>
    </row>
    <row r="1109" spans="1:13" ht="15.95" customHeight="1" x14ac:dyDescent="0.25">
      <c r="A1109" s="2" t="s">
        <v>11101</v>
      </c>
      <c r="B1109" s="2" t="s">
        <v>11102</v>
      </c>
      <c r="C1109" s="2" t="s">
        <v>11103</v>
      </c>
      <c r="D1109" s="2" t="s">
        <v>11104</v>
      </c>
      <c r="E1109" s="4" t="s">
        <v>2421</v>
      </c>
      <c r="F1109" s="4" t="s">
        <v>10224</v>
      </c>
      <c r="G1109" s="4" t="s">
        <v>11106</v>
      </c>
      <c r="H1109" s="4" t="s">
        <v>11107</v>
      </c>
      <c r="I1109" s="4">
        <v>24424039</v>
      </c>
      <c r="J1109" s="4" t="s">
        <v>11108</v>
      </c>
      <c r="K1109" s="4" t="str">
        <f t="shared" si="34"/>
        <v>http://scicrunch.org/resolver/RRID:AB_10603786</v>
      </c>
      <c r="L1109" s="6" t="str">
        <f t="shared" si="35"/>
        <v>RRID:AB_10603786</v>
      </c>
      <c r="M1109" s="2" t="s">
        <v>11105</v>
      </c>
    </row>
    <row r="1110" spans="1:13" ht="15.95" customHeight="1" x14ac:dyDescent="0.25">
      <c r="A1110" s="2" t="s">
        <v>3723</v>
      </c>
      <c r="B1110" s="2" t="s">
        <v>3724</v>
      </c>
      <c r="C1110" s="2" t="s">
        <v>3725</v>
      </c>
      <c r="D1110" s="2" t="s">
        <v>3726</v>
      </c>
      <c r="E1110" s="4" t="s">
        <v>277</v>
      </c>
      <c r="F1110" s="4" t="s">
        <v>1354</v>
      </c>
      <c r="G1110" s="4" t="s">
        <v>2693</v>
      </c>
      <c r="H1110" s="4" t="s">
        <v>2694</v>
      </c>
      <c r="I1110" s="4">
        <v>24422540</v>
      </c>
      <c r="J1110" s="4" t="s">
        <v>3354</v>
      </c>
      <c r="K1110" s="4" t="str">
        <f t="shared" si="34"/>
        <v>http://scicrunch.org/resolver/RRID:AB_2341188</v>
      </c>
      <c r="L1110" s="6" t="str">
        <f t="shared" si="35"/>
        <v>RRID:AB_2341188</v>
      </c>
      <c r="M1110" s="2" t="s">
        <v>3353</v>
      </c>
    </row>
    <row r="1111" spans="1:13" ht="15.95" customHeight="1" x14ac:dyDescent="0.25">
      <c r="A1111" s="2" t="s">
        <v>3923</v>
      </c>
      <c r="B1111" s="2" t="s">
        <v>3924</v>
      </c>
      <c r="C1111" s="2" t="s">
        <v>3923</v>
      </c>
      <c r="D1111" s="2" t="s">
        <v>3925</v>
      </c>
      <c r="E1111" s="4" t="s">
        <v>21</v>
      </c>
      <c r="F1111" s="4" t="s">
        <v>3926</v>
      </c>
      <c r="G1111" s="4" t="s">
        <v>3887</v>
      </c>
      <c r="H1111" s="4" t="s">
        <v>3888</v>
      </c>
      <c r="I1111" s="4">
        <v>23766129</v>
      </c>
      <c r="J1111" s="4" t="s">
        <v>3354</v>
      </c>
      <c r="K1111" s="4" t="str">
        <f t="shared" si="34"/>
        <v>http://scicrunch.org/resolver/RRID:AB_2341188</v>
      </c>
      <c r="L1111" s="6" t="str">
        <f t="shared" si="35"/>
        <v>RRID:AB_2341188</v>
      </c>
      <c r="M1111" s="2" t="s">
        <v>3353</v>
      </c>
    </row>
    <row r="1112" spans="1:13" ht="15.95" customHeight="1" x14ac:dyDescent="0.25">
      <c r="A1112" s="2" t="s">
        <v>3923</v>
      </c>
      <c r="C1112" s="2" t="s">
        <v>4711</v>
      </c>
      <c r="D1112" s="2" t="s">
        <v>4712</v>
      </c>
      <c r="E1112" s="4" t="s">
        <v>4425</v>
      </c>
      <c r="F1112" s="4">
        <v>0.73611111111111116</v>
      </c>
      <c r="G1112" s="4" t="s">
        <v>4493</v>
      </c>
      <c r="H1112" s="4" t="s">
        <v>2448</v>
      </c>
      <c r="I1112" s="4">
        <v>24064360</v>
      </c>
      <c r="J1112" s="4" t="s">
        <v>4299</v>
      </c>
      <c r="K1112" s="4" t="str">
        <f t="shared" si="34"/>
        <v>http://scicrunch.org/resolver/RRID:AB_2070042</v>
      </c>
      <c r="L1112" s="6" t="str">
        <f t="shared" si="35"/>
        <v>RRID:AB_2070042</v>
      </c>
      <c r="M1112" s="2" t="s">
        <v>4298</v>
      </c>
    </row>
    <row r="1113" spans="1:13" ht="15.95" customHeight="1" x14ac:dyDescent="0.25">
      <c r="A1113" s="2" t="s">
        <v>3923</v>
      </c>
      <c r="C1113" s="2" t="s">
        <v>5224</v>
      </c>
      <c r="D1113" s="2" t="s">
        <v>5225</v>
      </c>
      <c r="E1113" s="4" t="s">
        <v>13</v>
      </c>
      <c r="F1113" s="4" t="s">
        <v>269</v>
      </c>
      <c r="G1113" s="4" t="s">
        <v>1153</v>
      </c>
      <c r="H1113" s="4" t="s">
        <v>1154</v>
      </c>
      <c r="I1113" s="4">
        <v>23904355</v>
      </c>
      <c r="J1113" s="4" t="s">
        <v>3354</v>
      </c>
      <c r="K1113" s="4" t="str">
        <f t="shared" si="34"/>
        <v>http://scicrunch.org/resolver/RRID:AB_2341188</v>
      </c>
      <c r="L1113" s="6" t="str">
        <f t="shared" si="35"/>
        <v>RRID:AB_2341188</v>
      </c>
      <c r="M1113" s="2" t="s">
        <v>3353</v>
      </c>
    </row>
    <row r="1114" spans="1:13" ht="15.95" customHeight="1" x14ac:dyDescent="0.25">
      <c r="A1114" s="2" t="s">
        <v>4000</v>
      </c>
      <c r="C1114" s="2" t="s">
        <v>4882</v>
      </c>
      <c r="D1114" s="2" t="s">
        <v>12399</v>
      </c>
      <c r="E1114" s="4" t="s">
        <v>13</v>
      </c>
      <c r="F1114" s="4" t="s">
        <v>348</v>
      </c>
      <c r="G1114" s="4" t="s">
        <v>12355</v>
      </c>
      <c r="H1114" s="4" t="s">
        <v>12356</v>
      </c>
      <c r="I1114" s="4">
        <v>25549045</v>
      </c>
      <c r="J1114" s="4" t="s">
        <v>3354</v>
      </c>
      <c r="K1114" s="4" t="str">
        <f t="shared" si="34"/>
        <v>http://scicrunch.org/resolver/RRID:AB_2341188</v>
      </c>
      <c r="L1114" s="6" t="str">
        <f t="shared" si="35"/>
        <v>RRID:AB_2341188</v>
      </c>
      <c r="M1114" s="2" t="s">
        <v>3353</v>
      </c>
    </row>
    <row r="1115" spans="1:13" ht="15.95" customHeight="1" x14ac:dyDescent="0.25">
      <c r="A1115" s="2" t="s">
        <v>3923</v>
      </c>
      <c r="C1115" s="2" t="s">
        <v>3923</v>
      </c>
      <c r="D1115" s="2" t="s">
        <v>4001</v>
      </c>
      <c r="E1115" s="4" t="s">
        <v>466</v>
      </c>
      <c r="F1115" s="4">
        <v>0.2</v>
      </c>
      <c r="G1115" s="4" t="s">
        <v>15196</v>
      </c>
      <c r="H1115" s="4" t="s">
        <v>15197</v>
      </c>
      <c r="I1115" s="4">
        <v>25885794</v>
      </c>
      <c r="J1115" s="4" t="s">
        <v>3354</v>
      </c>
      <c r="K1115" s="4" t="str">
        <f t="shared" si="34"/>
        <v>http://scicrunch.org/resolver/RRID:AB_2341188</v>
      </c>
      <c r="L1115" s="6" t="str">
        <f t="shared" si="35"/>
        <v>RRID:AB_2341188</v>
      </c>
      <c r="M1115" s="2" t="s">
        <v>3353</v>
      </c>
    </row>
    <row r="1116" spans="1:13" ht="15.95" customHeight="1" x14ac:dyDescent="0.25">
      <c r="A1116" s="2" t="s">
        <v>3923</v>
      </c>
      <c r="B1116" s="2" t="s">
        <v>17611</v>
      </c>
      <c r="C1116" s="2" t="s">
        <v>17612</v>
      </c>
      <c r="D1116" s="2" t="s">
        <v>17613</v>
      </c>
      <c r="E1116" s="4" t="s">
        <v>13</v>
      </c>
      <c r="F1116" s="4" t="s">
        <v>14</v>
      </c>
      <c r="G1116" s="4" t="s">
        <v>17563</v>
      </c>
      <c r="H1116" s="4" t="s">
        <v>17564</v>
      </c>
      <c r="I1116" s="4">
        <v>26809122</v>
      </c>
      <c r="K1116" s="4" t="str">
        <f t="shared" si="34"/>
        <v>http://scicrunch.org/resolver/</v>
      </c>
      <c r="L1116" s="6">
        <f t="shared" si="35"/>
        <v>0</v>
      </c>
    </row>
    <row r="1117" spans="1:13" ht="15.95" customHeight="1" x14ac:dyDescent="0.25">
      <c r="A1117" s="2" t="s">
        <v>3923</v>
      </c>
      <c r="C1117" s="2" t="s">
        <v>19727</v>
      </c>
      <c r="D1117" s="2" t="s">
        <v>4708</v>
      </c>
      <c r="E1117" s="4" t="s">
        <v>11784</v>
      </c>
      <c r="F1117" s="4" t="s">
        <v>269</v>
      </c>
      <c r="G1117" s="4" t="s">
        <v>19728</v>
      </c>
      <c r="H1117" s="4" t="s">
        <v>19729</v>
      </c>
      <c r="I1117" s="4">
        <v>27070098</v>
      </c>
      <c r="J1117" s="4" t="s">
        <v>3354</v>
      </c>
      <c r="K1117" s="4" t="str">
        <f t="shared" si="34"/>
        <v>http://scicrunch.org/resolver/RRID:AB_2341188</v>
      </c>
      <c r="L1117" s="6" t="str">
        <f t="shared" si="35"/>
        <v>RRID:AB_2341188</v>
      </c>
      <c r="M1117" s="2" t="s">
        <v>3353</v>
      </c>
    </row>
    <row r="1118" spans="1:13" ht="15.95" customHeight="1" x14ac:dyDescent="0.25">
      <c r="A1118" s="2" t="s">
        <v>20929</v>
      </c>
      <c r="B1118" s="2" t="s">
        <v>20930</v>
      </c>
      <c r="C1118" s="2" t="s">
        <v>20931</v>
      </c>
      <c r="D1118" s="2" t="s">
        <v>20932</v>
      </c>
      <c r="E1118" s="4" t="s">
        <v>277</v>
      </c>
      <c r="F1118" s="4">
        <v>500</v>
      </c>
      <c r="G1118" s="4" t="s">
        <v>11900</v>
      </c>
      <c r="H1118" s="4" t="s">
        <v>20920</v>
      </c>
      <c r="I1118" s="4">
        <v>27145015</v>
      </c>
      <c r="J1118" s="4" t="s">
        <v>3354</v>
      </c>
      <c r="K1118" s="4" t="str">
        <f t="shared" si="34"/>
        <v>http://scicrunch.org/resolver/RRID:AB_2341188</v>
      </c>
      <c r="L1118" s="6" t="str">
        <f t="shared" si="35"/>
        <v>RRID:AB_2341188</v>
      </c>
      <c r="M1118" s="2" t="s">
        <v>3353</v>
      </c>
    </row>
    <row r="1119" spans="1:13" ht="15.95" customHeight="1" x14ac:dyDescent="0.25">
      <c r="A1119" s="2" t="s">
        <v>3349</v>
      </c>
      <c r="B1119" s="2" t="s">
        <v>3350</v>
      </c>
      <c r="C1119" s="2" t="s">
        <v>3351</v>
      </c>
      <c r="D1119" s="2" t="s">
        <v>3352</v>
      </c>
      <c r="E1119" s="4" t="s">
        <v>466</v>
      </c>
      <c r="F1119" s="4" t="s">
        <v>3341</v>
      </c>
      <c r="G1119" s="4" t="s">
        <v>1054</v>
      </c>
      <c r="H1119" s="4" t="s">
        <v>1055</v>
      </c>
      <c r="I1119" s="4">
        <v>24552398</v>
      </c>
      <c r="J1119" s="4" t="s">
        <v>3354</v>
      </c>
      <c r="K1119" s="4" t="str">
        <f t="shared" si="34"/>
        <v>http://scicrunch.org/resolver/RRID:AB_2341188</v>
      </c>
      <c r="L1119" s="6" t="str">
        <f t="shared" si="35"/>
        <v>RRID:AB_2341188</v>
      </c>
      <c r="M1119" s="2" t="s">
        <v>3353</v>
      </c>
    </row>
    <row r="1120" spans="1:13" ht="15.95" customHeight="1" x14ac:dyDescent="0.25">
      <c r="A1120" s="2" t="s">
        <v>3725</v>
      </c>
      <c r="C1120" s="2" t="s">
        <v>4296</v>
      </c>
      <c r="D1120" s="2" t="s">
        <v>4297</v>
      </c>
      <c r="E1120" s="4" t="s">
        <v>248</v>
      </c>
      <c r="F1120" s="4" t="s">
        <v>269</v>
      </c>
      <c r="G1120" s="4" t="s">
        <v>4228</v>
      </c>
      <c r="H1120" s="4" t="s">
        <v>4228</v>
      </c>
      <c r="I1120" s="4">
        <v>25919186</v>
      </c>
      <c r="J1120" s="4" t="s">
        <v>4299</v>
      </c>
      <c r="K1120" s="4" t="str">
        <f t="shared" si="34"/>
        <v>http://scicrunch.org/resolver/RRID:AB_2070042</v>
      </c>
      <c r="L1120" s="6" t="str">
        <f t="shared" si="35"/>
        <v>RRID:AB_2070042</v>
      </c>
      <c r="M1120" s="2" t="s">
        <v>4298</v>
      </c>
    </row>
    <row r="1121" spans="1:13" ht="15.95" customHeight="1" x14ac:dyDescent="0.25">
      <c r="A1121" s="2" t="s">
        <v>4300</v>
      </c>
      <c r="C1121" s="2" t="s">
        <v>4301</v>
      </c>
      <c r="D1121" s="2" t="s">
        <v>4297</v>
      </c>
      <c r="E1121" s="4" t="s">
        <v>396</v>
      </c>
      <c r="F1121" s="4" t="s">
        <v>4302</v>
      </c>
      <c r="G1121" s="4" t="s">
        <v>4303</v>
      </c>
      <c r="H1121" s="4" t="s">
        <v>4304</v>
      </c>
      <c r="I1121" s="4">
        <v>23782946</v>
      </c>
      <c r="J1121" s="4" t="s">
        <v>4299</v>
      </c>
      <c r="K1121" s="4" t="str">
        <f t="shared" si="34"/>
        <v>http://scicrunch.org/resolver/RRID:AB_2070042</v>
      </c>
      <c r="L1121" s="6" t="str">
        <f t="shared" si="35"/>
        <v>RRID:AB_2070042</v>
      </c>
      <c r="M1121" s="2" t="s">
        <v>4298</v>
      </c>
    </row>
    <row r="1122" spans="1:13" ht="15.95" customHeight="1" x14ac:dyDescent="0.25">
      <c r="A1122" s="2" t="s">
        <v>3349</v>
      </c>
      <c r="C1122" s="2" t="s">
        <v>4707</v>
      </c>
      <c r="D1122" s="2" t="s">
        <v>4708</v>
      </c>
      <c r="E1122" s="4" t="s">
        <v>277</v>
      </c>
      <c r="F1122" s="4" t="s">
        <v>269</v>
      </c>
      <c r="G1122" s="4" t="s">
        <v>4709</v>
      </c>
      <c r="H1122" s="4" t="s">
        <v>4710</v>
      </c>
      <c r="I1122" s="4">
        <v>24274985</v>
      </c>
      <c r="J1122" s="4" t="s">
        <v>3354</v>
      </c>
      <c r="K1122" s="4" t="str">
        <f t="shared" si="34"/>
        <v>http://scicrunch.org/resolver/RRID:AB_2341188</v>
      </c>
      <c r="L1122" s="6" t="str">
        <f t="shared" si="35"/>
        <v>RRID:AB_2341188</v>
      </c>
      <c r="M1122" s="2" t="s">
        <v>3353</v>
      </c>
    </row>
    <row r="1123" spans="1:13" ht="15.95" customHeight="1" x14ac:dyDescent="0.25">
      <c r="A1123" s="2" t="s">
        <v>3349</v>
      </c>
      <c r="C1123" s="2" t="s">
        <v>4707</v>
      </c>
      <c r="D1123" s="2" t="s">
        <v>4708</v>
      </c>
      <c r="E1123" s="4" t="s">
        <v>12193</v>
      </c>
      <c r="F1123" s="4" t="s">
        <v>269</v>
      </c>
      <c r="G1123" s="4" t="s">
        <v>12883</v>
      </c>
      <c r="H1123" s="4" t="s">
        <v>12884</v>
      </c>
      <c r="I1123" s="4">
        <v>25562615</v>
      </c>
      <c r="J1123" s="4" t="s">
        <v>3354</v>
      </c>
      <c r="K1123" s="4" t="str">
        <f t="shared" si="34"/>
        <v>http://scicrunch.org/resolver/RRID:AB_2341188</v>
      </c>
      <c r="L1123" s="6" t="str">
        <f t="shared" si="35"/>
        <v>RRID:AB_2341188</v>
      </c>
      <c r="M1123" s="2" t="s">
        <v>3353</v>
      </c>
    </row>
    <row r="1124" spans="1:13" ht="15.95" customHeight="1" x14ac:dyDescent="0.25">
      <c r="A1124" s="2" t="s">
        <v>3725</v>
      </c>
      <c r="C1124" s="2" t="s">
        <v>4296</v>
      </c>
      <c r="D1124" s="2" t="s">
        <v>4297</v>
      </c>
      <c r="E1124" s="4" t="s">
        <v>248</v>
      </c>
      <c r="F1124" s="4" t="s">
        <v>269</v>
      </c>
      <c r="G1124" s="4" t="s">
        <v>14159</v>
      </c>
      <c r="H1124" s="4" t="s">
        <v>4228</v>
      </c>
      <c r="I1124" s="4">
        <v>25919186</v>
      </c>
      <c r="J1124" s="4" t="s">
        <v>4299</v>
      </c>
      <c r="K1124" s="4" t="str">
        <f t="shared" si="34"/>
        <v>http://scicrunch.org/resolver/RRID:AB_2070042</v>
      </c>
      <c r="L1124" s="6" t="str">
        <f t="shared" si="35"/>
        <v>RRID:AB_2070042</v>
      </c>
      <c r="M1124" s="2" t="s">
        <v>4298</v>
      </c>
    </row>
    <row r="1125" spans="1:13" ht="15.95" customHeight="1" x14ac:dyDescent="0.25">
      <c r="A1125" s="2" t="s">
        <v>3725</v>
      </c>
      <c r="B1125" s="2" t="s">
        <v>15753</v>
      </c>
      <c r="C1125" s="2" t="s">
        <v>15754</v>
      </c>
      <c r="D1125" s="2" t="s">
        <v>15755</v>
      </c>
      <c r="E1125" s="4" t="s">
        <v>15735</v>
      </c>
      <c r="F1125" s="4" t="s">
        <v>1506</v>
      </c>
      <c r="G1125" s="4" t="s">
        <v>11900</v>
      </c>
      <c r="H1125" s="4" t="s">
        <v>15737</v>
      </c>
      <c r="I1125" s="4">
        <v>26340041</v>
      </c>
      <c r="J1125" s="4" t="s">
        <v>3354</v>
      </c>
      <c r="K1125" s="4" t="str">
        <f t="shared" si="34"/>
        <v>http://scicrunch.org/resolver/RRID:AB_2341188</v>
      </c>
      <c r="L1125" s="6" t="str">
        <f t="shared" si="35"/>
        <v>RRID:AB_2341188</v>
      </c>
      <c r="M1125" s="2" t="s">
        <v>3353</v>
      </c>
    </row>
    <row r="1126" spans="1:13" ht="15.95" customHeight="1" x14ac:dyDescent="0.25">
      <c r="A1126" s="2" t="s">
        <v>3349</v>
      </c>
      <c r="C1126" s="2" t="s">
        <v>18864</v>
      </c>
      <c r="D1126" s="2" t="s">
        <v>4708</v>
      </c>
      <c r="E1126" s="4" t="s">
        <v>18855</v>
      </c>
      <c r="F1126" s="4" t="s">
        <v>348</v>
      </c>
      <c r="G1126" s="4" t="s">
        <v>11900</v>
      </c>
      <c r="H1126" s="4" t="s">
        <v>18857</v>
      </c>
      <c r="I1126" s="4">
        <v>26672806</v>
      </c>
      <c r="J1126" s="4" t="s">
        <v>3354</v>
      </c>
      <c r="K1126" s="4" t="str">
        <f t="shared" si="34"/>
        <v>http://scicrunch.org/resolver/RRID:AB_2341188</v>
      </c>
      <c r="L1126" s="6" t="str">
        <f t="shared" si="35"/>
        <v>RRID:AB_2341188</v>
      </c>
      <c r="M1126" s="2" t="s">
        <v>3353</v>
      </c>
    </row>
    <row r="1127" spans="1:13" ht="15.95" customHeight="1" x14ac:dyDescent="0.25">
      <c r="A1127" s="2" t="s">
        <v>3259</v>
      </c>
      <c r="B1127" s="2" t="s">
        <v>853</v>
      </c>
      <c r="C1127" s="2" t="s">
        <v>3260</v>
      </c>
      <c r="D1127" s="2" t="s">
        <v>25</v>
      </c>
      <c r="E1127" s="4" t="s">
        <v>277</v>
      </c>
      <c r="F1127" s="4" t="s">
        <v>855</v>
      </c>
      <c r="G1127" s="4" t="s">
        <v>856</v>
      </c>
      <c r="H1127" s="4" t="s">
        <v>857</v>
      </c>
      <c r="I1127" s="4">
        <v>24708240</v>
      </c>
      <c r="K1127" s="4" t="str">
        <f t="shared" si="34"/>
        <v>http://scicrunch.org/resolver/</v>
      </c>
      <c r="L1127" s="6">
        <f t="shared" si="35"/>
        <v>0</v>
      </c>
    </row>
    <row r="1128" spans="1:13" ht="15.95" customHeight="1" x14ac:dyDescent="0.25">
      <c r="A1128" s="2" t="s">
        <v>3259</v>
      </c>
      <c r="B1128" s="2" t="s">
        <v>853</v>
      </c>
      <c r="C1128" s="2" t="s">
        <v>3260</v>
      </c>
      <c r="D1128" s="2" t="s">
        <v>25</v>
      </c>
      <c r="E1128" s="4" t="s">
        <v>277</v>
      </c>
      <c r="F1128" s="4" t="s">
        <v>855</v>
      </c>
      <c r="G1128" s="4" t="s">
        <v>882</v>
      </c>
      <c r="H1128" s="4" t="s">
        <v>857</v>
      </c>
      <c r="I1128" s="4">
        <v>24708240</v>
      </c>
      <c r="K1128" s="4" t="str">
        <f t="shared" si="34"/>
        <v>http://scicrunch.org/resolver/</v>
      </c>
      <c r="L1128" s="6">
        <f t="shared" si="35"/>
        <v>0</v>
      </c>
    </row>
    <row r="1129" spans="1:13" ht="15.95" customHeight="1" x14ac:dyDescent="0.25">
      <c r="A1129" s="2" t="s">
        <v>15756</v>
      </c>
      <c r="B1129" s="2" t="s">
        <v>15757</v>
      </c>
      <c r="C1129" s="2" t="s">
        <v>15758</v>
      </c>
      <c r="D1129" s="2" t="s">
        <v>15759</v>
      </c>
      <c r="E1129" s="4" t="s">
        <v>15735</v>
      </c>
      <c r="F1129" s="4" t="s">
        <v>1506</v>
      </c>
      <c r="G1129" s="4" t="s">
        <v>11900</v>
      </c>
      <c r="H1129" s="4" t="s">
        <v>15737</v>
      </c>
      <c r="I1129" s="4">
        <v>26340041</v>
      </c>
      <c r="J1129" s="4" t="s">
        <v>15761</v>
      </c>
      <c r="K1129" s="4" t="str">
        <f t="shared" si="34"/>
        <v>http://scicrunch.org/resolver/RRID:AB_2068144</v>
      </c>
      <c r="L1129" s="6" t="str">
        <f t="shared" si="35"/>
        <v>RRID:AB_2068144</v>
      </c>
      <c r="M1129" s="2" t="s">
        <v>15760</v>
      </c>
    </row>
    <row r="1130" spans="1:13" ht="15.95" customHeight="1" x14ac:dyDescent="0.25">
      <c r="A1130" s="2" t="s">
        <v>3995</v>
      </c>
      <c r="C1130" s="2" t="s">
        <v>4703</v>
      </c>
      <c r="D1130" s="2" t="s">
        <v>4704</v>
      </c>
      <c r="E1130" s="4" t="s">
        <v>4425</v>
      </c>
      <c r="F1130" s="4">
        <v>0.5625</v>
      </c>
      <c r="G1130" s="4" t="s">
        <v>4493</v>
      </c>
      <c r="H1130" s="4" t="s">
        <v>2448</v>
      </c>
      <c r="I1130" s="4">
        <v>24064360</v>
      </c>
      <c r="J1130" s="4" t="s">
        <v>4706</v>
      </c>
      <c r="K1130" s="4" t="str">
        <f t="shared" si="34"/>
        <v>http://scicrunch.org/resolver/RRID:AB_331426</v>
      </c>
      <c r="L1130" s="6" t="str">
        <f t="shared" si="35"/>
        <v>RRID:AB_331426</v>
      </c>
      <c r="M1130" s="2" t="s">
        <v>4705</v>
      </c>
    </row>
    <row r="1131" spans="1:13" ht="15.95" customHeight="1" x14ac:dyDescent="0.25">
      <c r="A1131" s="2" t="s">
        <v>20053</v>
      </c>
      <c r="B1131" s="2" t="s">
        <v>20054</v>
      </c>
      <c r="C1131" s="2" t="s">
        <v>20055</v>
      </c>
      <c r="D1131" s="2" t="s">
        <v>20056</v>
      </c>
      <c r="E1131" s="4" t="s">
        <v>170</v>
      </c>
      <c r="F1131" s="4" t="s">
        <v>269</v>
      </c>
      <c r="G1131" s="4" t="s">
        <v>11900</v>
      </c>
      <c r="H1131" s="4" t="s">
        <v>20047</v>
      </c>
      <c r="I1131" s="4">
        <v>27035655</v>
      </c>
      <c r="J1131" s="4" t="s">
        <v>20058</v>
      </c>
      <c r="K1131" s="4" t="str">
        <f t="shared" si="34"/>
        <v>http://scicrunch.org/resolver/RRID:AB_303866</v>
      </c>
      <c r="L1131" s="6" t="str">
        <f t="shared" si="35"/>
        <v>RRID:AB_303866</v>
      </c>
      <c r="M1131" s="2" t="s">
        <v>20057</v>
      </c>
    </row>
    <row r="1132" spans="1:13" ht="15.95" customHeight="1" x14ac:dyDescent="0.25">
      <c r="A1132" s="2" t="s">
        <v>3157</v>
      </c>
      <c r="C1132" s="2" t="s">
        <v>3158</v>
      </c>
      <c r="D1132" s="2" t="s">
        <v>3159</v>
      </c>
      <c r="E1132" s="4" t="s">
        <v>396</v>
      </c>
      <c r="F1132" s="4" t="s">
        <v>836</v>
      </c>
      <c r="G1132" s="4" t="s">
        <v>3154</v>
      </c>
      <c r="H1132" s="4" t="s">
        <v>3155</v>
      </c>
      <c r="I1132" s="4">
        <v>24926821</v>
      </c>
      <c r="J1132" s="4" t="s">
        <v>3161</v>
      </c>
      <c r="K1132" s="4" t="str">
        <f t="shared" si="34"/>
        <v>http://scicrunch.org/resolver/RRID:AB_731658</v>
      </c>
      <c r="L1132" s="6" t="str">
        <f t="shared" si="35"/>
        <v>RRID:AB_731658</v>
      </c>
      <c r="M1132" s="2" t="s">
        <v>3160</v>
      </c>
    </row>
    <row r="1133" spans="1:13" ht="15.95" customHeight="1" x14ac:dyDescent="0.25">
      <c r="A1133" s="2" t="s">
        <v>3157</v>
      </c>
      <c r="C1133" s="2" t="s">
        <v>3157</v>
      </c>
      <c r="D1133" s="2" t="s">
        <v>8914</v>
      </c>
      <c r="E1133" s="4" t="s">
        <v>49</v>
      </c>
      <c r="F1133" s="4" t="s">
        <v>269</v>
      </c>
      <c r="G1133" s="4" t="s">
        <v>3931</v>
      </c>
      <c r="H1133" s="4" t="s">
        <v>3932</v>
      </c>
      <c r="I1133" s="4">
        <v>24932807</v>
      </c>
      <c r="K1133" s="4" t="str">
        <f t="shared" si="34"/>
        <v>http://scicrunch.org/resolver/</v>
      </c>
      <c r="L1133" s="6">
        <f t="shared" si="35"/>
        <v>0</v>
      </c>
    </row>
    <row r="1134" spans="1:13" ht="15.95" customHeight="1" x14ac:dyDescent="0.25">
      <c r="A1134" s="2" t="s">
        <v>9659</v>
      </c>
      <c r="C1134" s="2" t="s">
        <v>9660</v>
      </c>
      <c r="D1134" s="2" t="s">
        <v>9661</v>
      </c>
      <c r="E1134" s="4" t="s">
        <v>13</v>
      </c>
      <c r="F1134" s="4" t="s">
        <v>656</v>
      </c>
      <c r="G1134" s="4" t="s">
        <v>2734</v>
      </c>
      <c r="H1134" s="4" t="s">
        <v>2735</v>
      </c>
      <c r="I1134" s="4">
        <v>24280059</v>
      </c>
      <c r="J1134" s="4" t="s">
        <v>9663</v>
      </c>
      <c r="K1134" s="4" t="str">
        <f t="shared" si="34"/>
        <v>http://scicrunch.org/resolver/RRID:AB_631277</v>
      </c>
      <c r="L1134" s="6" t="str">
        <f t="shared" si="35"/>
        <v>RRID:AB_631277</v>
      </c>
      <c r="M1134" s="2" t="s">
        <v>9662</v>
      </c>
    </row>
    <row r="1135" spans="1:13" ht="15.95" customHeight="1" x14ac:dyDescent="0.25">
      <c r="A1135" s="2" t="s">
        <v>13221</v>
      </c>
      <c r="B1135" s="2" t="s">
        <v>13222</v>
      </c>
      <c r="C1135" s="2" t="s">
        <v>13223</v>
      </c>
      <c r="D1135" s="2" t="s">
        <v>13224</v>
      </c>
      <c r="E1135" s="4" t="s">
        <v>1152</v>
      </c>
      <c r="F1135" s="4" t="s">
        <v>1131</v>
      </c>
      <c r="G1135" s="4" t="s">
        <v>13214</v>
      </c>
      <c r="H1135" s="4" t="s">
        <v>13152</v>
      </c>
      <c r="I1135" s="4">
        <v>25607893</v>
      </c>
      <c r="J1135" s="4" t="s">
        <v>13226</v>
      </c>
      <c r="K1135" s="4" t="str">
        <f t="shared" si="34"/>
        <v>http://scicrunch.org/resolver/RRID:AB_439694</v>
      </c>
      <c r="L1135" s="6" t="str">
        <f t="shared" si="35"/>
        <v>RRID:AB_439694</v>
      </c>
      <c r="M1135" s="2" t="s">
        <v>13225</v>
      </c>
    </row>
    <row r="1136" spans="1:13" ht="15.95" customHeight="1" x14ac:dyDescent="0.25">
      <c r="A1136" s="2" t="s">
        <v>11238</v>
      </c>
      <c r="C1136" s="2" t="s">
        <v>11239</v>
      </c>
      <c r="D1136" s="2" t="s">
        <v>11240</v>
      </c>
      <c r="E1136" s="4" t="s">
        <v>601</v>
      </c>
      <c r="F1136" s="4" t="s">
        <v>1329</v>
      </c>
      <c r="G1136" s="4" t="s">
        <v>842</v>
      </c>
      <c r="H1136" s="4" t="s">
        <v>843</v>
      </c>
      <c r="I1136" s="4">
        <v>23720424</v>
      </c>
      <c r="J1136" s="4" t="s">
        <v>11242</v>
      </c>
      <c r="K1136" s="4" t="str">
        <f t="shared" si="34"/>
        <v>http://scicrunch.org/resolver/RRID:AB_476840</v>
      </c>
      <c r="L1136" s="6" t="str">
        <f t="shared" si="35"/>
        <v>RRID:AB_476840</v>
      </c>
      <c r="M1136" s="2" t="s">
        <v>11241</v>
      </c>
    </row>
    <row r="1137" spans="1:13" ht="15.95" customHeight="1" x14ac:dyDescent="0.25">
      <c r="A1137" s="2" t="s">
        <v>17086</v>
      </c>
      <c r="B1137" s="2" t="s">
        <v>17087</v>
      </c>
      <c r="C1137" s="2" t="s">
        <v>17088</v>
      </c>
      <c r="D1137" s="2" t="s">
        <v>17089</v>
      </c>
      <c r="E1137" s="4" t="s">
        <v>17090</v>
      </c>
      <c r="F1137" s="4" t="s">
        <v>308</v>
      </c>
      <c r="G1137" s="4" t="s">
        <v>17091</v>
      </c>
      <c r="H1137" s="4" t="s">
        <v>17092</v>
      </c>
      <c r="I1137" s="4">
        <v>26389690</v>
      </c>
      <c r="K1137" s="4" t="str">
        <f t="shared" si="34"/>
        <v>http://scicrunch.org/resolver/</v>
      </c>
      <c r="L1137" s="6">
        <f t="shared" si="35"/>
        <v>0</v>
      </c>
    </row>
    <row r="1138" spans="1:13" ht="15.95" customHeight="1" x14ac:dyDescent="0.25">
      <c r="A1138" s="2" t="s">
        <v>20294</v>
      </c>
      <c r="C1138" s="2" t="s">
        <v>20295</v>
      </c>
      <c r="D1138" s="2" t="s">
        <v>20296</v>
      </c>
      <c r="E1138" s="4" t="s">
        <v>11784</v>
      </c>
      <c r="F1138" s="4" t="s">
        <v>1218</v>
      </c>
      <c r="G1138" s="4" t="s">
        <v>11900</v>
      </c>
      <c r="H1138" s="4" t="s">
        <v>20276</v>
      </c>
      <c r="I1138" s="4">
        <v>27253997</v>
      </c>
      <c r="J1138" s="4" t="s">
        <v>20298</v>
      </c>
      <c r="K1138" s="4" t="str">
        <f t="shared" si="34"/>
        <v>http://scicrunch.org/resolver/RRID:AB_731688</v>
      </c>
      <c r="L1138" s="6" t="str">
        <f t="shared" si="35"/>
        <v>RRID:AB_731688</v>
      </c>
      <c r="M1138" s="2" t="s">
        <v>20297</v>
      </c>
    </row>
    <row r="1139" spans="1:13" ht="15.95" customHeight="1" x14ac:dyDescent="0.25">
      <c r="A1139" s="2" t="s">
        <v>7084</v>
      </c>
      <c r="B1139" s="2" t="s">
        <v>7085</v>
      </c>
      <c r="C1139" s="2" t="s">
        <v>7086</v>
      </c>
      <c r="D1139" s="2" t="s">
        <v>7087</v>
      </c>
      <c r="E1139" s="4" t="s">
        <v>13</v>
      </c>
      <c r="F1139" s="4" t="s">
        <v>278</v>
      </c>
      <c r="G1139" s="4" t="s">
        <v>1697</v>
      </c>
      <c r="H1139" s="4" t="s">
        <v>1698</v>
      </c>
      <c r="I1139" s="4">
        <v>24424054</v>
      </c>
      <c r="J1139" s="4" t="s">
        <v>7089</v>
      </c>
      <c r="K1139" s="4" t="str">
        <f t="shared" si="34"/>
        <v>http://scicrunch.org/resolver/RRID:AB_1242263</v>
      </c>
      <c r="L1139" s="6" t="str">
        <f t="shared" si="35"/>
        <v>RRID:AB_1242263</v>
      </c>
      <c r="M1139" s="2" t="s">
        <v>7088</v>
      </c>
    </row>
    <row r="1140" spans="1:13" ht="15.95" customHeight="1" x14ac:dyDescent="0.25">
      <c r="A1140" s="2" t="s">
        <v>16196</v>
      </c>
      <c r="B1140" s="2" t="s">
        <v>576</v>
      </c>
      <c r="C1140" s="2" t="s">
        <v>16155</v>
      </c>
      <c r="D1140" s="2" t="s">
        <v>16197</v>
      </c>
      <c r="E1140" s="4" t="s">
        <v>13</v>
      </c>
      <c r="F1140" s="4" t="s">
        <v>14</v>
      </c>
      <c r="G1140" s="4" t="s">
        <v>11900</v>
      </c>
      <c r="H1140" s="4" t="s">
        <v>16159</v>
      </c>
      <c r="I1140" s="4">
        <v>26252059</v>
      </c>
      <c r="K1140" s="4" t="str">
        <f t="shared" si="34"/>
        <v>http://scicrunch.org/resolver/</v>
      </c>
      <c r="L1140" s="6">
        <f t="shared" si="35"/>
        <v>0</v>
      </c>
    </row>
    <row r="1141" spans="1:13" ht="15.95" customHeight="1" x14ac:dyDescent="0.25">
      <c r="A1141" s="2" t="s">
        <v>7090</v>
      </c>
      <c r="B1141" s="2" t="s">
        <v>7091</v>
      </c>
      <c r="C1141" s="2" t="s">
        <v>7092</v>
      </c>
      <c r="D1141" s="2" t="s">
        <v>7093</v>
      </c>
      <c r="E1141" s="4" t="s">
        <v>13</v>
      </c>
      <c r="F1141" s="4" t="s">
        <v>278</v>
      </c>
      <c r="G1141" s="4" t="s">
        <v>1697</v>
      </c>
      <c r="H1141" s="4" t="s">
        <v>1698</v>
      </c>
      <c r="I1141" s="4">
        <v>24424054</v>
      </c>
      <c r="J1141" s="4" t="s">
        <v>7095</v>
      </c>
      <c r="K1141" s="4" t="str">
        <f t="shared" si="34"/>
        <v>http://scicrunch.org/resolver/RRID:AB_910106</v>
      </c>
      <c r="L1141" s="6" t="str">
        <f t="shared" si="35"/>
        <v>RRID:AB_910106</v>
      </c>
      <c r="M1141" s="2" t="s">
        <v>7094</v>
      </c>
    </row>
    <row r="1142" spans="1:13" ht="15.95" customHeight="1" x14ac:dyDescent="0.25">
      <c r="A1142" s="2" t="s">
        <v>16198</v>
      </c>
      <c r="B1142" s="2" t="s">
        <v>576</v>
      </c>
      <c r="C1142" s="2" t="s">
        <v>16155</v>
      </c>
      <c r="D1142" s="2" t="s">
        <v>16199</v>
      </c>
      <c r="E1142" s="4" t="s">
        <v>49</v>
      </c>
      <c r="F1142" s="4" t="s">
        <v>269</v>
      </c>
      <c r="G1142" s="4" t="s">
        <v>11900</v>
      </c>
      <c r="H1142" s="4" t="s">
        <v>16159</v>
      </c>
      <c r="I1142" s="4">
        <v>26252059</v>
      </c>
      <c r="J1142" s="4" t="s">
        <v>16201</v>
      </c>
      <c r="K1142" s="4" t="str">
        <f t="shared" si="34"/>
        <v>http://scicrunch.org/resolver/RRID:AB_94798</v>
      </c>
      <c r="L1142" s="6" t="str">
        <f t="shared" si="35"/>
        <v>RRID:AB_94798</v>
      </c>
      <c r="M1142" s="2" t="s">
        <v>16200</v>
      </c>
    </row>
    <row r="1143" spans="1:13" ht="15.95" customHeight="1" x14ac:dyDescent="0.25">
      <c r="A1143" s="2" t="s">
        <v>10467</v>
      </c>
      <c r="B1143" s="2" t="s">
        <v>10468</v>
      </c>
      <c r="C1143" s="2" t="s">
        <v>10469</v>
      </c>
      <c r="D1143" s="2" t="s">
        <v>10470</v>
      </c>
      <c r="E1143" s="4" t="s">
        <v>10465</v>
      </c>
      <c r="F1143" s="4" t="s">
        <v>278</v>
      </c>
      <c r="G1143" s="4" t="s">
        <v>1991</v>
      </c>
      <c r="H1143" s="4" t="s">
        <v>1984</v>
      </c>
      <c r="I1143" s="4">
        <v>23653460</v>
      </c>
      <c r="J1143" s="4" t="s">
        <v>10472</v>
      </c>
      <c r="K1143" s="4" t="str">
        <f t="shared" si="34"/>
        <v>http://scicrunch.org/resolver/RRID:AB_638601</v>
      </c>
      <c r="L1143" s="6" t="str">
        <f t="shared" si="35"/>
        <v>RRID:AB_638601</v>
      </c>
      <c r="M1143" s="2" t="s">
        <v>10471</v>
      </c>
    </row>
    <row r="1144" spans="1:13" ht="15.95" customHeight="1" x14ac:dyDescent="0.25">
      <c r="A1144" s="2" t="s">
        <v>10460</v>
      </c>
      <c r="B1144" s="2" t="s">
        <v>10461</v>
      </c>
      <c r="C1144" s="2" t="s">
        <v>10462</v>
      </c>
      <c r="D1144" s="2" t="s">
        <v>10463</v>
      </c>
      <c r="E1144" s="4" t="s">
        <v>10465</v>
      </c>
      <c r="F1144" s="4" t="s">
        <v>278</v>
      </c>
      <c r="G1144" s="4" t="s">
        <v>1983</v>
      </c>
      <c r="H1144" s="4" t="s">
        <v>1984</v>
      </c>
      <c r="I1144" s="4">
        <v>23653460</v>
      </c>
      <c r="J1144" s="4" t="s">
        <v>10466</v>
      </c>
      <c r="K1144" s="4" t="str">
        <f t="shared" si="34"/>
        <v>http://scicrunch.org/resolver/RRID:AB_638604</v>
      </c>
      <c r="L1144" s="6" t="str">
        <f t="shared" si="35"/>
        <v>RRID:AB_638604</v>
      </c>
      <c r="M1144" s="2" t="s">
        <v>10464</v>
      </c>
    </row>
    <row r="1145" spans="1:13" ht="15.95" customHeight="1" x14ac:dyDescent="0.25">
      <c r="A1145" s="2" t="s">
        <v>10460</v>
      </c>
      <c r="B1145" s="2" t="s">
        <v>10461</v>
      </c>
      <c r="C1145" s="2" t="s">
        <v>10462</v>
      </c>
      <c r="D1145" s="2" t="s">
        <v>10463</v>
      </c>
      <c r="E1145" s="4" t="s">
        <v>10465</v>
      </c>
      <c r="F1145" s="4" t="s">
        <v>278</v>
      </c>
      <c r="G1145" s="4" t="s">
        <v>2184</v>
      </c>
      <c r="H1145" s="4" t="s">
        <v>2185</v>
      </c>
      <c r="I1145" s="4">
        <v>24248464</v>
      </c>
      <c r="J1145" s="4" t="s">
        <v>10466</v>
      </c>
      <c r="K1145" s="4" t="str">
        <f t="shared" si="34"/>
        <v>http://scicrunch.org/resolver/RRID:AB_638604</v>
      </c>
      <c r="L1145" s="6" t="str">
        <f t="shared" si="35"/>
        <v>RRID:AB_638604</v>
      </c>
      <c r="M1145" s="2" t="s">
        <v>10464</v>
      </c>
    </row>
    <row r="1146" spans="1:13" ht="15.95" customHeight="1" x14ac:dyDescent="0.25">
      <c r="A1146" s="2" t="s">
        <v>8482</v>
      </c>
      <c r="C1146" s="2" t="s">
        <v>8482</v>
      </c>
      <c r="D1146" s="2" t="s">
        <v>8483</v>
      </c>
      <c r="E1146" s="4" t="s">
        <v>13</v>
      </c>
      <c r="F1146" s="4" t="s">
        <v>602</v>
      </c>
      <c r="G1146" s="4" t="s">
        <v>5273</v>
      </c>
      <c r="H1146" s="4" t="s">
        <v>5274</v>
      </c>
      <c r="I1146" s="4">
        <v>24141994</v>
      </c>
      <c r="J1146" s="4" t="s">
        <v>8485</v>
      </c>
      <c r="K1146" s="4" t="str">
        <f t="shared" si="34"/>
        <v>http://scicrunch.org/resolver/RRID:AB_2276453</v>
      </c>
      <c r="L1146" s="6" t="str">
        <f t="shared" si="35"/>
        <v>RRID:AB_2276453</v>
      </c>
      <c r="M1146" s="2" t="s">
        <v>8484</v>
      </c>
    </row>
    <row r="1147" spans="1:13" ht="15.95" customHeight="1" x14ac:dyDescent="0.25">
      <c r="A1147" s="2" t="s">
        <v>7686</v>
      </c>
      <c r="C1147" s="2" t="s">
        <v>7687</v>
      </c>
      <c r="D1147" s="2" t="s">
        <v>7688</v>
      </c>
      <c r="E1147" s="4" t="s">
        <v>601</v>
      </c>
      <c r="F1147" s="4" t="s">
        <v>142</v>
      </c>
      <c r="G1147" s="4" t="s">
        <v>1250</v>
      </c>
      <c r="H1147" s="4" t="s">
        <v>1251</v>
      </c>
      <c r="I1147" s="4">
        <v>23748360</v>
      </c>
      <c r="J1147" s="4" t="s">
        <v>7690</v>
      </c>
      <c r="K1147" s="4" t="str">
        <f t="shared" si="34"/>
        <v>http://scicrunch.org/resolver/RRID:AB_478238</v>
      </c>
      <c r="L1147" s="6" t="str">
        <f t="shared" si="35"/>
        <v>RRID:AB_478238</v>
      </c>
      <c r="M1147" s="2" t="s">
        <v>7689</v>
      </c>
    </row>
    <row r="1148" spans="1:13" ht="15.95" customHeight="1" x14ac:dyDescent="0.25">
      <c r="A1148" s="2" t="s">
        <v>7691</v>
      </c>
      <c r="C1148" s="2" t="s">
        <v>7692</v>
      </c>
      <c r="D1148" s="2" t="s">
        <v>7693</v>
      </c>
      <c r="E1148" s="4" t="s">
        <v>601</v>
      </c>
      <c r="F1148" s="4" t="s">
        <v>142</v>
      </c>
      <c r="G1148" s="4" t="s">
        <v>1250</v>
      </c>
      <c r="H1148" s="4" t="s">
        <v>1251</v>
      </c>
      <c r="I1148" s="4">
        <v>23748360</v>
      </c>
      <c r="J1148" s="4" t="s">
        <v>7695</v>
      </c>
      <c r="K1148" s="4" t="str">
        <f t="shared" si="34"/>
        <v>http://scicrunch.org/resolver/RRID:AB_478243</v>
      </c>
      <c r="L1148" s="6" t="str">
        <f t="shared" si="35"/>
        <v>RRID:AB_478243</v>
      </c>
      <c r="M1148" s="2" t="s">
        <v>7694</v>
      </c>
    </row>
    <row r="1149" spans="1:13" ht="15.95" customHeight="1" x14ac:dyDescent="0.25">
      <c r="A1149" s="2" t="s">
        <v>7696</v>
      </c>
      <c r="C1149" s="2" t="s">
        <v>7697</v>
      </c>
      <c r="D1149" s="2" t="s">
        <v>7698</v>
      </c>
      <c r="E1149" s="4" t="s">
        <v>601</v>
      </c>
      <c r="F1149" s="4" t="s">
        <v>142</v>
      </c>
      <c r="G1149" s="4" t="s">
        <v>1250</v>
      </c>
      <c r="H1149" s="4" t="s">
        <v>1251</v>
      </c>
      <c r="I1149" s="4">
        <v>23748360</v>
      </c>
      <c r="J1149" s="4" t="s">
        <v>7700</v>
      </c>
      <c r="K1149" s="4" t="str">
        <f t="shared" si="34"/>
        <v>http://scicrunch.org/resolver/RRID:AB_478255</v>
      </c>
      <c r="L1149" s="6" t="str">
        <f t="shared" si="35"/>
        <v>RRID:AB_478255</v>
      </c>
      <c r="M1149" s="2" t="s">
        <v>7699</v>
      </c>
    </row>
    <row r="1150" spans="1:13" ht="15.95" customHeight="1" x14ac:dyDescent="0.25">
      <c r="A1150" s="2" t="s">
        <v>7701</v>
      </c>
      <c r="C1150" s="2" t="s">
        <v>7702</v>
      </c>
      <c r="D1150" s="2" t="s">
        <v>7703</v>
      </c>
      <c r="E1150" s="4" t="s">
        <v>601</v>
      </c>
      <c r="F1150" s="4" t="s">
        <v>142</v>
      </c>
      <c r="G1150" s="4" t="s">
        <v>1250</v>
      </c>
      <c r="H1150" s="4" t="s">
        <v>1251</v>
      </c>
      <c r="I1150" s="4">
        <v>23748360</v>
      </c>
      <c r="J1150" s="4" t="s">
        <v>7705</v>
      </c>
      <c r="K1150" s="4" t="str">
        <f t="shared" si="34"/>
        <v>http://scicrunch.org/resolver/RRID:AB_1618190</v>
      </c>
      <c r="L1150" s="6" t="str">
        <f t="shared" si="35"/>
        <v>RRID:AB_1618190</v>
      </c>
      <c r="M1150" s="2" t="s">
        <v>7704</v>
      </c>
    </row>
    <row r="1151" spans="1:13" ht="15.95" customHeight="1" x14ac:dyDescent="0.25">
      <c r="A1151" s="2" t="s">
        <v>7706</v>
      </c>
      <c r="C1151" s="2" t="s">
        <v>7707</v>
      </c>
      <c r="D1151" s="2" t="s">
        <v>7708</v>
      </c>
      <c r="E1151" s="4" t="s">
        <v>601</v>
      </c>
      <c r="F1151" s="4" t="s">
        <v>142</v>
      </c>
      <c r="G1151" s="4" t="s">
        <v>1250</v>
      </c>
      <c r="H1151" s="4" t="s">
        <v>1251</v>
      </c>
      <c r="I1151" s="4">
        <v>23748360</v>
      </c>
      <c r="J1151" s="4" t="s">
        <v>7710</v>
      </c>
      <c r="K1151" s="4" t="str">
        <f t="shared" si="34"/>
        <v>http://scicrunch.org/resolver/RRID:AB_1618086</v>
      </c>
      <c r="L1151" s="6" t="str">
        <f t="shared" si="35"/>
        <v>RRID:AB_1618086</v>
      </c>
      <c r="M1151" s="2" t="s">
        <v>7709</v>
      </c>
    </row>
    <row r="1152" spans="1:13" ht="15.95" customHeight="1" x14ac:dyDescent="0.25">
      <c r="A1152" s="2" t="s">
        <v>15997</v>
      </c>
      <c r="C1152" s="2" t="s">
        <v>15997</v>
      </c>
      <c r="D1152" s="2" t="s">
        <v>15998</v>
      </c>
      <c r="E1152" s="4" t="s">
        <v>13412</v>
      </c>
      <c r="F1152" s="4" t="s">
        <v>15999</v>
      </c>
      <c r="G1152" s="4" t="s">
        <v>16000</v>
      </c>
      <c r="H1152" s="4" t="s">
        <v>16001</v>
      </c>
      <c r="I1152" s="4">
        <v>26153723</v>
      </c>
      <c r="K1152" s="4" t="str">
        <f t="shared" si="34"/>
        <v>http://scicrunch.org/resolver/</v>
      </c>
      <c r="L1152" s="6">
        <f t="shared" si="35"/>
        <v>0</v>
      </c>
    </row>
    <row r="1153" spans="1:13" ht="15.95" customHeight="1" x14ac:dyDescent="0.25">
      <c r="A1153" s="2" t="s">
        <v>2675</v>
      </c>
      <c r="B1153" s="2" t="s">
        <v>2676</v>
      </c>
      <c r="C1153" s="2" t="s">
        <v>2675</v>
      </c>
      <c r="D1153" s="2" t="s">
        <v>2677</v>
      </c>
      <c r="E1153" s="4" t="s">
        <v>347</v>
      </c>
      <c r="F1153" s="4" t="s">
        <v>2671</v>
      </c>
      <c r="G1153" s="4" t="s">
        <v>2672</v>
      </c>
      <c r="H1153" s="4" t="s">
        <v>2673</v>
      </c>
      <c r="I1153" s="4">
        <v>24467744</v>
      </c>
      <c r="J1153" s="4" t="s">
        <v>2679</v>
      </c>
      <c r="K1153" s="4" t="str">
        <f t="shared" si="34"/>
        <v>http://scicrunch.org/resolver/RRID:AB_2617057</v>
      </c>
      <c r="L1153" s="6" t="str">
        <f t="shared" si="35"/>
        <v>RRID:AB_2617057</v>
      </c>
      <c r="M1153" s="2" t="s">
        <v>2678</v>
      </c>
    </row>
    <row r="1154" spans="1:13" ht="15.95" customHeight="1" x14ac:dyDescent="0.25">
      <c r="A1154" s="2" t="s">
        <v>2675</v>
      </c>
      <c r="B1154" s="2" t="s">
        <v>4447</v>
      </c>
      <c r="C1154" s="2" t="s">
        <v>2675</v>
      </c>
      <c r="D1154" s="2" t="s">
        <v>4448</v>
      </c>
      <c r="E1154" s="4" t="s">
        <v>1607</v>
      </c>
      <c r="F1154" s="4" t="s">
        <v>4449</v>
      </c>
      <c r="G1154" s="4" t="s">
        <v>2672</v>
      </c>
      <c r="H1154" s="4" t="s">
        <v>2673</v>
      </c>
      <c r="I1154" s="4">
        <v>24467744</v>
      </c>
      <c r="J1154" s="4" t="s">
        <v>3889</v>
      </c>
      <c r="K1154" s="4" t="str">
        <f t="shared" si="34"/>
        <v>http://scicrunch.org/resolver/RRID:AB_2294590</v>
      </c>
      <c r="L1154" s="6" t="str">
        <f t="shared" si="35"/>
        <v>RRID:AB_2294590</v>
      </c>
      <c r="M1154" s="2" t="s">
        <v>3885</v>
      </c>
    </row>
    <row r="1155" spans="1:13" ht="15.95" customHeight="1" x14ac:dyDescent="0.25">
      <c r="A1155" s="2" t="s">
        <v>2675</v>
      </c>
      <c r="B1155" s="2" t="s">
        <v>4737</v>
      </c>
      <c r="C1155" s="2" t="s">
        <v>2675</v>
      </c>
      <c r="D1155" s="2" t="s">
        <v>4738</v>
      </c>
      <c r="E1155" s="4" t="s">
        <v>13</v>
      </c>
      <c r="F1155" s="4" t="s">
        <v>4739</v>
      </c>
      <c r="G1155" s="4" t="s">
        <v>1598</v>
      </c>
      <c r="H1155" s="4" t="s">
        <v>1599</v>
      </c>
      <c r="I1155" s="4">
        <v>24169556</v>
      </c>
      <c r="J1155" s="4" t="s">
        <v>3889</v>
      </c>
      <c r="K1155" s="4" t="str">
        <f t="shared" ref="K1155:K1218" si="36">CONCATENATE("http://scicrunch.org/resolver/",J1155)</f>
        <v>http://scicrunch.org/resolver/RRID:AB_2294590</v>
      </c>
      <c r="L1155" s="6" t="str">
        <f t="shared" ref="L1155:L1218" si="37">HYPERLINK(K1155,J1155)</f>
        <v>RRID:AB_2294590</v>
      </c>
      <c r="M1155" s="2" t="s">
        <v>3885</v>
      </c>
    </row>
    <row r="1156" spans="1:13" ht="15.95" customHeight="1" x14ac:dyDescent="0.25">
      <c r="A1156" s="2" t="s">
        <v>3882</v>
      </c>
      <c r="B1156" s="2" t="s">
        <v>3883</v>
      </c>
      <c r="C1156" s="2" t="s">
        <v>3882</v>
      </c>
      <c r="D1156" s="2" t="s">
        <v>3884</v>
      </c>
      <c r="E1156" s="4" t="s">
        <v>21</v>
      </c>
      <c r="F1156" s="4" t="s">
        <v>3886</v>
      </c>
      <c r="G1156" s="4" t="s">
        <v>3887</v>
      </c>
      <c r="H1156" s="4" t="s">
        <v>3888</v>
      </c>
      <c r="I1156" s="4">
        <v>23766129</v>
      </c>
      <c r="J1156" s="4" t="s">
        <v>3889</v>
      </c>
      <c r="K1156" s="4" t="str">
        <f t="shared" si="36"/>
        <v>http://scicrunch.org/resolver/RRID:AB_2294590</v>
      </c>
      <c r="L1156" s="6" t="str">
        <f t="shared" si="37"/>
        <v>RRID:AB_2294590</v>
      </c>
      <c r="M1156" s="2" t="s">
        <v>3885</v>
      </c>
    </row>
    <row r="1157" spans="1:13" ht="15.95" customHeight="1" x14ac:dyDescent="0.25">
      <c r="A1157" s="2" t="s">
        <v>16934</v>
      </c>
      <c r="C1157" s="2" t="s">
        <v>16935</v>
      </c>
      <c r="D1157" s="2" t="s">
        <v>16936</v>
      </c>
      <c r="E1157" s="4" t="s">
        <v>277</v>
      </c>
      <c r="F1157" s="4" t="s">
        <v>14</v>
      </c>
      <c r="G1157" s="4" t="s">
        <v>16930</v>
      </c>
      <c r="H1157" s="4" t="s">
        <v>16931</v>
      </c>
      <c r="I1157" s="4">
        <v>26562259</v>
      </c>
      <c r="J1157" s="4" t="s">
        <v>16938</v>
      </c>
      <c r="K1157" s="4" t="str">
        <f t="shared" si="36"/>
        <v>http://scicrunch.org/resolver/RRID:AB_2533973</v>
      </c>
      <c r="L1157" s="6" t="str">
        <f t="shared" si="37"/>
        <v>RRID:AB_2533973</v>
      </c>
      <c r="M1157" s="2" t="s">
        <v>16937</v>
      </c>
    </row>
    <row r="1158" spans="1:13" ht="15.95" customHeight="1" x14ac:dyDescent="0.25">
      <c r="A1158" s="2" t="s">
        <v>16934</v>
      </c>
      <c r="C1158" s="2" t="s">
        <v>16939</v>
      </c>
      <c r="D1158" s="2" t="s">
        <v>16940</v>
      </c>
      <c r="E1158" s="4" t="s">
        <v>601</v>
      </c>
      <c r="F1158" s="4" t="s">
        <v>278</v>
      </c>
      <c r="G1158" s="4" t="s">
        <v>16930</v>
      </c>
      <c r="H1158" s="4" t="s">
        <v>16931</v>
      </c>
      <c r="I1158" s="4">
        <v>26562259</v>
      </c>
      <c r="J1158" s="4" t="s">
        <v>16942</v>
      </c>
      <c r="K1158" s="4" t="str">
        <f t="shared" si="36"/>
        <v>http://scicrunch.org/resolver/RRID:AB_2533038</v>
      </c>
      <c r="L1158" s="6" t="str">
        <f t="shared" si="37"/>
        <v>RRID:AB_2533038</v>
      </c>
      <c r="M1158" s="2" t="s">
        <v>16941</v>
      </c>
    </row>
    <row r="1159" spans="1:13" ht="15.95" customHeight="1" x14ac:dyDescent="0.25">
      <c r="A1159" s="2" t="s">
        <v>9220</v>
      </c>
      <c r="B1159" s="2" t="s">
        <v>9221</v>
      </c>
      <c r="C1159" s="2" t="s">
        <v>9222</v>
      </c>
      <c r="D1159" s="2" t="s">
        <v>9223</v>
      </c>
      <c r="E1159" s="4" t="s">
        <v>1616</v>
      </c>
      <c r="F1159" s="4" t="s">
        <v>5731</v>
      </c>
      <c r="G1159" s="4" t="s">
        <v>5423</v>
      </c>
      <c r="H1159" s="4" t="s">
        <v>5424</v>
      </c>
      <c r="I1159" s="4">
        <v>25057791</v>
      </c>
      <c r="J1159" s="4" t="s">
        <v>9225</v>
      </c>
      <c r="K1159" s="4" t="str">
        <f t="shared" si="36"/>
        <v>http://scicrunch.org/resolver/RRID:AB_2061966</v>
      </c>
      <c r="L1159" s="6" t="str">
        <f t="shared" si="37"/>
        <v>RRID:AB_2061966</v>
      </c>
      <c r="M1159" s="2" t="s">
        <v>9224</v>
      </c>
    </row>
    <row r="1160" spans="1:13" ht="15.95" customHeight="1" x14ac:dyDescent="0.25">
      <c r="A1160" s="2" t="s">
        <v>1057</v>
      </c>
      <c r="C1160" s="2" t="s">
        <v>1057</v>
      </c>
      <c r="D1160" s="2" t="s">
        <v>1058</v>
      </c>
      <c r="E1160" s="4" t="s">
        <v>601</v>
      </c>
      <c r="F1160" s="4" t="s">
        <v>1060</v>
      </c>
      <c r="G1160" s="4" t="s">
        <v>1061</v>
      </c>
      <c r="H1160" s="4" t="s">
        <v>1062</v>
      </c>
      <c r="I1160" s="4">
        <v>24274984</v>
      </c>
      <c r="J1160" s="4" t="s">
        <v>1063</v>
      </c>
      <c r="K1160" s="4" t="str">
        <f t="shared" si="36"/>
        <v>http://scicrunch.org/resolver/RRID:AB_731713</v>
      </c>
      <c r="L1160" s="6" t="str">
        <f t="shared" si="37"/>
        <v>RRID:AB_731713</v>
      </c>
      <c r="M1160" s="2" t="s">
        <v>1059</v>
      </c>
    </row>
    <row r="1161" spans="1:13" ht="15.95" customHeight="1" x14ac:dyDescent="0.25">
      <c r="A1161" s="2" t="s">
        <v>3453</v>
      </c>
      <c r="C1161" s="2" t="s">
        <v>1057</v>
      </c>
      <c r="D1161" s="2" t="s">
        <v>3454</v>
      </c>
      <c r="E1161" s="4" t="s">
        <v>13</v>
      </c>
      <c r="F1161" s="4" t="s">
        <v>3225</v>
      </c>
      <c r="G1161" s="4" t="s">
        <v>1061</v>
      </c>
      <c r="H1161" s="4" t="s">
        <v>3456</v>
      </c>
      <c r="I1161" s="4">
        <v>24274984</v>
      </c>
      <c r="J1161" s="4" t="s">
        <v>3457</v>
      </c>
      <c r="K1161" s="4" t="str">
        <f t="shared" si="36"/>
        <v>http://scicrunch.org/resolver/RRID:AB_2115148</v>
      </c>
      <c r="L1161" s="6" t="str">
        <f t="shared" si="37"/>
        <v>RRID:AB_2115148</v>
      </c>
      <c r="M1161" s="2" t="s">
        <v>3455</v>
      </c>
    </row>
    <row r="1162" spans="1:13" ht="15.95" customHeight="1" x14ac:dyDescent="0.25">
      <c r="A1162" s="2" t="s">
        <v>3453</v>
      </c>
      <c r="C1162" s="2" t="s">
        <v>1057</v>
      </c>
      <c r="D1162" s="2" t="s">
        <v>3454</v>
      </c>
      <c r="E1162" s="4" t="s">
        <v>11784</v>
      </c>
      <c r="F1162" s="4" t="s">
        <v>3225</v>
      </c>
      <c r="G1162" s="4" t="s">
        <v>17630</v>
      </c>
      <c r="H1162" s="4" t="s">
        <v>17631</v>
      </c>
      <c r="I1162" s="4">
        <v>26696122</v>
      </c>
      <c r="J1162" s="4" t="s">
        <v>3457</v>
      </c>
      <c r="K1162" s="4" t="str">
        <f t="shared" si="36"/>
        <v>http://scicrunch.org/resolver/RRID:AB_2115148</v>
      </c>
      <c r="L1162" s="6" t="str">
        <f t="shared" si="37"/>
        <v>RRID:AB_2115148</v>
      </c>
      <c r="M1162" s="2" t="s">
        <v>3455</v>
      </c>
    </row>
    <row r="1163" spans="1:13" ht="15.95" customHeight="1" x14ac:dyDescent="0.25">
      <c r="A1163" s="2" t="s">
        <v>3453</v>
      </c>
      <c r="C1163" s="2" t="s">
        <v>1057</v>
      </c>
      <c r="D1163" s="2" t="s">
        <v>1058</v>
      </c>
      <c r="E1163" s="4" t="s">
        <v>12007</v>
      </c>
      <c r="F1163" s="4" t="s">
        <v>1060</v>
      </c>
      <c r="G1163" s="4" t="s">
        <v>17630</v>
      </c>
      <c r="H1163" s="4" t="s">
        <v>17631</v>
      </c>
      <c r="I1163" s="4">
        <v>26696122</v>
      </c>
      <c r="J1163" s="4" t="s">
        <v>1063</v>
      </c>
      <c r="K1163" s="4" t="str">
        <f t="shared" si="36"/>
        <v>http://scicrunch.org/resolver/RRID:AB_731713</v>
      </c>
      <c r="L1163" s="6" t="str">
        <f t="shared" si="37"/>
        <v>RRID:AB_731713</v>
      </c>
      <c r="M1163" s="2" t="s">
        <v>1059</v>
      </c>
    </row>
    <row r="1164" spans="1:13" ht="15.95" customHeight="1" x14ac:dyDescent="0.25">
      <c r="A1164" s="2" t="s">
        <v>5883</v>
      </c>
      <c r="C1164" s="2" t="s">
        <v>5884</v>
      </c>
      <c r="D1164" s="2" t="s">
        <v>5885</v>
      </c>
      <c r="E1164" s="4" t="s">
        <v>13</v>
      </c>
      <c r="F1164" s="4" t="s">
        <v>3225</v>
      </c>
      <c r="G1164" s="4" t="s">
        <v>1061</v>
      </c>
      <c r="H1164" s="4" t="s">
        <v>5886</v>
      </c>
      <c r="I1164" s="4">
        <v>24274984</v>
      </c>
      <c r="K1164" s="4" t="str">
        <f t="shared" si="36"/>
        <v>http://scicrunch.org/resolver/</v>
      </c>
      <c r="L1164" s="6">
        <f t="shared" si="37"/>
        <v>0</v>
      </c>
    </row>
    <row r="1165" spans="1:13" ht="15.95" customHeight="1" x14ac:dyDescent="0.25">
      <c r="A1165" s="2" t="s">
        <v>5887</v>
      </c>
      <c r="C1165" s="2" t="s">
        <v>5888</v>
      </c>
      <c r="D1165" s="2" t="s">
        <v>5885</v>
      </c>
      <c r="E1165" s="4" t="s">
        <v>13</v>
      </c>
      <c r="F1165" s="4" t="s">
        <v>3225</v>
      </c>
      <c r="G1165" s="4" t="s">
        <v>1061</v>
      </c>
      <c r="H1165" s="4" t="s">
        <v>5889</v>
      </c>
      <c r="I1165" s="4">
        <v>24274984</v>
      </c>
      <c r="K1165" s="4" t="str">
        <f t="shared" si="36"/>
        <v>http://scicrunch.org/resolver/</v>
      </c>
      <c r="L1165" s="6">
        <f t="shared" si="37"/>
        <v>0</v>
      </c>
    </row>
    <row r="1166" spans="1:13" ht="15.95" customHeight="1" x14ac:dyDescent="0.25">
      <c r="A1166" s="2" t="s">
        <v>3221</v>
      </c>
      <c r="C1166" s="2" t="s">
        <v>3222</v>
      </c>
      <c r="D1166" s="2" t="s">
        <v>3223</v>
      </c>
      <c r="E1166" s="4" t="s">
        <v>13</v>
      </c>
      <c r="F1166" s="4" t="s">
        <v>3225</v>
      </c>
      <c r="G1166" s="4" t="s">
        <v>1061</v>
      </c>
      <c r="H1166" s="4" t="s">
        <v>3226</v>
      </c>
      <c r="I1166" s="4">
        <v>24274984</v>
      </c>
      <c r="J1166" s="4" t="s">
        <v>3227</v>
      </c>
      <c r="K1166" s="4" t="str">
        <f t="shared" si="36"/>
        <v>http://scicrunch.org/resolver/RRID:AB_2276917</v>
      </c>
      <c r="L1166" s="6" t="str">
        <f t="shared" si="37"/>
        <v>RRID:AB_2276917</v>
      </c>
      <c r="M1166" s="2" t="s">
        <v>3224</v>
      </c>
    </row>
    <row r="1167" spans="1:13" ht="15.95" customHeight="1" x14ac:dyDescent="0.25">
      <c r="A1167" s="2" t="s">
        <v>13409</v>
      </c>
      <c r="C1167" s="2" t="s">
        <v>13410</v>
      </c>
      <c r="D1167" s="2" t="s">
        <v>13411</v>
      </c>
      <c r="E1167" s="4" t="s">
        <v>13412</v>
      </c>
      <c r="F1167" s="4" t="s">
        <v>13413</v>
      </c>
      <c r="G1167" s="4" t="s">
        <v>13414</v>
      </c>
      <c r="H1167" s="4" t="s">
        <v>13415</v>
      </c>
      <c r="I1167" s="4">
        <v>25668065</v>
      </c>
      <c r="K1167" s="4" t="str">
        <f t="shared" si="36"/>
        <v>http://scicrunch.org/resolver/</v>
      </c>
      <c r="L1167" s="6">
        <f t="shared" si="37"/>
        <v>0</v>
      </c>
    </row>
    <row r="1168" spans="1:13" ht="15.95" customHeight="1" x14ac:dyDescent="0.25">
      <c r="A1168" s="2" t="s">
        <v>21026</v>
      </c>
      <c r="B1168" s="2" t="s">
        <v>21027</v>
      </c>
      <c r="D1168" s="2" t="s">
        <v>21028</v>
      </c>
      <c r="E1168" s="4" t="s">
        <v>13448</v>
      </c>
      <c r="F1168" s="4" t="s">
        <v>21030</v>
      </c>
      <c r="G1168" s="4" t="s">
        <v>11900</v>
      </c>
      <c r="H1168" s="4" t="s">
        <v>21020</v>
      </c>
      <c r="I1168" s="4">
        <v>27323240</v>
      </c>
      <c r="J1168" s="4" t="s">
        <v>21031</v>
      </c>
      <c r="K1168" s="4" t="str">
        <f t="shared" si="36"/>
        <v>http://scicrunch.org/resolver/RRID:AB_90543</v>
      </c>
      <c r="L1168" s="6" t="str">
        <f t="shared" si="37"/>
        <v>RRID:AB_90543</v>
      </c>
      <c r="M1168" s="2" t="s">
        <v>21029</v>
      </c>
    </row>
    <row r="1169" spans="1:13" ht="15.95" customHeight="1" x14ac:dyDescent="0.25">
      <c r="A1169" s="2" t="s">
        <v>2194</v>
      </c>
      <c r="B1169" s="2" t="s">
        <v>2195</v>
      </c>
      <c r="D1169" s="2" t="s">
        <v>2196</v>
      </c>
      <c r="E1169" s="4" t="s">
        <v>277</v>
      </c>
      <c r="F1169" s="4">
        <v>1000</v>
      </c>
      <c r="G1169" s="4" t="s">
        <v>2198</v>
      </c>
      <c r="H1169" s="4" t="s">
        <v>2199</v>
      </c>
      <c r="I1169" s="4">
        <v>24064356</v>
      </c>
      <c r="J1169" s="4" t="s">
        <v>2200</v>
      </c>
      <c r="K1169" s="4" t="str">
        <f t="shared" si="36"/>
        <v>http://scicrunch.org/resolver/RRID:AB_171828</v>
      </c>
      <c r="L1169" s="6" t="str">
        <f t="shared" si="37"/>
        <v>RRID:AB_171828</v>
      </c>
      <c r="M1169" s="2" t="s">
        <v>2197</v>
      </c>
    </row>
    <row r="1170" spans="1:13" ht="15.95" customHeight="1" x14ac:dyDescent="0.25">
      <c r="A1170" s="2" t="s">
        <v>5908</v>
      </c>
      <c r="B1170" s="2" t="s">
        <v>5909</v>
      </c>
      <c r="C1170" s="2" t="s">
        <v>5910</v>
      </c>
      <c r="D1170" s="2" t="s">
        <v>5911</v>
      </c>
      <c r="E1170" s="4" t="s">
        <v>635</v>
      </c>
      <c r="F1170" s="4" t="s">
        <v>2422</v>
      </c>
      <c r="G1170" s="4" t="s">
        <v>5423</v>
      </c>
      <c r="H1170" s="4" t="s">
        <v>5424</v>
      </c>
      <c r="I1170" s="4">
        <v>25057791</v>
      </c>
      <c r="K1170" s="4" t="str">
        <f t="shared" si="36"/>
        <v>http://scicrunch.org/resolver/</v>
      </c>
      <c r="L1170" s="6">
        <f t="shared" si="37"/>
        <v>0</v>
      </c>
    </row>
    <row r="1171" spans="1:13" ht="15.95" customHeight="1" x14ac:dyDescent="0.25">
      <c r="A1171" s="2" t="s">
        <v>18908</v>
      </c>
      <c r="C1171" s="2" t="s">
        <v>18909</v>
      </c>
      <c r="D1171" s="2" t="s">
        <v>18910</v>
      </c>
      <c r="E1171" s="4" t="s">
        <v>991</v>
      </c>
      <c r="F1171" s="4" t="s">
        <v>18893</v>
      </c>
      <c r="G1171" s="4" t="s">
        <v>11900</v>
      </c>
      <c r="H1171" s="4" t="s">
        <v>18895</v>
      </c>
      <c r="I1171" s="4">
        <v>26713785</v>
      </c>
      <c r="J1171" s="4" t="s">
        <v>18912</v>
      </c>
      <c r="K1171" s="4" t="str">
        <f t="shared" si="36"/>
        <v>http://scicrunch.org/resolver/RRID:AB_1662656</v>
      </c>
      <c r="L1171" s="6" t="str">
        <f t="shared" si="37"/>
        <v>RRID:AB_1662656</v>
      </c>
      <c r="M1171" s="2" t="s">
        <v>18911</v>
      </c>
    </row>
    <row r="1172" spans="1:13" ht="15.95" customHeight="1" x14ac:dyDescent="0.25">
      <c r="A1172" s="2" t="s">
        <v>19538</v>
      </c>
      <c r="B1172" s="2" t="s">
        <v>19522</v>
      </c>
      <c r="C1172" s="2" t="s">
        <v>19539</v>
      </c>
      <c r="D1172" s="2" t="s">
        <v>19540</v>
      </c>
      <c r="E1172" s="4" t="s">
        <v>19541</v>
      </c>
      <c r="F1172" s="4" t="s">
        <v>19526</v>
      </c>
      <c r="G1172" s="4" t="s">
        <v>11900</v>
      </c>
      <c r="H1172" s="4" t="s">
        <v>19498</v>
      </c>
      <c r="I1172" s="4">
        <v>26862997</v>
      </c>
      <c r="K1172" s="4" t="str">
        <f t="shared" si="36"/>
        <v>http://scicrunch.org/resolver/</v>
      </c>
      <c r="L1172" s="6">
        <f t="shared" si="37"/>
        <v>0</v>
      </c>
    </row>
    <row r="1173" spans="1:13" ht="15.95" customHeight="1" x14ac:dyDescent="0.25">
      <c r="A1173" s="2" t="s">
        <v>19538</v>
      </c>
      <c r="C1173" s="2" t="s">
        <v>21083</v>
      </c>
      <c r="D1173" s="2" t="s">
        <v>21084</v>
      </c>
      <c r="E1173" s="4" t="s">
        <v>8731</v>
      </c>
      <c r="F1173" s="4" t="s">
        <v>11741</v>
      </c>
      <c r="G1173" s="4" t="s">
        <v>21085</v>
      </c>
      <c r="H1173" s="4" t="s">
        <v>21086</v>
      </c>
      <c r="I1173" s="4">
        <v>27414744</v>
      </c>
      <c r="K1173" s="4" t="str">
        <f t="shared" si="36"/>
        <v>http://scicrunch.org/resolver/</v>
      </c>
      <c r="L1173" s="6">
        <f t="shared" si="37"/>
        <v>0</v>
      </c>
    </row>
    <row r="1174" spans="1:13" ht="15.95" customHeight="1" x14ac:dyDescent="0.25">
      <c r="A1174" s="2" t="s">
        <v>18750</v>
      </c>
      <c r="C1174" s="2" t="s">
        <v>18750</v>
      </c>
      <c r="D1174" s="2" t="s">
        <v>18751</v>
      </c>
      <c r="E1174" s="4" t="s">
        <v>1159</v>
      </c>
      <c r="F1174" s="4" t="s">
        <v>142</v>
      </c>
      <c r="G1174" s="4" t="s">
        <v>11900</v>
      </c>
      <c r="H1174" s="4" t="s">
        <v>18742</v>
      </c>
      <c r="I1174" s="4">
        <v>26697723</v>
      </c>
      <c r="J1174" s="4" t="s">
        <v>18753</v>
      </c>
      <c r="K1174" s="4" t="str">
        <f t="shared" si="36"/>
        <v>http://scicrunch.org/resolver/RRID:AB_2314222</v>
      </c>
      <c r="L1174" s="6" t="str">
        <f t="shared" si="37"/>
        <v>RRID:AB_2314222</v>
      </c>
      <c r="M1174" s="2" t="s">
        <v>18752</v>
      </c>
    </row>
    <row r="1175" spans="1:13" ht="15.95" customHeight="1" x14ac:dyDescent="0.25">
      <c r="A1175" s="2" t="s">
        <v>1011</v>
      </c>
      <c r="C1175" s="2" t="s">
        <v>1012</v>
      </c>
      <c r="D1175" s="2" t="s">
        <v>1013</v>
      </c>
      <c r="E1175" s="4" t="s">
        <v>13</v>
      </c>
      <c r="F1175" s="4" t="s">
        <v>269</v>
      </c>
      <c r="G1175" s="4" t="s">
        <v>1008</v>
      </c>
      <c r="H1175" s="4" t="s">
        <v>1009</v>
      </c>
      <c r="I1175" s="4">
        <v>24877627</v>
      </c>
      <c r="J1175" s="4" t="s">
        <v>1015</v>
      </c>
      <c r="K1175" s="4" t="str">
        <f t="shared" si="36"/>
        <v>http://scicrunch.org/resolver/RRID:AB_2616599</v>
      </c>
      <c r="L1175" s="6" t="str">
        <f t="shared" si="37"/>
        <v>RRID:AB_2616599</v>
      </c>
      <c r="M1175" s="2" t="s">
        <v>1014</v>
      </c>
    </row>
    <row r="1176" spans="1:13" ht="15.95" customHeight="1" x14ac:dyDescent="0.25">
      <c r="A1176" s="2" t="s">
        <v>15447</v>
      </c>
      <c r="C1176" s="2" t="s">
        <v>15447</v>
      </c>
      <c r="D1176" s="2" t="s">
        <v>15448</v>
      </c>
      <c r="E1176" s="4" t="s">
        <v>13412</v>
      </c>
      <c r="F1176" s="4" t="s">
        <v>269</v>
      </c>
      <c r="G1176" s="4" t="s">
        <v>11900</v>
      </c>
      <c r="H1176" s="4" t="s">
        <v>15446</v>
      </c>
      <c r="I1176" s="4">
        <v>25961840</v>
      </c>
      <c r="J1176" s="4" t="s">
        <v>12682</v>
      </c>
      <c r="K1176" s="4" t="str">
        <f t="shared" si="36"/>
        <v>http://scicrunch.org/resolver/RRID:AB_2085427</v>
      </c>
      <c r="L1176" s="6" t="str">
        <f t="shared" si="37"/>
        <v>RRID:AB_2085427</v>
      </c>
      <c r="M1176" s="2" t="s">
        <v>12679</v>
      </c>
    </row>
    <row r="1177" spans="1:13" ht="15.95" customHeight="1" x14ac:dyDescent="0.25">
      <c r="A1177" s="2" t="s">
        <v>10075</v>
      </c>
      <c r="B1177" s="2" t="s">
        <v>10076</v>
      </c>
      <c r="C1177" s="2" t="s">
        <v>10077</v>
      </c>
      <c r="D1177" s="2" t="s">
        <v>10078</v>
      </c>
      <c r="E1177" s="4" t="s">
        <v>7654</v>
      </c>
      <c r="F1177" s="4" t="s">
        <v>14</v>
      </c>
      <c r="G1177" s="4" t="s">
        <v>2080</v>
      </c>
      <c r="H1177" s="4" t="s">
        <v>2081</v>
      </c>
      <c r="I1177" s="4">
        <v>24654784</v>
      </c>
      <c r="J1177" s="4" t="s">
        <v>10080</v>
      </c>
      <c r="K1177" s="4" t="str">
        <f t="shared" si="36"/>
        <v>http://scicrunch.org/resolver/RRID:AB_627284</v>
      </c>
      <c r="L1177" s="6" t="str">
        <f t="shared" si="37"/>
        <v>RRID:AB_627284</v>
      </c>
      <c r="M1177" s="2" t="s">
        <v>10079</v>
      </c>
    </row>
    <row r="1178" spans="1:13" ht="15.95" customHeight="1" x14ac:dyDescent="0.25">
      <c r="A1178" s="2" t="s">
        <v>10075</v>
      </c>
      <c r="C1178" s="2" t="s">
        <v>18508</v>
      </c>
      <c r="D1178" s="2" t="s">
        <v>18509</v>
      </c>
      <c r="E1178" s="4" t="s">
        <v>13</v>
      </c>
      <c r="F1178" s="4" t="s">
        <v>14</v>
      </c>
      <c r="G1178" s="4" t="s">
        <v>18510</v>
      </c>
      <c r="H1178" s="4" t="s">
        <v>18511</v>
      </c>
      <c r="I1178" s="4">
        <v>27167771</v>
      </c>
      <c r="J1178" s="4" t="s">
        <v>933</v>
      </c>
      <c r="K1178" s="4" t="str">
        <f t="shared" si="36"/>
        <v>http://scicrunch.org/resolver/RRID:AB_2085144</v>
      </c>
      <c r="L1178" s="6" t="str">
        <f t="shared" si="37"/>
        <v>RRID:AB_2085144</v>
      </c>
      <c r="M1178" s="2" t="s">
        <v>930</v>
      </c>
    </row>
    <row r="1179" spans="1:13" ht="15.95" customHeight="1" x14ac:dyDescent="0.25">
      <c r="A1179" s="2" t="s">
        <v>927</v>
      </c>
      <c r="C1179" s="2" t="s">
        <v>928</v>
      </c>
      <c r="D1179" s="2" t="s">
        <v>929</v>
      </c>
      <c r="E1179" s="4" t="s">
        <v>13</v>
      </c>
      <c r="F1179" s="4" t="s">
        <v>142</v>
      </c>
      <c r="G1179" s="4" t="s">
        <v>931</v>
      </c>
      <c r="H1179" s="4" t="s">
        <v>932</v>
      </c>
      <c r="I1179" s="4">
        <v>24064363</v>
      </c>
      <c r="J1179" s="4" t="s">
        <v>933</v>
      </c>
      <c r="K1179" s="4" t="str">
        <f t="shared" si="36"/>
        <v>http://scicrunch.org/resolver/RRID:AB_2085144</v>
      </c>
      <c r="L1179" s="6" t="str">
        <f t="shared" si="37"/>
        <v>RRID:AB_2085144</v>
      </c>
      <c r="M1179" s="2" t="s">
        <v>930</v>
      </c>
    </row>
    <row r="1180" spans="1:13" ht="15.95" customHeight="1" x14ac:dyDescent="0.25">
      <c r="A1180" s="2" t="s">
        <v>927</v>
      </c>
      <c r="C1180" s="2" t="s">
        <v>9241</v>
      </c>
      <c r="D1180" s="2" t="s">
        <v>9242</v>
      </c>
      <c r="E1180" s="4" t="s">
        <v>9244</v>
      </c>
      <c r="F1180" s="4" t="s">
        <v>308</v>
      </c>
      <c r="G1180" s="4" t="s">
        <v>2644</v>
      </c>
      <c r="H1180" s="4" t="s">
        <v>2645</v>
      </c>
      <c r="I1180" s="4">
        <v>23720426</v>
      </c>
      <c r="J1180" s="4" t="s">
        <v>9245</v>
      </c>
      <c r="K1180" s="4" t="str">
        <f t="shared" si="36"/>
        <v>http://scicrunch.org/resolver/RRID:AB_631310</v>
      </c>
      <c r="L1180" s="6" t="str">
        <f t="shared" si="37"/>
        <v>RRID:AB_631310</v>
      </c>
      <c r="M1180" s="2" t="s">
        <v>9243</v>
      </c>
    </row>
    <row r="1181" spans="1:13" ht="15.95" customHeight="1" x14ac:dyDescent="0.25">
      <c r="A1181" s="2" t="s">
        <v>927</v>
      </c>
      <c r="B1181" s="2" t="s">
        <v>812</v>
      </c>
      <c r="C1181" s="2" t="s">
        <v>10594</v>
      </c>
      <c r="D1181" s="2" t="s">
        <v>10595</v>
      </c>
      <c r="E1181" s="4" t="s">
        <v>1616</v>
      </c>
      <c r="F1181" s="4" t="s">
        <v>308</v>
      </c>
      <c r="G1181" s="4" t="s">
        <v>817</v>
      </c>
      <c r="H1181" s="4" t="s">
        <v>818</v>
      </c>
      <c r="I1181" s="4">
        <v>24926822</v>
      </c>
      <c r="J1181" s="4" t="s">
        <v>9245</v>
      </c>
      <c r="K1181" s="4" t="str">
        <f t="shared" si="36"/>
        <v>http://scicrunch.org/resolver/RRID:AB_631310</v>
      </c>
      <c r="L1181" s="6" t="str">
        <f t="shared" si="37"/>
        <v>RRID:AB_631310</v>
      </c>
      <c r="M1181" s="2" t="s">
        <v>9243</v>
      </c>
    </row>
    <row r="1182" spans="1:13" ht="15.95" customHeight="1" x14ac:dyDescent="0.25">
      <c r="A1182" s="2" t="s">
        <v>927</v>
      </c>
      <c r="B1182" s="2" t="s">
        <v>12954</v>
      </c>
      <c r="C1182" s="2" t="s">
        <v>12955</v>
      </c>
      <c r="D1182" s="2" t="s">
        <v>12956</v>
      </c>
      <c r="E1182" s="4" t="s">
        <v>11784</v>
      </c>
      <c r="F1182" s="4" t="s">
        <v>12958</v>
      </c>
      <c r="G1182" s="4" t="s">
        <v>12940</v>
      </c>
      <c r="H1182" s="4" t="s">
        <v>12941</v>
      </c>
      <c r="I1182" s="4">
        <v>25730106</v>
      </c>
      <c r="J1182" s="4" t="s">
        <v>12959</v>
      </c>
      <c r="K1182" s="4" t="str">
        <f t="shared" si="36"/>
        <v>http://scicrunch.org/resolver/RRID:AB_10077935</v>
      </c>
      <c r="L1182" s="6" t="str">
        <f t="shared" si="37"/>
        <v>RRID:AB_10077935</v>
      </c>
      <c r="M1182" s="2" t="s">
        <v>12957</v>
      </c>
    </row>
    <row r="1183" spans="1:13" ht="15.95" customHeight="1" x14ac:dyDescent="0.25">
      <c r="A1183" s="2" t="s">
        <v>927</v>
      </c>
      <c r="C1183" s="2" t="s">
        <v>14880</v>
      </c>
      <c r="D1183" s="2" t="s">
        <v>9012</v>
      </c>
      <c r="E1183" s="4" t="s">
        <v>1081</v>
      </c>
      <c r="F1183" s="4" t="s">
        <v>1131</v>
      </c>
      <c r="G1183" s="4" t="s">
        <v>14881</v>
      </c>
      <c r="H1183" s="4" t="s">
        <v>14882</v>
      </c>
      <c r="I1183" s="4">
        <v>26132918</v>
      </c>
      <c r="J1183" s="4" t="s">
        <v>9014</v>
      </c>
      <c r="K1183" s="4" t="str">
        <f t="shared" si="36"/>
        <v>http://scicrunch.org/resolver/RRID:AB_631309</v>
      </c>
      <c r="L1183" s="6" t="str">
        <f t="shared" si="37"/>
        <v>RRID:AB_631309</v>
      </c>
      <c r="M1183" s="2" t="s">
        <v>9013</v>
      </c>
    </row>
    <row r="1184" spans="1:13" ht="15.95" customHeight="1" x14ac:dyDescent="0.25">
      <c r="A1184" s="2" t="s">
        <v>927</v>
      </c>
      <c r="B1184" s="2" t="s">
        <v>19933</v>
      </c>
      <c r="C1184" s="2" t="s">
        <v>19934</v>
      </c>
      <c r="D1184" s="2" t="s">
        <v>19935</v>
      </c>
      <c r="E1184" s="4" t="s">
        <v>14105</v>
      </c>
      <c r="F1184" s="4" t="s">
        <v>19936</v>
      </c>
      <c r="G1184" s="4" t="s">
        <v>19937</v>
      </c>
      <c r="H1184" s="4" t="s">
        <v>19938</v>
      </c>
      <c r="I1184" s="4">
        <v>26982635</v>
      </c>
      <c r="K1184" s="4" t="str">
        <f t="shared" si="36"/>
        <v>http://scicrunch.org/resolver/</v>
      </c>
      <c r="L1184" s="6">
        <f t="shared" si="37"/>
        <v>0</v>
      </c>
    </row>
    <row r="1185" spans="1:13" ht="15.95" customHeight="1" x14ac:dyDescent="0.25">
      <c r="A1185" s="2" t="s">
        <v>927</v>
      </c>
      <c r="C1185" s="2" t="s">
        <v>927</v>
      </c>
      <c r="D1185" s="2" t="s">
        <v>21203</v>
      </c>
      <c r="E1185" s="4" t="s">
        <v>372</v>
      </c>
      <c r="F1185" s="4" t="s">
        <v>125</v>
      </c>
      <c r="G1185" s="4" t="s">
        <v>11900</v>
      </c>
      <c r="H1185" s="4" t="s">
        <v>21191</v>
      </c>
      <c r="I1185" s="4">
        <v>27533889</v>
      </c>
      <c r="J1185" s="4" t="s">
        <v>9014</v>
      </c>
      <c r="K1185" s="4" t="str">
        <f t="shared" si="36"/>
        <v>http://scicrunch.org/resolver/RRID:AB_631309</v>
      </c>
      <c r="L1185" s="6" t="str">
        <f t="shared" si="37"/>
        <v>RRID:AB_631309</v>
      </c>
      <c r="M1185" s="2" t="s">
        <v>9013</v>
      </c>
    </row>
    <row r="1186" spans="1:13" ht="15.95" customHeight="1" x14ac:dyDescent="0.25">
      <c r="A1186" s="2" t="s">
        <v>16394</v>
      </c>
      <c r="C1186" s="2" t="s">
        <v>16395</v>
      </c>
      <c r="D1186" s="2" t="s">
        <v>16396</v>
      </c>
      <c r="E1186" s="4" t="s">
        <v>170</v>
      </c>
      <c r="F1186" s="4" t="s">
        <v>88</v>
      </c>
      <c r="G1186" s="4" t="s">
        <v>11900</v>
      </c>
      <c r="J1186" s="4" t="s">
        <v>16398</v>
      </c>
      <c r="K1186" s="4" t="str">
        <f t="shared" si="36"/>
        <v>http://scicrunch.org/resolver/RRID:AB_869240</v>
      </c>
      <c r="L1186" s="6" t="str">
        <f t="shared" si="37"/>
        <v>RRID:AB_869240</v>
      </c>
      <c r="M1186" s="2" t="s">
        <v>16397</v>
      </c>
    </row>
    <row r="1187" spans="1:13" ht="15.95" customHeight="1" x14ac:dyDescent="0.25">
      <c r="A1187" s="2" t="s">
        <v>719</v>
      </c>
      <c r="C1187" s="2" t="s">
        <v>720</v>
      </c>
      <c r="D1187" s="2" t="s">
        <v>721</v>
      </c>
      <c r="E1187" s="4" t="s">
        <v>601</v>
      </c>
      <c r="F1187" s="4" t="s">
        <v>385</v>
      </c>
      <c r="G1187" s="4" t="s">
        <v>386</v>
      </c>
      <c r="H1187" s="4" t="s">
        <v>387</v>
      </c>
      <c r="I1187" s="4">
        <v>24914935</v>
      </c>
      <c r="J1187" s="4" t="s">
        <v>723</v>
      </c>
      <c r="K1187" s="4" t="str">
        <f t="shared" si="36"/>
        <v>http://scicrunch.org/resolver/RRID:AB_301443</v>
      </c>
      <c r="L1187" s="6" t="str">
        <f t="shared" si="37"/>
        <v>RRID:AB_301443</v>
      </c>
      <c r="M1187" s="2" t="s">
        <v>722</v>
      </c>
    </row>
    <row r="1188" spans="1:13" ht="15.95" customHeight="1" x14ac:dyDescent="0.25">
      <c r="A1188" s="2" t="s">
        <v>2633</v>
      </c>
      <c r="C1188" s="2" t="s">
        <v>2634</v>
      </c>
      <c r="D1188" s="2" t="s">
        <v>2635</v>
      </c>
      <c r="E1188" s="4" t="s">
        <v>49</v>
      </c>
      <c r="F1188" s="4" t="s">
        <v>2637</v>
      </c>
      <c r="G1188" s="4" t="s">
        <v>2638</v>
      </c>
      <c r="H1188" s="4" t="s">
        <v>2639</v>
      </c>
      <c r="I1188" s="4">
        <v>23825125</v>
      </c>
      <c r="J1188" s="4" t="s">
        <v>2640</v>
      </c>
      <c r="K1188" s="4" t="str">
        <f t="shared" si="36"/>
        <v>http://scicrunch.org/resolver/RRID:AB_398082</v>
      </c>
      <c r="L1188" s="6" t="str">
        <f t="shared" si="37"/>
        <v>RRID:AB_398082</v>
      </c>
      <c r="M1188" s="2" t="s">
        <v>2636</v>
      </c>
    </row>
    <row r="1189" spans="1:13" ht="15.95" customHeight="1" x14ac:dyDescent="0.25">
      <c r="A1189" s="2" t="s">
        <v>2633</v>
      </c>
      <c r="B1189" s="2" t="s">
        <v>8565</v>
      </c>
      <c r="C1189" s="2" t="s">
        <v>8566</v>
      </c>
      <c r="D1189" s="2" t="s">
        <v>8506</v>
      </c>
      <c r="E1189" s="4" t="s">
        <v>550</v>
      </c>
      <c r="F1189" s="4" t="s">
        <v>125</v>
      </c>
      <c r="G1189" s="4" t="s">
        <v>3801</v>
      </c>
      <c r="H1189" s="4" t="s">
        <v>3802</v>
      </c>
      <c r="I1189" s="4">
        <v>24773342</v>
      </c>
      <c r="J1189" s="4" t="s">
        <v>8568</v>
      </c>
      <c r="K1189" s="4" t="str">
        <f t="shared" si="36"/>
        <v>http://scicrunch.org/resolver/RRID:AB_2083920</v>
      </c>
      <c r="L1189" s="6" t="str">
        <f t="shared" si="37"/>
        <v>RRID:AB_2083920</v>
      </c>
      <c r="M1189" s="2" t="s">
        <v>8567</v>
      </c>
    </row>
    <row r="1190" spans="1:13" ht="15.95" customHeight="1" x14ac:dyDescent="0.25">
      <c r="A1190" s="2" t="s">
        <v>2633</v>
      </c>
      <c r="B1190" s="2" t="s">
        <v>8565</v>
      </c>
      <c r="C1190" s="2" t="s">
        <v>8566</v>
      </c>
      <c r="D1190" s="2" t="s">
        <v>8506</v>
      </c>
      <c r="E1190" s="4" t="s">
        <v>14105</v>
      </c>
      <c r="F1190" s="4" t="s">
        <v>125</v>
      </c>
      <c r="G1190" s="4" t="s">
        <v>14096</v>
      </c>
      <c r="H1190" s="4" t="s">
        <v>14097</v>
      </c>
      <c r="I1190" s="4">
        <v>25549049</v>
      </c>
      <c r="J1190" s="4" t="s">
        <v>8568</v>
      </c>
      <c r="K1190" s="4" t="str">
        <f t="shared" si="36"/>
        <v>http://scicrunch.org/resolver/RRID:AB_2083920</v>
      </c>
      <c r="L1190" s="6" t="str">
        <f t="shared" si="37"/>
        <v>RRID:AB_2083920</v>
      </c>
      <c r="M1190" s="2" t="s">
        <v>8567</v>
      </c>
    </row>
    <row r="1191" spans="1:13" ht="15.95" customHeight="1" x14ac:dyDescent="0.25">
      <c r="A1191" s="2" t="s">
        <v>21201</v>
      </c>
      <c r="C1191" s="2" t="s">
        <v>21201</v>
      </c>
      <c r="D1191" s="2" t="s">
        <v>21202</v>
      </c>
      <c r="E1191" s="4" t="s">
        <v>179</v>
      </c>
      <c r="F1191" s="4" t="s">
        <v>125</v>
      </c>
      <c r="G1191" s="4" t="s">
        <v>11900</v>
      </c>
      <c r="H1191" s="4" t="s">
        <v>21191</v>
      </c>
      <c r="I1191" s="4">
        <v>27533889</v>
      </c>
      <c r="J1191" s="4" t="s">
        <v>10173</v>
      </c>
      <c r="K1191" s="4" t="str">
        <f t="shared" si="36"/>
        <v>http://scicrunch.org/resolver/RRID:AB_627288</v>
      </c>
      <c r="L1191" s="6" t="str">
        <f t="shared" si="37"/>
        <v>RRID:AB_627288</v>
      </c>
      <c r="M1191" s="2" t="s">
        <v>10171</v>
      </c>
    </row>
    <row r="1192" spans="1:13" ht="15.95" customHeight="1" x14ac:dyDescent="0.25">
      <c r="A1192" s="2" t="s">
        <v>10167</v>
      </c>
      <c r="B1192" s="2" t="s">
        <v>10168</v>
      </c>
      <c r="C1192" s="2" t="s">
        <v>10169</v>
      </c>
      <c r="D1192" s="2" t="s">
        <v>10170</v>
      </c>
      <c r="E1192" s="4" t="s">
        <v>10172</v>
      </c>
      <c r="F1192" s="4" t="s">
        <v>14</v>
      </c>
      <c r="G1192" s="4" t="s">
        <v>2080</v>
      </c>
      <c r="H1192" s="4" t="s">
        <v>2081</v>
      </c>
      <c r="I1192" s="4">
        <v>24654784</v>
      </c>
      <c r="J1192" s="4" t="s">
        <v>10173</v>
      </c>
      <c r="K1192" s="4" t="str">
        <f t="shared" si="36"/>
        <v>http://scicrunch.org/resolver/RRID:AB_627288</v>
      </c>
      <c r="L1192" s="6" t="str">
        <f t="shared" si="37"/>
        <v>RRID:AB_627288</v>
      </c>
      <c r="M1192" s="2" t="s">
        <v>10171</v>
      </c>
    </row>
    <row r="1193" spans="1:13" ht="15.95" customHeight="1" x14ac:dyDescent="0.25">
      <c r="A1193" s="2" t="s">
        <v>10602</v>
      </c>
      <c r="B1193" s="2" t="s">
        <v>10603</v>
      </c>
      <c r="C1193" s="2" t="s">
        <v>9162</v>
      </c>
      <c r="D1193" s="2" t="s">
        <v>10604</v>
      </c>
      <c r="E1193" s="4" t="s">
        <v>1081</v>
      </c>
      <c r="F1193" s="4" t="s">
        <v>10606</v>
      </c>
      <c r="G1193" s="4" t="s">
        <v>43</v>
      </c>
      <c r="H1193" s="4" t="s">
        <v>44</v>
      </c>
      <c r="I1193" s="4">
        <v>24280056</v>
      </c>
      <c r="J1193" s="4" t="s">
        <v>10607</v>
      </c>
      <c r="K1193" s="4" t="str">
        <f t="shared" si="36"/>
        <v>http://scicrunch.org/resolver/RRID:AB_2084683</v>
      </c>
      <c r="L1193" s="6" t="str">
        <f t="shared" si="37"/>
        <v>RRID:AB_2084683</v>
      </c>
      <c r="M1193" s="2" t="s">
        <v>10605</v>
      </c>
    </row>
    <row r="1194" spans="1:13" ht="15.95" customHeight="1" x14ac:dyDescent="0.25">
      <c r="A1194" s="2" t="s">
        <v>10602</v>
      </c>
      <c r="B1194" s="2" t="s">
        <v>10608</v>
      </c>
      <c r="C1194" s="2" t="s">
        <v>9162</v>
      </c>
      <c r="D1194" s="2" t="s">
        <v>10609</v>
      </c>
      <c r="E1194" s="4" t="s">
        <v>13</v>
      </c>
      <c r="F1194" s="4" t="s">
        <v>10606</v>
      </c>
      <c r="G1194" s="4" t="s">
        <v>43</v>
      </c>
      <c r="H1194" s="4" t="s">
        <v>44</v>
      </c>
      <c r="I1194" s="4">
        <v>24280056</v>
      </c>
      <c r="J1194" s="4" t="s">
        <v>9813</v>
      </c>
      <c r="K1194" s="4" t="str">
        <f t="shared" si="36"/>
        <v>http://scicrunch.org/resolver/RRID:AB_2084681</v>
      </c>
      <c r="L1194" s="6" t="str">
        <f t="shared" si="37"/>
        <v>RRID:AB_2084681</v>
      </c>
      <c r="M1194" s="2" t="s">
        <v>9812</v>
      </c>
    </row>
    <row r="1195" spans="1:13" ht="15.95" customHeight="1" x14ac:dyDescent="0.25">
      <c r="A1195" s="2" t="s">
        <v>12096</v>
      </c>
      <c r="C1195" s="2" t="s">
        <v>12097</v>
      </c>
      <c r="D1195" s="2" t="s">
        <v>12098</v>
      </c>
      <c r="E1195" s="4" t="s">
        <v>530</v>
      </c>
      <c r="F1195" s="4" t="s">
        <v>514</v>
      </c>
      <c r="G1195" s="4" t="s">
        <v>12058</v>
      </c>
      <c r="H1195" s="4" t="s">
        <v>12059</v>
      </c>
      <c r="I1195" s="4">
        <v>25535827</v>
      </c>
      <c r="J1195" s="4" t="s">
        <v>12100</v>
      </c>
      <c r="K1195" s="4" t="str">
        <f t="shared" si="36"/>
        <v>http://scicrunch.org/resolver/RRID:AB_2084844</v>
      </c>
      <c r="L1195" s="6" t="str">
        <f t="shared" si="37"/>
        <v>RRID:AB_2084844</v>
      </c>
      <c r="M1195" s="2" t="s">
        <v>12099</v>
      </c>
    </row>
    <row r="1196" spans="1:13" ht="15.95" customHeight="1" x14ac:dyDescent="0.25">
      <c r="A1196" s="2" t="s">
        <v>9809</v>
      </c>
      <c r="C1196" s="2" t="s">
        <v>9810</v>
      </c>
      <c r="D1196" s="2" t="s">
        <v>9811</v>
      </c>
      <c r="E1196" s="4" t="s">
        <v>13</v>
      </c>
      <c r="F1196" s="4" t="s">
        <v>2544</v>
      </c>
      <c r="G1196" s="4" t="s">
        <v>3853</v>
      </c>
      <c r="H1196" s="4" t="s">
        <v>3854</v>
      </c>
      <c r="I1196" s="4">
        <v>23832961</v>
      </c>
      <c r="J1196" s="4" t="s">
        <v>9813</v>
      </c>
      <c r="K1196" s="4" t="str">
        <f t="shared" si="36"/>
        <v>http://scicrunch.org/resolver/RRID:AB_2084681</v>
      </c>
      <c r="L1196" s="6" t="str">
        <f t="shared" si="37"/>
        <v>RRID:AB_2084681</v>
      </c>
      <c r="M1196" s="2" t="s">
        <v>9812</v>
      </c>
    </row>
    <row r="1197" spans="1:13" ht="15.95" customHeight="1" x14ac:dyDescent="0.25">
      <c r="A1197" s="2" t="s">
        <v>9053</v>
      </c>
      <c r="C1197" s="2" t="s">
        <v>9054</v>
      </c>
      <c r="D1197" s="2" t="s">
        <v>9055</v>
      </c>
      <c r="E1197" s="4" t="s">
        <v>561</v>
      </c>
      <c r="F1197" s="4" t="s">
        <v>1174</v>
      </c>
      <c r="G1197" s="4" t="s">
        <v>1340</v>
      </c>
      <c r="H1197" s="4" t="s">
        <v>1341</v>
      </c>
      <c r="I1197" s="4">
        <v>24828613</v>
      </c>
      <c r="J1197" s="4" t="s">
        <v>9057</v>
      </c>
      <c r="K1197" s="4" t="str">
        <f t="shared" si="36"/>
        <v>http://scicrunch.org/resolver/RRID:AB_2229867</v>
      </c>
      <c r="L1197" s="6" t="str">
        <f t="shared" si="37"/>
        <v>RRID:AB_2229867</v>
      </c>
      <c r="M1197" s="2" t="s">
        <v>9056</v>
      </c>
    </row>
    <row r="1198" spans="1:13" ht="15.95" customHeight="1" x14ac:dyDescent="0.25">
      <c r="A1198" s="2" t="s">
        <v>17909</v>
      </c>
      <c r="B1198" s="2" t="s">
        <v>17910</v>
      </c>
      <c r="C1198" s="2" t="s">
        <v>17911</v>
      </c>
      <c r="D1198" s="2" t="s">
        <v>17912</v>
      </c>
      <c r="E1198" s="4" t="s">
        <v>12193</v>
      </c>
      <c r="F1198" s="4" t="s">
        <v>269</v>
      </c>
      <c r="G1198" s="4" t="s">
        <v>17895</v>
      </c>
      <c r="H1198" s="4" t="s">
        <v>17896</v>
      </c>
      <c r="I1198" s="4">
        <v>26910308</v>
      </c>
      <c r="J1198" s="4" t="s">
        <v>17914</v>
      </c>
      <c r="K1198" s="4" t="str">
        <f t="shared" si="36"/>
        <v>http://scicrunch.org/resolver/RRID:AB_2245311</v>
      </c>
      <c r="L1198" s="6" t="str">
        <f t="shared" si="37"/>
        <v>RRID:AB_2245311</v>
      </c>
      <c r="M1198" s="2" t="s">
        <v>17913</v>
      </c>
    </row>
    <row r="1199" spans="1:13" ht="15.95" customHeight="1" x14ac:dyDescent="0.25">
      <c r="A1199" s="2" t="s">
        <v>18940</v>
      </c>
      <c r="C1199" s="2" t="s">
        <v>6748</v>
      </c>
      <c r="D1199" s="2" t="s">
        <v>18941</v>
      </c>
      <c r="E1199" s="4" t="s">
        <v>277</v>
      </c>
      <c r="F1199" s="4" t="s">
        <v>11741</v>
      </c>
      <c r="G1199" s="4" t="s">
        <v>11900</v>
      </c>
      <c r="H1199" s="4" t="s">
        <v>18935</v>
      </c>
      <c r="I1199" s="4">
        <v>27119753</v>
      </c>
      <c r="J1199" s="4" t="s">
        <v>18943</v>
      </c>
      <c r="K1199" s="4" t="str">
        <f t="shared" si="36"/>
        <v>http://scicrunch.org/resolver/RRID:AB_1280833</v>
      </c>
      <c r="L1199" s="6" t="str">
        <f t="shared" si="37"/>
        <v>RRID:AB_1280833</v>
      </c>
      <c r="M1199" s="2" t="s">
        <v>18942</v>
      </c>
    </row>
    <row r="1200" spans="1:13" ht="15.95" customHeight="1" x14ac:dyDescent="0.25">
      <c r="A1200" s="2" t="s">
        <v>1148</v>
      </c>
      <c r="C1200" s="2" t="s">
        <v>1149</v>
      </c>
      <c r="D1200" s="2" t="s">
        <v>1150</v>
      </c>
      <c r="E1200" s="4" t="s">
        <v>1152</v>
      </c>
      <c r="F1200" s="4" t="s">
        <v>269</v>
      </c>
      <c r="G1200" s="4" t="s">
        <v>1153</v>
      </c>
      <c r="H1200" s="4" t="s">
        <v>1154</v>
      </c>
      <c r="I1200" s="4">
        <v>23904355</v>
      </c>
      <c r="J1200" s="4" t="s">
        <v>1155</v>
      </c>
      <c r="K1200" s="4" t="str">
        <f t="shared" si="36"/>
        <v>http://scicrunch.org/resolver/RRID:AB_448179</v>
      </c>
      <c r="L1200" s="6" t="str">
        <f t="shared" si="37"/>
        <v>RRID:AB_448179</v>
      </c>
      <c r="M1200" s="2" t="s">
        <v>1151</v>
      </c>
    </row>
    <row r="1201" spans="1:13" ht="15.95" customHeight="1" x14ac:dyDescent="0.25">
      <c r="A1201" s="2" t="s">
        <v>17853</v>
      </c>
      <c r="B1201" s="2" t="s">
        <v>17854</v>
      </c>
      <c r="C1201" s="2" t="s">
        <v>17855</v>
      </c>
      <c r="D1201" s="2" t="s">
        <v>17856</v>
      </c>
      <c r="E1201" s="4" t="s">
        <v>396</v>
      </c>
      <c r="F1201" s="4" t="s">
        <v>17857</v>
      </c>
      <c r="G1201" s="4" t="s">
        <v>17850</v>
      </c>
      <c r="H1201" s="4" t="s">
        <v>17851</v>
      </c>
      <c r="I1201" s="4">
        <v>26488807</v>
      </c>
      <c r="K1201" s="4" t="str">
        <f t="shared" si="36"/>
        <v>http://scicrunch.org/resolver/</v>
      </c>
      <c r="L1201" s="6">
        <f t="shared" si="37"/>
        <v>0</v>
      </c>
    </row>
    <row r="1202" spans="1:13" ht="15.95" customHeight="1" x14ac:dyDescent="0.25">
      <c r="A1202" s="2" t="s">
        <v>3084</v>
      </c>
      <c r="B1202" s="2" t="s">
        <v>3085</v>
      </c>
      <c r="C1202" s="2" t="s">
        <v>3086</v>
      </c>
      <c r="D1202" s="2" t="s">
        <v>3087</v>
      </c>
      <c r="E1202" s="4" t="s">
        <v>3089</v>
      </c>
      <c r="F1202" s="4" t="s">
        <v>3090</v>
      </c>
      <c r="G1202" s="4" t="s">
        <v>3091</v>
      </c>
      <c r="H1202" s="4" t="s">
        <v>3092</v>
      </c>
      <c r="I1202" s="4">
        <v>24971612</v>
      </c>
      <c r="J1202" s="4" t="s">
        <v>3093</v>
      </c>
      <c r="K1202" s="4" t="str">
        <f t="shared" si="36"/>
        <v>http://scicrunch.org/resolver/RRID:AB_2230019</v>
      </c>
      <c r="L1202" s="6" t="str">
        <f t="shared" si="37"/>
        <v>RRID:AB_2230019</v>
      </c>
      <c r="M1202" s="2" t="s">
        <v>3088</v>
      </c>
    </row>
    <row r="1203" spans="1:13" ht="15.95" customHeight="1" x14ac:dyDescent="0.25">
      <c r="A1203" s="2" t="s">
        <v>3084</v>
      </c>
      <c r="C1203" s="2" t="s">
        <v>3526</v>
      </c>
      <c r="D1203" s="2" t="s">
        <v>3527</v>
      </c>
      <c r="E1203" s="4" t="s">
        <v>3529</v>
      </c>
      <c r="F1203" s="4" t="s">
        <v>142</v>
      </c>
      <c r="G1203" s="4" t="s">
        <v>2400</v>
      </c>
      <c r="H1203" s="4" t="s">
        <v>2401</v>
      </c>
      <c r="I1203" s="4">
        <v>24437490</v>
      </c>
      <c r="J1203" s="4" t="s">
        <v>3530</v>
      </c>
      <c r="K1203" s="4" t="str">
        <f t="shared" si="36"/>
        <v>http://scicrunch.org/resolver/RRID:AB_490881</v>
      </c>
      <c r="L1203" s="6" t="str">
        <f t="shared" si="37"/>
        <v>RRID:AB_490881</v>
      </c>
      <c r="M1203" s="2" t="s">
        <v>3528</v>
      </c>
    </row>
    <row r="1204" spans="1:13" ht="15.95" customHeight="1" x14ac:dyDescent="0.25">
      <c r="A1204" s="2" t="s">
        <v>3084</v>
      </c>
      <c r="C1204" s="2" t="s">
        <v>4158</v>
      </c>
      <c r="D1204" s="2" t="s">
        <v>4159</v>
      </c>
      <c r="E1204" s="4" t="s">
        <v>248</v>
      </c>
      <c r="F1204" s="4" t="s">
        <v>1131</v>
      </c>
      <c r="G1204" s="4" t="s">
        <v>1519</v>
      </c>
      <c r="H1204" s="4" t="s">
        <v>1520</v>
      </c>
      <c r="I1204" s="4">
        <v>24169561</v>
      </c>
      <c r="J1204" s="4" t="s">
        <v>3548</v>
      </c>
      <c r="K1204" s="4" t="str">
        <f t="shared" si="36"/>
        <v>http://scicrunch.org/resolver/RRID:AB_2561044</v>
      </c>
      <c r="L1204" s="6" t="str">
        <f t="shared" si="37"/>
        <v>RRID:AB_2561044</v>
      </c>
      <c r="M1204" s="2" t="s">
        <v>3546</v>
      </c>
    </row>
    <row r="1205" spans="1:13" ht="15.95" customHeight="1" x14ac:dyDescent="0.25">
      <c r="A1205" s="2" t="s">
        <v>3084</v>
      </c>
      <c r="C1205" s="2" t="s">
        <v>4373</v>
      </c>
      <c r="D1205" s="2" t="s">
        <v>4374</v>
      </c>
      <c r="E1205" s="4" t="s">
        <v>277</v>
      </c>
      <c r="F1205" s="4" t="s">
        <v>4371</v>
      </c>
      <c r="G1205" s="4" t="s">
        <v>162</v>
      </c>
      <c r="H1205" s="4" t="s">
        <v>163</v>
      </c>
      <c r="I1205" s="4">
        <v>24080368</v>
      </c>
      <c r="J1205" s="4" t="s">
        <v>4157</v>
      </c>
      <c r="K1205" s="4" t="str">
        <f t="shared" si="36"/>
        <v>http://scicrunch.org/resolver/RRID:AB_331277</v>
      </c>
      <c r="L1205" s="6" t="str">
        <f t="shared" si="37"/>
        <v>RRID:AB_331277</v>
      </c>
      <c r="M1205" s="2" t="s">
        <v>4156</v>
      </c>
    </row>
    <row r="1206" spans="1:13" ht="15.95" customHeight="1" x14ac:dyDescent="0.25">
      <c r="A1206" s="2" t="s">
        <v>3084</v>
      </c>
      <c r="C1206" s="2" t="s">
        <v>4642</v>
      </c>
      <c r="D1206" s="2" t="s">
        <v>4643</v>
      </c>
      <c r="E1206" s="4" t="s">
        <v>1526</v>
      </c>
      <c r="F1206" s="4" t="s">
        <v>142</v>
      </c>
      <c r="G1206" s="4" t="s">
        <v>1527</v>
      </c>
      <c r="H1206" s="4" t="s">
        <v>1528</v>
      </c>
      <c r="I1206" s="4">
        <v>23568554</v>
      </c>
      <c r="J1206" s="4" t="s">
        <v>3530</v>
      </c>
      <c r="K1206" s="4" t="str">
        <f t="shared" si="36"/>
        <v>http://scicrunch.org/resolver/RRID:AB_490881</v>
      </c>
      <c r="L1206" s="6" t="str">
        <f t="shared" si="37"/>
        <v>RRID:AB_490881</v>
      </c>
      <c r="M1206" s="2" t="s">
        <v>3528</v>
      </c>
    </row>
    <row r="1207" spans="1:13" ht="15.95" customHeight="1" x14ac:dyDescent="0.25">
      <c r="A1207" s="2" t="s">
        <v>3084</v>
      </c>
      <c r="B1207" s="2" t="s">
        <v>4649</v>
      </c>
      <c r="C1207" s="2" t="s">
        <v>4650</v>
      </c>
      <c r="D1207" s="2" t="s">
        <v>4651</v>
      </c>
      <c r="E1207" s="4" t="s">
        <v>4652</v>
      </c>
      <c r="F1207" s="4" t="s">
        <v>4653</v>
      </c>
      <c r="G1207" s="4" t="s">
        <v>1963</v>
      </c>
      <c r="H1207" s="4" t="s">
        <v>1964</v>
      </c>
      <c r="I1207" s="4">
        <v>24797630</v>
      </c>
      <c r="J1207" s="4" t="s">
        <v>4157</v>
      </c>
      <c r="K1207" s="4" t="str">
        <f t="shared" si="36"/>
        <v>http://scicrunch.org/resolver/RRID:AB_331277</v>
      </c>
      <c r="L1207" s="6" t="str">
        <f t="shared" si="37"/>
        <v>RRID:AB_331277</v>
      </c>
      <c r="M1207" s="2" t="s">
        <v>4156</v>
      </c>
    </row>
    <row r="1208" spans="1:13" ht="15.95" customHeight="1" x14ac:dyDescent="0.25">
      <c r="A1208" s="2" t="s">
        <v>3084</v>
      </c>
      <c r="C1208" s="2" t="s">
        <v>3526</v>
      </c>
      <c r="D1208" s="2" t="s">
        <v>4891</v>
      </c>
      <c r="E1208" s="4" t="s">
        <v>49</v>
      </c>
      <c r="F1208" s="4" t="s">
        <v>1181</v>
      </c>
      <c r="G1208" s="4" t="s">
        <v>4888</v>
      </c>
      <c r="H1208" s="4" t="s">
        <v>4889</v>
      </c>
      <c r="I1208" s="4">
        <v>24708239</v>
      </c>
      <c r="J1208" s="4" t="s">
        <v>3530</v>
      </c>
      <c r="K1208" s="4" t="str">
        <f t="shared" si="36"/>
        <v>http://scicrunch.org/resolver/RRID:AB_490881</v>
      </c>
      <c r="L1208" s="6" t="str">
        <f t="shared" si="37"/>
        <v>RRID:AB_490881</v>
      </c>
      <c r="M1208" s="2" t="s">
        <v>3528</v>
      </c>
    </row>
    <row r="1209" spans="1:13" ht="15.95" customHeight="1" x14ac:dyDescent="0.25">
      <c r="A1209" s="2" t="s">
        <v>3084</v>
      </c>
      <c r="C1209" s="2" t="s">
        <v>3526</v>
      </c>
      <c r="D1209" s="2" t="s">
        <v>4891</v>
      </c>
      <c r="E1209" s="4" t="s">
        <v>49</v>
      </c>
      <c r="F1209" s="4" t="s">
        <v>1181</v>
      </c>
      <c r="G1209" s="4" t="s">
        <v>1885</v>
      </c>
      <c r="H1209" s="4" t="s">
        <v>1886</v>
      </c>
      <c r="I1209" s="4">
        <v>24956203</v>
      </c>
      <c r="J1209" s="4" t="s">
        <v>3530</v>
      </c>
      <c r="K1209" s="4" t="str">
        <f t="shared" si="36"/>
        <v>http://scicrunch.org/resolver/RRID:AB_490881</v>
      </c>
      <c r="L1209" s="6" t="str">
        <f t="shared" si="37"/>
        <v>RRID:AB_490881</v>
      </c>
      <c r="M1209" s="2" t="s">
        <v>3528</v>
      </c>
    </row>
    <row r="1210" spans="1:13" ht="15.95" customHeight="1" x14ac:dyDescent="0.25">
      <c r="A1210" s="2" t="s">
        <v>8426</v>
      </c>
      <c r="C1210" s="2" t="s">
        <v>8426</v>
      </c>
      <c r="D1210" s="2" t="s">
        <v>8427</v>
      </c>
      <c r="E1210" s="4" t="s">
        <v>277</v>
      </c>
      <c r="F1210" s="4" t="s">
        <v>142</v>
      </c>
      <c r="G1210" s="4" t="s">
        <v>6350</v>
      </c>
      <c r="H1210" s="4" t="s">
        <v>6351</v>
      </c>
      <c r="I1210" s="4">
        <v>23677932</v>
      </c>
      <c r="J1210" s="4" t="s">
        <v>8429</v>
      </c>
      <c r="K1210" s="4" t="str">
        <f t="shared" si="36"/>
        <v>http://scicrunch.org/resolver/RRID:AB_2085887</v>
      </c>
      <c r="L1210" s="6" t="str">
        <f t="shared" si="37"/>
        <v>RRID:AB_2085887</v>
      </c>
      <c r="M1210" s="2" t="s">
        <v>8428</v>
      </c>
    </row>
    <row r="1211" spans="1:13" ht="15.95" customHeight="1" x14ac:dyDescent="0.25">
      <c r="A1211" s="2" t="s">
        <v>3084</v>
      </c>
      <c r="B1211" s="2" t="s">
        <v>9254</v>
      </c>
      <c r="C1211" s="2" t="s">
        <v>9255</v>
      </c>
      <c r="D1211" s="2" t="s">
        <v>9256</v>
      </c>
      <c r="E1211" s="4" t="s">
        <v>9258</v>
      </c>
      <c r="F1211" s="4" t="s">
        <v>9259</v>
      </c>
      <c r="G1211" s="4" t="s">
        <v>2884</v>
      </c>
      <c r="H1211" s="4" t="s">
        <v>2885</v>
      </c>
      <c r="I1211" s="4">
        <v>24424044</v>
      </c>
      <c r="J1211" s="4" t="s">
        <v>9260</v>
      </c>
      <c r="K1211" s="4" t="str">
        <f t="shared" si="36"/>
        <v>http://scicrunch.org/resolver/RRID:AB_627302</v>
      </c>
      <c r="L1211" s="6" t="str">
        <f t="shared" si="37"/>
        <v>RRID:AB_627302</v>
      </c>
      <c r="M1211" s="2" t="s">
        <v>9257</v>
      </c>
    </row>
    <row r="1212" spans="1:13" ht="15.95" customHeight="1" x14ac:dyDescent="0.25">
      <c r="A1212" s="2" t="s">
        <v>3084</v>
      </c>
      <c r="D1212" s="2" t="s">
        <v>15190</v>
      </c>
      <c r="E1212" s="4" t="s">
        <v>396</v>
      </c>
      <c r="F1212" s="4">
        <v>0.73611111110000005</v>
      </c>
      <c r="G1212" s="4" t="s">
        <v>11900</v>
      </c>
      <c r="H1212" s="4" t="s">
        <v>15152</v>
      </c>
      <c r="I1212" s="4">
        <v>26492470</v>
      </c>
      <c r="J1212" s="4" t="s">
        <v>4157</v>
      </c>
      <c r="K1212" s="4" t="str">
        <f t="shared" si="36"/>
        <v>http://scicrunch.org/resolver/RRID:AB_331277</v>
      </c>
      <c r="L1212" s="6" t="str">
        <f t="shared" si="37"/>
        <v>RRID:AB_331277</v>
      </c>
      <c r="M1212" s="2" t="s">
        <v>4156</v>
      </c>
    </row>
    <row r="1213" spans="1:13" ht="15.95" customHeight="1" x14ac:dyDescent="0.25">
      <c r="A1213" s="2" t="s">
        <v>3084</v>
      </c>
      <c r="C1213" s="2" t="s">
        <v>15897</v>
      </c>
      <c r="D1213" s="2" t="s">
        <v>15898</v>
      </c>
      <c r="E1213" s="4" t="s">
        <v>1607</v>
      </c>
      <c r="F1213" s="4" t="s">
        <v>1131</v>
      </c>
      <c r="G1213" s="4" t="s">
        <v>11900</v>
      </c>
      <c r="H1213" s="4" t="s">
        <v>15896</v>
      </c>
      <c r="I1213" s="4">
        <v>26125466</v>
      </c>
      <c r="J1213" s="4" t="s">
        <v>3548</v>
      </c>
      <c r="K1213" s="4" t="str">
        <f t="shared" si="36"/>
        <v>http://scicrunch.org/resolver/RRID:AB_2561044</v>
      </c>
      <c r="L1213" s="6" t="str">
        <f t="shared" si="37"/>
        <v>RRID:AB_2561044</v>
      </c>
      <c r="M1213" s="2" t="s">
        <v>3546</v>
      </c>
    </row>
    <row r="1214" spans="1:13" ht="15.95" customHeight="1" x14ac:dyDescent="0.25">
      <c r="A1214" s="2" t="s">
        <v>3084</v>
      </c>
      <c r="C1214" s="2" t="s">
        <v>3084</v>
      </c>
      <c r="D1214" s="2" t="s">
        <v>18384</v>
      </c>
      <c r="E1214" s="4" t="s">
        <v>11812</v>
      </c>
      <c r="F1214" s="4" t="s">
        <v>269</v>
      </c>
      <c r="G1214" s="4" t="s">
        <v>11900</v>
      </c>
      <c r="H1214" s="4" t="s">
        <v>18381</v>
      </c>
      <c r="I1214" s="4">
        <v>26919384</v>
      </c>
      <c r="J1214" s="4" t="s">
        <v>18386</v>
      </c>
      <c r="K1214" s="4" t="str">
        <f t="shared" si="36"/>
        <v>http://scicrunch.org/resolver/RRID:AB_2230007</v>
      </c>
      <c r="L1214" s="6" t="str">
        <f t="shared" si="37"/>
        <v>RRID:AB_2230007</v>
      </c>
      <c r="M1214" s="2" t="s">
        <v>18385</v>
      </c>
    </row>
    <row r="1215" spans="1:13" ht="15.95" customHeight="1" x14ac:dyDescent="0.25">
      <c r="A1215" s="2" t="s">
        <v>3084</v>
      </c>
      <c r="C1215" s="2" t="s">
        <v>3526</v>
      </c>
      <c r="D1215" s="2" t="s">
        <v>19199</v>
      </c>
      <c r="E1215" s="4" t="s">
        <v>593</v>
      </c>
      <c r="F1215" s="4" t="s">
        <v>269</v>
      </c>
      <c r="G1215" s="4" t="s">
        <v>11900</v>
      </c>
      <c r="H1215" s="4" t="s">
        <v>19179</v>
      </c>
      <c r="I1215" s="4">
        <v>27145004</v>
      </c>
      <c r="J1215" s="4" t="s">
        <v>3530</v>
      </c>
      <c r="K1215" s="4" t="str">
        <f t="shared" si="36"/>
        <v>http://scicrunch.org/resolver/RRID:AB_490881</v>
      </c>
      <c r="L1215" s="6" t="str">
        <f t="shared" si="37"/>
        <v>RRID:AB_490881</v>
      </c>
      <c r="M1215" s="2" t="s">
        <v>3528</v>
      </c>
    </row>
    <row r="1216" spans="1:13" ht="15.95" customHeight="1" x14ac:dyDescent="0.25">
      <c r="A1216" s="2" t="s">
        <v>3084</v>
      </c>
      <c r="C1216" s="2" t="s">
        <v>19629</v>
      </c>
      <c r="D1216" s="2" t="s">
        <v>19630</v>
      </c>
      <c r="E1216" s="4" t="s">
        <v>19626</v>
      </c>
      <c r="F1216" s="4" t="s">
        <v>269</v>
      </c>
      <c r="G1216" s="4" t="s">
        <v>11900</v>
      </c>
      <c r="H1216" s="4" t="s">
        <v>19623</v>
      </c>
      <c r="I1216" s="4">
        <v>26990063</v>
      </c>
      <c r="J1216" s="4" t="s">
        <v>4157</v>
      </c>
      <c r="K1216" s="4" t="str">
        <f t="shared" si="36"/>
        <v>http://scicrunch.org/resolver/RRID:AB_331277</v>
      </c>
      <c r="L1216" s="6" t="str">
        <f t="shared" si="37"/>
        <v>RRID:AB_331277</v>
      </c>
      <c r="M1216" s="2" t="s">
        <v>4156</v>
      </c>
    </row>
    <row r="1217" spans="1:13" ht="15.95" customHeight="1" x14ac:dyDescent="0.25">
      <c r="A1217" s="2" t="s">
        <v>3084</v>
      </c>
      <c r="B1217" s="2" t="s">
        <v>21158</v>
      </c>
      <c r="C1217" s="2" t="s">
        <v>21159</v>
      </c>
      <c r="D1217" s="2" t="s">
        <v>21160</v>
      </c>
      <c r="E1217" s="4" t="s">
        <v>593</v>
      </c>
      <c r="F1217" s="4" t="s">
        <v>269</v>
      </c>
      <c r="G1217" s="4" t="s">
        <v>11900</v>
      </c>
      <c r="H1217" s="4" t="s">
        <v>21153</v>
      </c>
      <c r="I1217" s="4">
        <v>27580802</v>
      </c>
      <c r="J1217" s="4" t="s">
        <v>21162</v>
      </c>
      <c r="K1217" s="4" t="str">
        <f t="shared" si="36"/>
        <v>http://scicrunch.org/resolver/RRID:AB_10691832</v>
      </c>
      <c r="L1217" s="6" t="str">
        <f t="shared" si="37"/>
        <v>RRID:AB_10691832</v>
      </c>
      <c r="M1217" s="2" t="s">
        <v>21161</v>
      </c>
    </row>
    <row r="1218" spans="1:13" ht="15.95" customHeight="1" x14ac:dyDescent="0.25">
      <c r="A1218" s="2" t="s">
        <v>1254</v>
      </c>
      <c r="C1218" s="2" t="s">
        <v>1255</v>
      </c>
      <c r="D1218" s="2" t="s">
        <v>1256</v>
      </c>
      <c r="E1218" s="4" t="s">
        <v>1258</v>
      </c>
      <c r="F1218" s="4">
        <v>6.9444444444444434E-2</v>
      </c>
      <c r="G1218" s="4" t="s">
        <v>1259</v>
      </c>
      <c r="H1218" s="4" t="s">
        <v>1260</v>
      </c>
      <c r="I1218" s="4">
        <v>24932804</v>
      </c>
      <c r="J1218" s="4" t="s">
        <v>1261</v>
      </c>
      <c r="K1218" s="4" t="str">
        <f t="shared" si="36"/>
        <v>http://scicrunch.org/resolver/RRID:AB_297228</v>
      </c>
      <c r="L1218" s="6" t="str">
        <f t="shared" si="37"/>
        <v>RRID:AB_297228</v>
      </c>
      <c r="M1218" s="2" t="s">
        <v>1257</v>
      </c>
    </row>
    <row r="1219" spans="1:13" ht="15.95" customHeight="1" x14ac:dyDescent="0.25">
      <c r="A1219" s="2" t="s">
        <v>11696</v>
      </c>
      <c r="B1219" s="2" t="s">
        <v>11697</v>
      </c>
      <c r="C1219" s="2" t="s">
        <v>11698</v>
      </c>
      <c r="D1219" s="2" t="s">
        <v>11699</v>
      </c>
      <c r="E1219" s="4" t="s">
        <v>11700</v>
      </c>
      <c r="F1219" s="4" t="s">
        <v>11701</v>
      </c>
      <c r="G1219" s="4" t="s">
        <v>2884</v>
      </c>
      <c r="H1219" s="4" t="s">
        <v>2885</v>
      </c>
      <c r="I1219" s="4">
        <v>24424044</v>
      </c>
      <c r="K1219" s="4" t="str">
        <f t="shared" ref="K1219:K1282" si="38">CONCATENATE("http://scicrunch.org/resolver/",J1219)</f>
        <v>http://scicrunch.org/resolver/</v>
      </c>
      <c r="L1219" s="6">
        <f t="shared" ref="L1219:L1282" si="39">HYPERLINK(K1219,J1219)</f>
        <v>0</v>
      </c>
    </row>
    <row r="1220" spans="1:13" ht="15.95" customHeight="1" x14ac:dyDescent="0.25">
      <c r="A1220" s="2" t="s">
        <v>5504</v>
      </c>
      <c r="C1220" s="2" t="s">
        <v>5505</v>
      </c>
      <c r="D1220" s="2" t="s">
        <v>5506</v>
      </c>
      <c r="E1220" s="4" t="s">
        <v>5507</v>
      </c>
      <c r="F1220" s="4">
        <v>2000</v>
      </c>
      <c r="G1220" s="4" t="s">
        <v>5508</v>
      </c>
      <c r="H1220" s="4" t="s">
        <v>5509</v>
      </c>
      <c r="I1220" s="4">
        <v>24265449</v>
      </c>
      <c r="K1220" s="4" t="str">
        <f t="shared" si="38"/>
        <v>http://scicrunch.org/resolver/</v>
      </c>
      <c r="L1220" s="6">
        <f t="shared" si="39"/>
        <v>0</v>
      </c>
    </row>
    <row r="1221" spans="1:13" ht="15.95" customHeight="1" x14ac:dyDescent="0.25">
      <c r="A1221" s="2" t="s">
        <v>8064</v>
      </c>
      <c r="B1221" s="2" t="s">
        <v>576</v>
      </c>
      <c r="C1221" s="2" t="s">
        <v>8065</v>
      </c>
      <c r="D1221" s="2" t="s">
        <v>8066</v>
      </c>
      <c r="E1221" s="4" t="s">
        <v>1702</v>
      </c>
      <c r="F1221" s="4" t="s">
        <v>14</v>
      </c>
      <c r="G1221" s="4" t="s">
        <v>4520</v>
      </c>
      <c r="H1221" s="4" t="s">
        <v>4521</v>
      </c>
      <c r="I1221" s="4">
        <v>25057792</v>
      </c>
      <c r="J1221" s="4" t="s">
        <v>8068</v>
      </c>
      <c r="K1221" s="4" t="str">
        <f t="shared" si="38"/>
        <v>http://scicrunch.org/resolver/RRID:AB_518256</v>
      </c>
      <c r="L1221" s="6" t="str">
        <f t="shared" si="39"/>
        <v>RRID:AB_518256</v>
      </c>
      <c r="M1221" s="2" t="s">
        <v>8067</v>
      </c>
    </row>
    <row r="1222" spans="1:13" ht="15.95" customHeight="1" x14ac:dyDescent="0.25">
      <c r="A1222" s="2" t="s">
        <v>8064</v>
      </c>
      <c r="C1222" s="2" t="s">
        <v>18189</v>
      </c>
      <c r="D1222" s="2" t="s">
        <v>18190</v>
      </c>
      <c r="E1222" s="4" t="s">
        <v>13</v>
      </c>
      <c r="F1222" s="4" t="s">
        <v>18191</v>
      </c>
      <c r="G1222" s="4" t="s">
        <v>18192</v>
      </c>
      <c r="H1222" s="4" t="s">
        <v>18193</v>
      </c>
      <c r="I1222" s="4">
        <v>26402844</v>
      </c>
      <c r="K1222" s="4" t="str">
        <f t="shared" si="38"/>
        <v>http://scicrunch.org/resolver/</v>
      </c>
      <c r="L1222" s="6">
        <f t="shared" si="39"/>
        <v>0</v>
      </c>
    </row>
    <row r="1223" spans="1:13" ht="15.95" customHeight="1" x14ac:dyDescent="0.25">
      <c r="A1223" s="2" t="s">
        <v>8064</v>
      </c>
      <c r="C1223" s="2" t="s">
        <v>21105</v>
      </c>
      <c r="D1223" s="2" t="s">
        <v>21106</v>
      </c>
      <c r="E1223" s="4" t="s">
        <v>277</v>
      </c>
      <c r="F1223" s="4">
        <v>1000</v>
      </c>
      <c r="G1223" s="4" t="s">
        <v>11900</v>
      </c>
      <c r="H1223" s="4" t="s">
        <v>21103</v>
      </c>
      <c r="I1223" s="4">
        <v>27490185</v>
      </c>
      <c r="J1223" s="4" t="s">
        <v>2200</v>
      </c>
      <c r="K1223" s="4" t="str">
        <f t="shared" si="38"/>
        <v>http://scicrunch.org/resolver/RRID:AB_171828</v>
      </c>
      <c r="L1223" s="6" t="str">
        <f t="shared" si="39"/>
        <v>RRID:AB_171828</v>
      </c>
      <c r="M1223" s="2" t="s">
        <v>2197</v>
      </c>
    </row>
    <row r="1224" spans="1:13" ht="15.95" customHeight="1" x14ac:dyDescent="0.25">
      <c r="A1224" s="2" t="s">
        <v>3007</v>
      </c>
      <c r="C1224" s="2" t="s">
        <v>3008</v>
      </c>
      <c r="D1224" s="2" t="s">
        <v>3009</v>
      </c>
      <c r="E1224" s="4" t="s">
        <v>13</v>
      </c>
      <c r="F1224" s="4" t="s">
        <v>142</v>
      </c>
      <c r="G1224" s="4" t="s">
        <v>931</v>
      </c>
      <c r="H1224" s="4" t="s">
        <v>932</v>
      </c>
      <c r="I1224" s="4">
        <v>24064363</v>
      </c>
      <c r="J1224" s="4" t="s">
        <v>3011</v>
      </c>
      <c r="K1224" s="4" t="str">
        <f t="shared" si="38"/>
        <v>http://scicrunch.org/resolver/RRID:AB_1663553</v>
      </c>
      <c r="L1224" s="6" t="str">
        <f t="shared" si="39"/>
        <v>RRID:AB_1663553</v>
      </c>
      <c r="M1224" s="2" t="s">
        <v>3010</v>
      </c>
    </row>
    <row r="1225" spans="1:13" ht="15.95" customHeight="1" x14ac:dyDescent="0.25">
      <c r="A1225" s="2" t="s">
        <v>6347</v>
      </c>
      <c r="C1225" s="2" t="s">
        <v>6348</v>
      </c>
      <c r="D1225" s="2" t="s">
        <v>6349</v>
      </c>
      <c r="E1225" s="4" t="s">
        <v>1607</v>
      </c>
      <c r="F1225" s="4" t="s">
        <v>728</v>
      </c>
      <c r="G1225" s="4" t="s">
        <v>6350</v>
      </c>
      <c r="H1225" s="4" t="s">
        <v>6351</v>
      </c>
      <c r="I1225" s="4">
        <v>23677932</v>
      </c>
      <c r="K1225" s="4" t="str">
        <f t="shared" si="38"/>
        <v>http://scicrunch.org/resolver/</v>
      </c>
      <c r="L1225" s="6">
        <f t="shared" si="39"/>
        <v>0</v>
      </c>
    </row>
    <row r="1226" spans="1:13" ht="15.95" customHeight="1" x14ac:dyDescent="0.25">
      <c r="A1226" s="2" t="s">
        <v>6352</v>
      </c>
      <c r="C1226" s="2" t="s">
        <v>6353</v>
      </c>
      <c r="D1226" s="2" t="s">
        <v>6349</v>
      </c>
      <c r="E1226" s="4" t="s">
        <v>1607</v>
      </c>
      <c r="F1226" s="4" t="s">
        <v>88</v>
      </c>
      <c r="G1226" s="4" t="s">
        <v>6350</v>
      </c>
      <c r="H1226" s="4" t="s">
        <v>6351</v>
      </c>
      <c r="I1226" s="4">
        <v>23677932</v>
      </c>
      <c r="K1226" s="4" t="str">
        <f t="shared" si="38"/>
        <v>http://scicrunch.org/resolver/</v>
      </c>
      <c r="L1226" s="6">
        <f t="shared" si="39"/>
        <v>0</v>
      </c>
    </row>
    <row r="1227" spans="1:13" ht="15.95" customHeight="1" x14ac:dyDescent="0.25">
      <c r="A1227" s="2" t="s">
        <v>6354</v>
      </c>
      <c r="C1227" s="2" t="s">
        <v>6355</v>
      </c>
      <c r="D1227" s="2" t="s">
        <v>6349</v>
      </c>
      <c r="E1227" s="4" t="s">
        <v>1607</v>
      </c>
      <c r="F1227" s="4" t="s">
        <v>142</v>
      </c>
      <c r="G1227" s="4" t="s">
        <v>6350</v>
      </c>
      <c r="H1227" s="4" t="s">
        <v>6351</v>
      </c>
      <c r="I1227" s="4">
        <v>23677932</v>
      </c>
      <c r="K1227" s="4" t="str">
        <f t="shared" si="38"/>
        <v>http://scicrunch.org/resolver/</v>
      </c>
      <c r="L1227" s="6">
        <f t="shared" si="39"/>
        <v>0</v>
      </c>
    </row>
    <row r="1228" spans="1:13" ht="15.95" customHeight="1" x14ac:dyDescent="0.25">
      <c r="A1228" s="2" t="s">
        <v>5536</v>
      </c>
      <c r="B1228" s="2" t="s">
        <v>5537</v>
      </c>
      <c r="C1228" s="2" t="s">
        <v>5538</v>
      </c>
      <c r="D1228" s="2" t="s">
        <v>5539</v>
      </c>
      <c r="E1228" s="4" t="s">
        <v>635</v>
      </c>
      <c r="F1228" s="4" t="s">
        <v>1715</v>
      </c>
      <c r="G1228" s="4" t="s">
        <v>637</v>
      </c>
      <c r="H1228" s="4" t="s">
        <v>638</v>
      </c>
      <c r="I1228" s="4">
        <v>24877634</v>
      </c>
      <c r="J1228" s="4" t="s">
        <v>5541</v>
      </c>
      <c r="K1228" s="4" t="str">
        <f t="shared" si="38"/>
        <v>http://scicrunch.org/resolver/RRID:AB_448704</v>
      </c>
      <c r="L1228" s="6" t="str">
        <f t="shared" si="39"/>
        <v>RRID:AB_448704</v>
      </c>
      <c r="M1228" s="2" t="s">
        <v>5540</v>
      </c>
    </row>
    <row r="1229" spans="1:13" ht="15.95" customHeight="1" x14ac:dyDescent="0.25">
      <c r="A1229" s="2" t="s">
        <v>1031</v>
      </c>
      <c r="C1229" s="2" t="s">
        <v>1032</v>
      </c>
      <c r="D1229" s="2" t="s">
        <v>1033</v>
      </c>
      <c r="E1229" s="4" t="s">
        <v>248</v>
      </c>
      <c r="F1229" s="4" t="s">
        <v>142</v>
      </c>
      <c r="G1229" s="4" t="s">
        <v>1035</v>
      </c>
      <c r="H1229" s="4" t="s">
        <v>1036</v>
      </c>
      <c r="I1229" s="4">
        <v>24479887</v>
      </c>
      <c r="J1229" s="4" t="s">
        <v>1037</v>
      </c>
      <c r="K1229" s="4" t="str">
        <f t="shared" si="38"/>
        <v>http://scicrunch.org/resolver/RRID:AB_443522</v>
      </c>
      <c r="L1229" s="6" t="str">
        <f t="shared" si="39"/>
        <v>RRID:AB_443522</v>
      </c>
      <c r="M1229" s="2" t="s">
        <v>1034</v>
      </c>
    </row>
    <row r="1230" spans="1:13" ht="15.95" customHeight="1" x14ac:dyDescent="0.25">
      <c r="A1230" s="2" t="s">
        <v>9904</v>
      </c>
      <c r="C1230" s="2" t="s">
        <v>9905</v>
      </c>
      <c r="D1230" s="2" t="s">
        <v>9906</v>
      </c>
      <c r="E1230" s="4" t="s">
        <v>9839</v>
      </c>
      <c r="F1230" s="4" t="s">
        <v>142</v>
      </c>
      <c r="G1230" s="4" t="s">
        <v>2400</v>
      </c>
      <c r="H1230" s="4" t="s">
        <v>2401</v>
      </c>
      <c r="I1230" s="4">
        <v>24437490</v>
      </c>
      <c r="J1230" s="4" t="s">
        <v>9908</v>
      </c>
      <c r="K1230" s="4" t="str">
        <f t="shared" si="38"/>
        <v>http://scicrunch.org/resolver/RRID:AB_627306</v>
      </c>
      <c r="L1230" s="6" t="str">
        <f t="shared" si="39"/>
        <v>RRID:AB_627306</v>
      </c>
      <c r="M1230" s="2" t="s">
        <v>9907</v>
      </c>
    </row>
    <row r="1231" spans="1:13" ht="15.95" customHeight="1" x14ac:dyDescent="0.25">
      <c r="A1231" s="2" t="s">
        <v>18805</v>
      </c>
      <c r="B1231" s="2" t="s">
        <v>18806</v>
      </c>
      <c r="C1231" s="2" t="s">
        <v>18807</v>
      </c>
      <c r="D1231" s="2" t="s">
        <v>18808</v>
      </c>
      <c r="E1231" s="4" t="s">
        <v>12193</v>
      </c>
      <c r="F1231" s="4" t="s">
        <v>14218</v>
      </c>
      <c r="G1231" s="4" t="s">
        <v>18810</v>
      </c>
      <c r="H1231" s="4" t="s">
        <v>18811</v>
      </c>
      <c r="I1231" s="4">
        <v>26671185</v>
      </c>
      <c r="J1231" s="4" t="s">
        <v>21309</v>
      </c>
      <c r="K1231" s="4" t="str">
        <f t="shared" si="38"/>
        <v>http://scicrunch.org/resolver/RRID:AB_2622226</v>
      </c>
      <c r="L1231" s="6" t="str">
        <f t="shared" si="39"/>
        <v>RRID:AB_2622226</v>
      </c>
      <c r="M1231" s="2" t="s">
        <v>18809</v>
      </c>
    </row>
    <row r="1232" spans="1:13" ht="15.95" customHeight="1" x14ac:dyDescent="0.25">
      <c r="A1232" s="2" t="s">
        <v>13370</v>
      </c>
      <c r="B1232" s="2" t="s">
        <v>5469</v>
      </c>
      <c r="C1232" s="2" t="s">
        <v>13371</v>
      </c>
      <c r="D1232" s="2" t="s">
        <v>13372</v>
      </c>
      <c r="E1232" s="4" t="s">
        <v>170</v>
      </c>
      <c r="F1232" s="4">
        <v>1000</v>
      </c>
      <c r="G1232" s="4" t="s">
        <v>13361</v>
      </c>
      <c r="H1232" s="4" t="s">
        <v>13362</v>
      </c>
      <c r="I1232" s="4">
        <v>26066074</v>
      </c>
      <c r="J1232" s="4" t="s">
        <v>13374</v>
      </c>
      <c r="K1232" s="4" t="str">
        <f t="shared" si="38"/>
        <v>http://scicrunch.org/resolver/RRID:AB_217929</v>
      </c>
      <c r="L1232" s="6" t="str">
        <f t="shared" si="39"/>
        <v>RRID:AB_217929</v>
      </c>
      <c r="M1232" s="2" t="s">
        <v>13373</v>
      </c>
    </row>
    <row r="1233" spans="1:13" ht="15.95" customHeight="1" x14ac:dyDescent="0.25">
      <c r="A1233" s="2" t="s">
        <v>1448</v>
      </c>
      <c r="C1233" s="2" t="s">
        <v>1449</v>
      </c>
      <c r="D1233" s="2" t="s">
        <v>1450</v>
      </c>
      <c r="E1233" s="4" t="s">
        <v>13</v>
      </c>
      <c r="F1233" s="4" t="s">
        <v>308</v>
      </c>
      <c r="G1233" s="4" t="s">
        <v>1451</v>
      </c>
      <c r="H1233" s="4" t="s">
        <v>1452</v>
      </c>
      <c r="I1233" s="4">
        <v>24731097</v>
      </c>
      <c r="J1233" s="4" t="s">
        <v>1447</v>
      </c>
      <c r="K1233" s="4" t="str">
        <f t="shared" si="38"/>
        <v>http://scicrunch.org/resolver/RRID:AB_2281021</v>
      </c>
      <c r="L1233" s="6" t="str">
        <f t="shared" si="39"/>
        <v>RRID:AB_2281021</v>
      </c>
      <c r="M1233" s="2" t="s">
        <v>1443</v>
      </c>
    </row>
    <row r="1234" spans="1:13" ht="15.95" customHeight="1" x14ac:dyDescent="0.25">
      <c r="A1234" s="2" t="s">
        <v>5490</v>
      </c>
      <c r="B1234" s="2" t="s">
        <v>5491</v>
      </c>
      <c r="C1234" s="2" t="s">
        <v>5492</v>
      </c>
      <c r="D1234" s="2" t="s">
        <v>5493</v>
      </c>
      <c r="E1234" s="4" t="s">
        <v>2543</v>
      </c>
      <c r="F1234" s="4" t="s">
        <v>142</v>
      </c>
      <c r="G1234" s="4" t="s">
        <v>1451</v>
      </c>
      <c r="H1234" s="4" t="s">
        <v>1452</v>
      </c>
      <c r="I1234" s="4">
        <v>24731097</v>
      </c>
      <c r="J1234" s="4" t="s">
        <v>5495</v>
      </c>
      <c r="K1234" s="4" t="str">
        <f t="shared" si="38"/>
        <v>http://scicrunch.org/resolver/RRID:AB_292096</v>
      </c>
      <c r="L1234" s="6" t="str">
        <f t="shared" si="39"/>
        <v>RRID:AB_292096</v>
      </c>
      <c r="M1234" s="2" t="s">
        <v>5494</v>
      </c>
    </row>
    <row r="1235" spans="1:13" ht="15.95" customHeight="1" x14ac:dyDescent="0.25">
      <c r="A1235" s="2" t="s">
        <v>14029</v>
      </c>
      <c r="C1235" s="2" t="s">
        <v>12187</v>
      </c>
      <c r="D1235" s="2" t="s">
        <v>14030</v>
      </c>
      <c r="E1235" s="4" t="s">
        <v>12198</v>
      </c>
      <c r="F1235" s="4" t="s">
        <v>14031</v>
      </c>
      <c r="G1235" s="4" t="s">
        <v>14032</v>
      </c>
      <c r="H1235" s="4" t="s">
        <v>14033</v>
      </c>
      <c r="I1235" s="4">
        <v>25668067</v>
      </c>
      <c r="J1235" s="4" t="s">
        <v>8727</v>
      </c>
      <c r="K1235" s="4" t="str">
        <f t="shared" si="38"/>
        <v>http://scicrunch.org/resolver/RRID:AB_630836</v>
      </c>
      <c r="L1235" s="6" t="str">
        <f t="shared" si="39"/>
        <v>RRID:AB_630836</v>
      </c>
      <c r="M1235" s="2" t="s">
        <v>8726</v>
      </c>
    </row>
    <row r="1236" spans="1:13" ht="15.95" customHeight="1" x14ac:dyDescent="0.25">
      <c r="A1236" s="2" t="s">
        <v>14029</v>
      </c>
      <c r="C1236" s="2" t="s">
        <v>12187</v>
      </c>
      <c r="D1236" s="2" t="s">
        <v>14030</v>
      </c>
      <c r="E1236" s="4" t="s">
        <v>12198</v>
      </c>
      <c r="F1236" s="4" t="s">
        <v>11756</v>
      </c>
      <c r="G1236" s="4" t="s">
        <v>19478</v>
      </c>
      <c r="H1236" s="4" t="s">
        <v>19479</v>
      </c>
      <c r="I1236" s="4">
        <v>26974005</v>
      </c>
      <c r="J1236" s="4" t="s">
        <v>8727</v>
      </c>
      <c r="K1236" s="4" t="str">
        <f t="shared" si="38"/>
        <v>http://scicrunch.org/resolver/RRID:AB_630836</v>
      </c>
      <c r="L1236" s="6" t="str">
        <f t="shared" si="39"/>
        <v>RRID:AB_630836</v>
      </c>
      <c r="M1236" s="2" t="s">
        <v>8726</v>
      </c>
    </row>
    <row r="1237" spans="1:13" ht="15.95" customHeight="1" x14ac:dyDescent="0.25">
      <c r="A1237" s="2" t="s">
        <v>14034</v>
      </c>
      <c r="C1237" s="2" t="s">
        <v>14035</v>
      </c>
      <c r="D1237" s="2" t="s">
        <v>14036</v>
      </c>
      <c r="E1237" s="4" t="s">
        <v>6423</v>
      </c>
      <c r="F1237" s="4" t="s">
        <v>14037</v>
      </c>
      <c r="G1237" s="4" t="s">
        <v>14032</v>
      </c>
      <c r="H1237" s="4" t="s">
        <v>14033</v>
      </c>
      <c r="I1237" s="4">
        <v>25668067</v>
      </c>
      <c r="J1237" s="4" t="s">
        <v>13424</v>
      </c>
      <c r="K1237" s="4" t="str">
        <f t="shared" si="38"/>
        <v>http://scicrunch.org/resolver/RRID:AB_2108747</v>
      </c>
      <c r="L1237" s="6" t="str">
        <f t="shared" si="39"/>
        <v>RRID:AB_2108747</v>
      </c>
      <c r="M1237" s="2" t="s">
        <v>13419</v>
      </c>
    </row>
    <row r="1238" spans="1:13" ht="15.95" customHeight="1" x14ac:dyDescent="0.25">
      <c r="A1238" s="2" t="s">
        <v>14034</v>
      </c>
      <c r="C1238" s="2" t="s">
        <v>14035</v>
      </c>
      <c r="D1238" s="2" t="s">
        <v>14036</v>
      </c>
      <c r="E1238" s="4" t="s">
        <v>6423</v>
      </c>
      <c r="F1238" s="4" t="s">
        <v>19480</v>
      </c>
      <c r="G1238" s="4" t="s">
        <v>19478</v>
      </c>
      <c r="H1238" s="4" t="s">
        <v>17465</v>
      </c>
      <c r="I1238" s="4">
        <v>26974005</v>
      </c>
      <c r="J1238" s="4" t="s">
        <v>13424</v>
      </c>
      <c r="K1238" s="4" t="str">
        <f t="shared" si="38"/>
        <v>http://scicrunch.org/resolver/RRID:AB_2108747</v>
      </c>
      <c r="L1238" s="6" t="str">
        <f t="shared" si="39"/>
        <v>RRID:AB_2108747</v>
      </c>
      <c r="M1238" s="2" t="s">
        <v>13419</v>
      </c>
    </row>
    <row r="1239" spans="1:13" ht="15.95" customHeight="1" x14ac:dyDescent="0.25">
      <c r="A1239" s="2" t="s">
        <v>14050</v>
      </c>
      <c r="C1239" s="2" t="s">
        <v>14051</v>
      </c>
      <c r="D1239" s="2" t="s">
        <v>14052</v>
      </c>
      <c r="E1239" s="4" t="s">
        <v>6423</v>
      </c>
      <c r="F1239" s="4" t="s">
        <v>14054</v>
      </c>
      <c r="G1239" s="4" t="s">
        <v>11900</v>
      </c>
      <c r="J1239" s="4" t="s">
        <v>14055</v>
      </c>
      <c r="K1239" s="4" t="str">
        <f t="shared" si="38"/>
        <v>http://scicrunch.org/resolver/RRID:AB_670457</v>
      </c>
      <c r="L1239" s="6" t="str">
        <f t="shared" si="39"/>
        <v>RRID:AB_670457</v>
      </c>
      <c r="M1239" s="2" t="s">
        <v>14053</v>
      </c>
    </row>
    <row r="1240" spans="1:13" ht="15.95" customHeight="1" x14ac:dyDescent="0.25">
      <c r="A1240" s="2" t="s">
        <v>14050</v>
      </c>
      <c r="C1240" s="2" t="s">
        <v>14051</v>
      </c>
      <c r="D1240" s="2" t="s">
        <v>14052</v>
      </c>
      <c r="E1240" s="4" t="s">
        <v>6423</v>
      </c>
      <c r="F1240" s="4" t="s">
        <v>19493</v>
      </c>
      <c r="G1240" s="4" t="s">
        <v>19478</v>
      </c>
      <c r="H1240" s="4" t="s">
        <v>19495</v>
      </c>
      <c r="I1240" s="4">
        <v>26974005</v>
      </c>
      <c r="J1240" s="4" t="s">
        <v>14055</v>
      </c>
      <c r="K1240" s="4" t="str">
        <f t="shared" si="38"/>
        <v>http://scicrunch.org/resolver/RRID:AB_670457</v>
      </c>
      <c r="L1240" s="6" t="str">
        <f t="shared" si="39"/>
        <v>RRID:AB_670457</v>
      </c>
      <c r="M1240" s="2" t="s">
        <v>14053</v>
      </c>
    </row>
    <row r="1241" spans="1:13" ht="15.95" customHeight="1" x14ac:dyDescent="0.25">
      <c r="A1241" s="2" t="s">
        <v>8925</v>
      </c>
      <c r="C1241" s="2" t="s">
        <v>8926</v>
      </c>
      <c r="D1241" s="2" t="s">
        <v>8927</v>
      </c>
      <c r="E1241" s="4" t="s">
        <v>8928</v>
      </c>
      <c r="F1241" s="4" t="s">
        <v>8929</v>
      </c>
      <c r="G1241" s="4" t="s">
        <v>1273</v>
      </c>
      <c r="H1241" s="4" t="s">
        <v>1274</v>
      </c>
      <c r="I1241" s="4">
        <v>23825120</v>
      </c>
      <c r="K1241" s="4" t="str">
        <f t="shared" si="38"/>
        <v>http://scicrunch.org/resolver/</v>
      </c>
      <c r="L1241" s="6">
        <f t="shared" si="39"/>
        <v>0</v>
      </c>
    </row>
    <row r="1242" spans="1:13" ht="15.95" customHeight="1" x14ac:dyDescent="0.25">
      <c r="A1242" s="2" t="s">
        <v>19939</v>
      </c>
      <c r="B1242" s="2" t="s">
        <v>19940</v>
      </c>
      <c r="C1242" s="2" t="s">
        <v>19941</v>
      </c>
      <c r="D1242" s="2" t="s">
        <v>19942</v>
      </c>
      <c r="E1242" s="4" t="s">
        <v>14105</v>
      </c>
      <c r="F1242" s="4" t="s">
        <v>19936</v>
      </c>
      <c r="G1242" s="4" t="s">
        <v>11900</v>
      </c>
      <c r="H1242" s="4" t="s">
        <v>19938</v>
      </c>
      <c r="I1242" s="4">
        <v>26982635</v>
      </c>
      <c r="K1242" s="4" t="str">
        <f t="shared" si="38"/>
        <v>http://scicrunch.org/resolver/</v>
      </c>
      <c r="L1242" s="6">
        <f t="shared" si="39"/>
        <v>0</v>
      </c>
    </row>
    <row r="1243" spans="1:13" ht="15.95" customHeight="1" x14ac:dyDescent="0.25">
      <c r="A1243" s="2" t="s">
        <v>16202</v>
      </c>
      <c r="B1243" s="2" t="s">
        <v>576</v>
      </c>
      <c r="C1243" s="2" t="s">
        <v>16155</v>
      </c>
      <c r="D1243" s="2" t="s">
        <v>16203</v>
      </c>
      <c r="E1243" s="4" t="s">
        <v>13</v>
      </c>
      <c r="F1243" s="4" t="s">
        <v>189</v>
      </c>
      <c r="G1243" s="4" t="s">
        <v>11900</v>
      </c>
      <c r="H1243" s="4" t="s">
        <v>16159</v>
      </c>
      <c r="I1243" s="4">
        <v>26252059</v>
      </c>
      <c r="J1243" s="4" t="s">
        <v>16205</v>
      </c>
      <c r="K1243" s="4" t="str">
        <f t="shared" si="38"/>
        <v>http://scicrunch.org/resolver/RRID:AB_305753</v>
      </c>
      <c r="L1243" s="6" t="str">
        <f t="shared" si="39"/>
        <v>RRID:AB_305753</v>
      </c>
      <c r="M1243" s="2" t="s">
        <v>16204</v>
      </c>
    </row>
    <row r="1244" spans="1:13" ht="15.95" customHeight="1" x14ac:dyDescent="0.25">
      <c r="A1244" s="2" t="s">
        <v>6819</v>
      </c>
      <c r="D1244" s="2" t="s">
        <v>6820</v>
      </c>
      <c r="E1244" s="4" t="s">
        <v>6783</v>
      </c>
      <c r="F1244" s="4" t="s">
        <v>278</v>
      </c>
      <c r="G1244" s="4" t="s">
        <v>2549</v>
      </c>
      <c r="H1244" s="4" t="s">
        <v>2549</v>
      </c>
      <c r="I1244" s="4">
        <v>25836667</v>
      </c>
      <c r="J1244" s="4" t="s">
        <v>6822</v>
      </c>
      <c r="K1244" s="4" t="str">
        <f t="shared" si="38"/>
        <v>http://scicrunch.org/resolver/RRID:AB_2340813</v>
      </c>
      <c r="L1244" s="6" t="str">
        <f t="shared" si="39"/>
        <v>RRID:AB_2340813</v>
      </c>
      <c r="M1244" s="2" t="s">
        <v>6821</v>
      </c>
    </row>
    <row r="1245" spans="1:13" ht="15.95" customHeight="1" x14ac:dyDescent="0.25">
      <c r="A1245" s="2" t="s">
        <v>6792</v>
      </c>
      <c r="D1245" s="2" t="s">
        <v>6793</v>
      </c>
      <c r="E1245" s="4" t="s">
        <v>6783</v>
      </c>
      <c r="F1245" s="4" t="s">
        <v>278</v>
      </c>
      <c r="G1245" s="4" t="s">
        <v>2549</v>
      </c>
      <c r="H1245" s="4" t="s">
        <v>2549</v>
      </c>
      <c r="I1245" s="4">
        <v>25836667</v>
      </c>
      <c r="J1245" s="4" t="s">
        <v>6795</v>
      </c>
      <c r="K1245" s="4" t="str">
        <f t="shared" si="38"/>
        <v>http://scicrunch.org/resolver/RRID:AB_2307443</v>
      </c>
      <c r="L1245" s="6" t="str">
        <f t="shared" si="39"/>
        <v>RRID:AB_2307443</v>
      </c>
      <c r="M1245" s="2" t="s">
        <v>6794</v>
      </c>
    </row>
    <row r="1246" spans="1:13" ht="15.95" customHeight="1" x14ac:dyDescent="0.25">
      <c r="A1246" s="2" t="s">
        <v>6760</v>
      </c>
      <c r="C1246" s="2" t="s">
        <v>6760</v>
      </c>
      <c r="D1246" s="2" t="s">
        <v>6761</v>
      </c>
      <c r="F1246" s="4" t="s">
        <v>6763</v>
      </c>
      <c r="G1246" s="4" t="s">
        <v>1001</v>
      </c>
      <c r="H1246" s="4" t="s">
        <v>994</v>
      </c>
      <c r="I1246" s="4">
        <v>23610132</v>
      </c>
      <c r="J1246" s="4" t="s">
        <v>6764</v>
      </c>
      <c r="K1246" s="4" t="str">
        <f t="shared" si="38"/>
        <v>http://scicrunch.org/resolver/RRID:AB_2340411</v>
      </c>
      <c r="L1246" s="6" t="str">
        <f t="shared" si="39"/>
        <v>RRID:AB_2340411</v>
      </c>
      <c r="M1246" s="2" t="s">
        <v>6762</v>
      </c>
    </row>
    <row r="1247" spans="1:13" ht="15.95" customHeight="1" x14ac:dyDescent="0.25">
      <c r="A1247" s="2" t="s">
        <v>18397</v>
      </c>
      <c r="D1247" s="2" t="s">
        <v>18398</v>
      </c>
      <c r="F1247" s="4" t="s">
        <v>5059</v>
      </c>
      <c r="G1247" s="4" t="s">
        <v>18399</v>
      </c>
      <c r="H1247" s="4" t="s">
        <v>18400</v>
      </c>
      <c r="I1247" s="4">
        <v>26653571</v>
      </c>
      <c r="K1247" s="4" t="str">
        <f t="shared" si="38"/>
        <v>http://scicrunch.org/resolver/</v>
      </c>
      <c r="L1247" s="6">
        <f t="shared" si="39"/>
        <v>0</v>
      </c>
    </row>
    <row r="1248" spans="1:13" ht="15.95" customHeight="1" x14ac:dyDescent="0.25">
      <c r="A1248" s="2" t="s">
        <v>17249</v>
      </c>
      <c r="C1248" s="2" t="s">
        <v>17250</v>
      </c>
      <c r="D1248" s="2" t="s">
        <v>17251</v>
      </c>
      <c r="E1248" s="4" t="s">
        <v>17252</v>
      </c>
      <c r="F1248" s="4" t="s">
        <v>269</v>
      </c>
      <c r="G1248" s="4" t="s">
        <v>17243</v>
      </c>
      <c r="H1248" s="4" t="s">
        <v>17253</v>
      </c>
      <c r="I1248" s="4">
        <v>26492471</v>
      </c>
      <c r="J1248" s="4" t="s">
        <v>4157</v>
      </c>
      <c r="K1248" s="4" t="str">
        <f t="shared" si="38"/>
        <v>http://scicrunch.org/resolver/RRID:AB_331277</v>
      </c>
      <c r="L1248" s="6" t="str">
        <f t="shared" si="39"/>
        <v>RRID:AB_331277</v>
      </c>
      <c r="M1248" s="2" t="s">
        <v>4156</v>
      </c>
    </row>
    <row r="1249" spans="1:13" ht="15.95" customHeight="1" x14ac:dyDescent="0.25">
      <c r="A1249" s="2" t="s">
        <v>3781</v>
      </c>
      <c r="C1249" s="2" t="s">
        <v>3782</v>
      </c>
      <c r="D1249" s="2" t="s">
        <v>3756</v>
      </c>
      <c r="E1249" s="4" t="s">
        <v>206</v>
      </c>
      <c r="F1249" s="4" t="s">
        <v>142</v>
      </c>
      <c r="G1249" s="4" t="s">
        <v>3779</v>
      </c>
      <c r="H1249" s="4" t="s">
        <v>1452</v>
      </c>
      <c r="I1249" s="4">
        <v>24731097</v>
      </c>
      <c r="K1249" s="4" t="str">
        <f t="shared" si="38"/>
        <v>http://scicrunch.org/resolver/</v>
      </c>
      <c r="L1249" s="6">
        <f t="shared" si="39"/>
        <v>0</v>
      </c>
    </row>
    <row r="1250" spans="1:13" ht="15.95" customHeight="1" x14ac:dyDescent="0.25">
      <c r="A1250" s="2" t="s">
        <v>11037</v>
      </c>
      <c r="B1250" s="2" t="s">
        <v>11038</v>
      </c>
      <c r="C1250" s="2" t="s">
        <v>11039</v>
      </c>
      <c r="D1250" s="2" t="s">
        <v>11040</v>
      </c>
      <c r="E1250" s="4" t="s">
        <v>49</v>
      </c>
      <c r="F1250" s="4" t="s">
        <v>1131</v>
      </c>
      <c r="G1250" s="4" t="s">
        <v>1145</v>
      </c>
      <c r="H1250" s="4" t="s">
        <v>1146</v>
      </c>
      <c r="I1250" s="4">
        <v>24517226</v>
      </c>
      <c r="J1250" s="4" t="s">
        <v>11042</v>
      </c>
      <c r="K1250" s="4" t="str">
        <f t="shared" si="38"/>
        <v>http://scicrunch.org/resolver/RRID:AB_1078603</v>
      </c>
      <c r="L1250" s="6" t="str">
        <f t="shared" si="39"/>
        <v>RRID:AB_1078603</v>
      </c>
      <c r="M1250" s="2" t="s">
        <v>11041</v>
      </c>
    </row>
    <row r="1251" spans="1:13" ht="15.95" customHeight="1" x14ac:dyDescent="0.25">
      <c r="A1251" s="2" t="s">
        <v>8852</v>
      </c>
      <c r="B1251" s="2" t="s">
        <v>8853</v>
      </c>
      <c r="C1251" s="2" t="s">
        <v>8854</v>
      </c>
      <c r="D1251" s="2" t="s">
        <v>8855</v>
      </c>
      <c r="E1251" s="4" t="s">
        <v>1526</v>
      </c>
      <c r="F1251" s="4" t="s">
        <v>14</v>
      </c>
      <c r="G1251" s="4" t="s">
        <v>5082</v>
      </c>
      <c r="H1251" s="4" t="s">
        <v>5083</v>
      </c>
      <c r="I1251" s="4">
        <v>23748362</v>
      </c>
      <c r="J1251" s="4" t="s">
        <v>8857</v>
      </c>
      <c r="K1251" s="4" t="str">
        <f t="shared" si="38"/>
        <v>http://scicrunch.org/resolver/RRID:AB_627338</v>
      </c>
      <c r="L1251" s="6" t="str">
        <f t="shared" si="39"/>
        <v>RRID:AB_627338</v>
      </c>
      <c r="M1251" s="2" t="s">
        <v>8856</v>
      </c>
    </row>
    <row r="1252" spans="1:13" ht="15.95" customHeight="1" x14ac:dyDescent="0.25">
      <c r="A1252" s="2" t="s">
        <v>8852</v>
      </c>
      <c r="B1252" s="2" t="s">
        <v>9027</v>
      </c>
      <c r="C1252" s="2" t="s">
        <v>9028</v>
      </c>
      <c r="D1252" s="2" t="s">
        <v>9029</v>
      </c>
      <c r="E1252" s="4" t="s">
        <v>49</v>
      </c>
      <c r="F1252" s="4" t="s">
        <v>278</v>
      </c>
      <c r="G1252" s="4" t="s">
        <v>1145</v>
      </c>
      <c r="H1252" s="4" t="s">
        <v>1146</v>
      </c>
      <c r="I1252" s="4">
        <v>24517226</v>
      </c>
      <c r="J1252" s="4" t="s">
        <v>8857</v>
      </c>
      <c r="K1252" s="4" t="str">
        <f t="shared" si="38"/>
        <v>http://scicrunch.org/resolver/RRID:AB_627338</v>
      </c>
      <c r="L1252" s="6" t="str">
        <f t="shared" si="39"/>
        <v>RRID:AB_627338</v>
      </c>
      <c r="M1252" s="2" t="s">
        <v>8856</v>
      </c>
    </row>
    <row r="1253" spans="1:13" ht="15.95" customHeight="1" x14ac:dyDescent="0.25">
      <c r="A1253" s="2" t="s">
        <v>16998</v>
      </c>
      <c r="C1253" s="2" t="s">
        <v>16999</v>
      </c>
      <c r="D1253" s="2" t="s">
        <v>17000</v>
      </c>
      <c r="E1253" s="4" t="s">
        <v>428</v>
      </c>
      <c r="F1253" s="4" t="s">
        <v>308</v>
      </c>
      <c r="G1253" s="4" t="s">
        <v>16984</v>
      </c>
      <c r="H1253" s="4" t="s">
        <v>16985</v>
      </c>
      <c r="I1253" s="4">
        <v>26451739</v>
      </c>
      <c r="J1253" s="4" t="s">
        <v>17002</v>
      </c>
      <c r="K1253" s="4" t="str">
        <f t="shared" si="38"/>
        <v>http://scicrunch.org/resolver/RRID:AB_443423</v>
      </c>
      <c r="L1253" s="6" t="str">
        <f t="shared" si="39"/>
        <v>RRID:AB_443423</v>
      </c>
      <c r="M1253" s="2" t="s">
        <v>17001</v>
      </c>
    </row>
    <row r="1254" spans="1:13" ht="15.95" customHeight="1" x14ac:dyDescent="0.25">
      <c r="A1254" s="2" t="s">
        <v>947</v>
      </c>
      <c r="C1254" s="2" t="s">
        <v>948</v>
      </c>
      <c r="D1254" s="2" t="s">
        <v>949</v>
      </c>
      <c r="E1254" s="4" t="s">
        <v>951</v>
      </c>
      <c r="F1254" s="4" t="s">
        <v>952</v>
      </c>
      <c r="G1254" s="4" t="s">
        <v>953</v>
      </c>
      <c r="H1254" s="4" t="s">
        <v>954</v>
      </c>
      <c r="I1254" s="4">
        <v>23867215</v>
      </c>
      <c r="J1254" s="4" t="s">
        <v>955</v>
      </c>
      <c r="K1254" s="4" t="str">
        <f t="shared" si="38"/>
        <v>http://scicrunch.org/resolver/RRID:AB_941213</v>
      </c>
      <c r="L1254" s="6" t="str">
        <f t="shared" si="39"/>
        <v>RRID:AB_941213</v>
      </c>
      <c r="M1254" s="2" t="s">
        <v>950</v>
      </c>
    </row>
    <row r="1255" spans="1:13" ht="15.95" customHeight="1" x14ac:dyDescent="0.25">
      <c r="A1255" s="2" t="s">
        <v>3635</v>
      </c>
      <c r="B1255" s="2" t="s">
        <v>2103</v>
      </c>
      <c r="C1255" s="2" t="s">
        <v>3636</v>
      </c>
      <c r="D1255" s="2" t="s">
        <v>3637</v>
      </c>
      <c r="E1255" s="4" t="s">
        <v>206</v>
      </c>
      <c r="F1255" s="4" t="s">
        <v>910</v>
      </c>
      <c r="G1255" s="4" t="s">
        <v>911</v>
      </c>
      <c r="H1255" s="4" t="s">
        <v>912</v>
      </c>
      <c r="I1255" s="4">
        <v>24828612</v>
      </c>
      <c r="J1255" s="4" t="s">
        <v>3639</v>
      </c>
      <c r="K1255" s="4" t="str">
        <f t="shared" si="38"/>
        <v>http://scicrunch.org/resolver/RRID:AB_2259616</v>
      </c>
      <c r="L1255" s="6" t="str">
        <f t="shared" si="39"/>
        <v>RRID:AB_2259616</v>
      </c>
      <c r="M1255" s="2" t="s">
        <v>3638</v>
      </c>
    </row>
    <row r="1256" spans="1:13" ht="15.95" customHeight="1" x14ac:dyDescent="0.25">
      <c r="A1256" s="2" t="s">
        <v>7561</v>
      </c>
      <c r="C1256" s="2" t="s">
        <v>7562</v>
      </c>
      <c r="D1256" s="2" t="s">
        <v>7563</v>
      </c>
      <c r="E1256" s="4" t="s">
        <v>1123</v>
      </c>
      <c r="F1256" s="4" t="s">
        <v>14</v>
      </c>
      <c r="G1256" s="4" t="s">
        <v>4987</v>
      </c>
      <c r="H1256" s="4" t="s">
        <v>4988</v>
      </c>
      <c r="I1256" s="4">
        <v>24684300</v>
      </c>
      <c r="J1256" s="4" t="s">
        <v>7565</v>
      </c>
      <c r="K1256" s="4" t="str">
        <f t="shared" si="38"/>
        <v>http://scicrunch.org/resolver/RRID:AB_2070547</v>
      </c>
      <c r="L1256" s="6" t="str">
        <f t="shared" si="39"/>
        <v>RRID:AB_2070547</v>
      </c>
      <c r="M1256" s="2" t="s">
        <v>7564</v>
      </c>
    </row>
    <row r="1257" spans="1:13" ht="15.95" customHeight="1" x14ac:dyDescent="0.25">
      <c r="A1257" s="2" t="s">
        <v>947</v>
      </c>
      <c r="B1257" s="2" t="s">
        <v>8617</v>
      </c>
      <c r="C1257" s="2" t="s">
        <v>8618</v>
      </c>
      <c r="D1257" s="2" t="s">
        <v>8619</v>
      </c>
      <c r="E1257" s="4" t="s">
        <v>466</v>
      </c>
      <c r="F1257" s="4" t="s">
        <v>3341</v>
      </c>
      <c r="G1257" s="4" t="s">
        <v>1054</v>
      </c>
      <c r="H1257" s="4" t="s">
        <v>1055</v>
      </c>
      <c r="I1257" s="4">
        <v>24552398</v>
      </c>
      <c r="J1257" s="4" t="s">
        <v>8621</v>
      </c>
      <c r="K1257" s="4" t="str">
        <f t="shared" si="38"/>
        <v>http://scicrunch.org/resolver/RRID:AB_2070433</v>
      </c>
      <c r="L1257" s="6" t="str">
        <f t="shared" si="39"/>
        <v>RRID:AB_2070433</v>
      </c>
      <c r="M1257" s="2" t="s">
        <v>8620</v>
      </c>
    </row>
    <row r="1258" spans="1:13" ht="15.95" customHeight="1" x14ac:dyDescent="0.25">
      <c r="A1258" s="2" t="s">
        <v>947</v>
      </c>
      <c r="C1258" s="2" t="s">
        <v>947</v>
      </c>
      <c r="D1258" s="2" t="s">
        <v>8638</v>
      </c>
      <c r="E1258" s="4" t="s">
        <v>21</v>
      </c>
      <c r="F1258" s="4" t="s">
        <v>278</v>
      </c>
      <c r="G1258" s="4" t="s">
        <v>2555</v>
      </c>
      <c r="H1258" s="4" t="s">
        <v>2556</v>
      </c>
      <c r="I1258" s="4">
        <v>24731099</v>
      </c>
      <c r="K1258" s="4" t="str">
        <f t="shared" si="38"/>
        <v>http://scicrunch.org/resolver/</v>
      </c>
      <c r="L1258" s="6">
        <f t="shared" si="39"/>
        <v>0</v>
      </c>
    </row>
    <row r="1259" spans="1:13" ht="15.95" customHeight="1" x14ac:dyDescent="0.25">
      <c r="A1259" s="2" t="s">
        <v>7561</v>
      </c>
      <c r="B1259" s="2" t="s">
        <v>8861</v>
      </c>
      <c r="C1259" s="2" t="s">
        <v>8862</v>
      </c>
      <c r="D1259" s="2" t="s">
        <v>8863</v>
      </c>
      <c r="E1259" s="4" t="s">
        <v>1526</v>
      </c>
      <c r="F1259" s="4" t="s">
        <v>611</v>
      </c>
      <c r="G1259" s="4" t="s">
        <v>5082</v>
      </c>
      <c r="H1259" s="4" t="s">
        <v>5083</v>
      </c>
      <c r="I1259" s="4">
        <v>23748362</v>
      </c>
      <c r="J1259" s="4" t="s">
        <v>8865</v>
      </c>
      <c r="K1259" s="4" t="str">
        <f t="shared" si="38"/>
        <v>http://scicrunch.org/resolver/RRID:AB_627342</v>
      </c>
      <c r="L1259" s="6" t="str">
        <f t="shared" si="39"/>
        <v>RRID:AB_627342</v>
      </c>
      <c r="M1259" s="2" t="s">
        <v>8864</v>
      </c>
    </row>
    <row r="1260" spans="1:13" ht="15.95" customHeight="1" x14ac:dyDescent="0.25">
      <c r="A1260" s="2" t="s">
        <v>7561</v>
      </c>
      <c r="B1260" s="2" t="s">
        <v>9022</v>
      </c>
      <c r="C1260" s="2" t="s">
        <v>9023</v>
      </c>
      <c r="D1260" s="2" t="s">
        <v>9024</v>
      </c>
      <c r="E1260" s="4" t="s">
        <v>49</v>
      </c>
      <c r="F1260" s="4" t="s">
        <v>278</v>
      </c>
      <c r="G1260" s="4" t="s">
        <v>1145</v>
      </c>
      <c r="H1260" s="4" t="s">
        <v>1146</v>
      </c>
      <c r="I1260" s="4">
        <v>24517226</v>
      </c>
      <c r="J1260" s="4" t="s">
        <v>9026</v>
      </c>
      <c r="K1260" s="4" t="str">
        <f t="shared" si="38"/>
        <v>http://scicrunch.org/resolver/RRID:AB_627346</v>
      </c>
      <c r="L1260" s="6" t="str">
        <f t="shared" si="39"/>
        <v>RRID:AB_627346</v>
      </c>
      <c r="M1260" s="2" t="s">
        <v>9025</v>
      </c>
    </row>
    <row r="1261" spans="1:13" ht="15.95" customHeight="1" x14ac:dyDescent="0.25">
      <c r="A1261" s="2" t="s">
        <v>7561</v>
      </c>
      <c r="C1261" s="2" t="s">
        <v>7561</v>
      </c>
      <c r="D1261" s="2" t="s">
        <v>11511</v>
      </c>
      <c r="E1261" s="4" t="s">
        <v>1811</v>
      </c>
      <c r="F1261" s="4" t="s">
        <v>594</v>
      </c>
      <c r="G1261" s="4" t="s">
        <v>2727</v>
      </c>
      <c r="H1261" s="4" t="s">
        <v>2728</v>
      </c>
      <c r="I1261" s="4">
        <v>25057794</v>
      </c>
      <c r="J1261" s="4" t="s">
        <v>11513</v>
      </c>
      <c r="K1261" s="4" t="str">
        <f t="shared" si="38"/>
        <v>http://scicrunch.org/resolver/RRID:AB_149914</v>
      </c>
      <c r="L1261" s="6" t="str">
        <f t="shared" si="39"/>
        <v>RRID:AB_149914</v>
      </c>
      <c r="M1261" s="2" t="s">
        <v>11512</v>
      </c>
    </row>
    <row r="1262" spans="1:13" ht="15.95" customHeight="1" x14ac:dyDescent="0.25">
      <c r="A1262" s="2" t="s">
        <v>947</v>
      </c>
      <c r="C1262" s="2" t="s">
        <v>12437</v>
      </c>
      <c r="D1262" s="2" t="s">
        <v>8938</v>
      </c>
      <c r="E1262" s="4" t="s">
        <v>12409</v>
      </c>
      <c r="F1262" s="4" t="s">
        <v>1506</v>
      </c>
      <c r="G1262" s="4" t="s">
        <v>12411</v>
      </c>
      <c r="H1262" s="4" t="s">
        <v>12412</v>
      </c>
      <c r="I1262" s="4">
        <v>25603045</v>
      </c>
      <c r="J1262" s="4" t="s">
        <v>12439</v>
      </c>
      <c r="K1262" s="4" t="str">
        <f t="shared" si="38"/>
        <v>http://scicrunch.org/resolver/RRID:AB_2070436</v>
      </c>
      <c r="L1262" s="6" t="str">
        <f t="shared" si="39"/>
        <v>RRID:AB_2070436</v>
      </c>
      <c r="M1262" s="2" t="s">
        <v>12438</v>
      </c>
    </row>
    <row r="1263" spans="1:13" ht="15.95" customHeight="1" x14ac:dyDescent="0.25">
      <c r="A1263" s="2" t="s">
        <v>7561</v>
      </c>
      <c r="B1263" s="2" t="s">
        <v>8953</v>
      </c>
      <c r="C1263" s="2" t="s">
        <v>18944</v>
      </c>
      <c r="D1263" s="2" t="s">
        <v>18945</v>
      </c>
      <c r="E1263" s="4" t="s">
        <v>277</v>
      </c>
      <c r="F1263" s="4" t="s">
        <v>11741</v>
      </c>
      <c r="G1263" s="4" t="s">
        <v>11900</v>
      </c>
      <c r="H1263" s="4" t="s">
        <v>18935</v>
      </c>
      <c r="I1263" s="4">
        <v>27119753</v>
      </c>
      <c r="J1263" s="4" t="s">
        <v>18947</v>
      </c>
      <c r="K1263" s="4" t="str">
        <f t="shared" si="38"/>
        <v>http://scicrunch.org/resolver/RRID:AB_631336</v>
      </c>
      <c r="L1263" s="6" t="str">
        <f t="shared" si="39"/>
        <v>RRID:AB_631336</v>
      </c>
      <c r="M1263" s="2" t="s">
        <v>18946</v>
      </c>
    </row>
    <row r="1264" spans="1:13" ht="15.95" customHeight="1" x14ac:dyDescent="0.25">
      <c r="A1264" s="2" t="s">
        <v>1537</v>
      </c>
      <c r="C1264" s="2" t="s">
        <v>1537</v>
      </c>
      <c r="D1264" s="2" t="s">
        <v>1538</v>
      </c>
      <c r="E1264" s="4" t="s">
        <v>49</v>
      </c>
      <c r="F1264" s="4" t="s">
        <v>189</v>
      </c>
      <c r="G1264" s="4" t="s">
        <v>1463</v>
      </c>
      <c r="H1264" s="4" t="s">
        <v>1464</v>
      </c>
      <c r="I1264" s="4">
        <v>24248465</v>
      </c>
      <c r="J1264" s="4" t="s">
        <v>1540</v>
      </c>
      <c r="K1264" s="4" t="str">
        <f t="shared" si="38"/>
        <v>http://scicrunch.org/resolver/RRID:AB_303494</v>
      </c>
      <c r="L1264" s="6" t="str">
        <f t="shared" si="39"/>
        <v>RRID:AB_303494</v>
      </c>
      <c r="M1264" s="2" t="s">
        <v>1539</v>
      </c>
    </row>
    <row r="1265" spans="1:13" ht="15.95" customHeight="1" x14ac:dyDescent="0.25">
      <c r="A1265" s="2" t="s">
        <v>9042</v>
      </c>
      <c r="B1265" s="2" t="s">
        <v>9043</v>
      </c>
      <c r="C1265" s="2" t="s">
        <v>9044</v>
      </c>
      <c r="D1265" s="2" t="s">
        <v>9045</v>
      </c>
      <c r="E1265" s="4" t="s">
        <v>13</v>
      </c>
      <c r="F1265" s="4" t="s">
        <v>189</v>
      </c>
      <c r="G1265" s="4" t="s">
        <v>1145</v>
      </c>
      <c r="H1265" s="4" t="s">
        <v>1146</v>
      </c>
      <c r="I1265" s="4">
        <v>24517226</v>
      </c>
      <c r="J1265" s="4" t="s">
        <v>9047</v>
      </c>
      <c r="K1265" s="4" t="str">
        <f t="shared" si="38"/>
        <v>http://scicrunch.org/resolver/RRID:AB_2070794</v>
      </c>
      <c r="L1265" s="6" t="str">
        <f t="shared" si="39"/>
        <v>RRID:AB_2070794</v>
      </c>
      <c r="M1265" s="2" t="s">
        <v>9046</v>
      </c>
    </row>
    <row r="1266" spans="1:13" ht="15.95" customHeight="1" x14ac:dyDescent="0.25">
      <c r="A1266" s="2" t="s">
        <v>1537</v>
      </c>
      <c r="C1266" s="2" t="s">
        <v>14085</v>
      </c>
      <c r="D1266" s="2" t="s">
        <v>25</v>
      </c>
      <c r="E1266" s="4" t="s">
        <v>13412</v>
      </c>
      <c r="F1266" s="4" t="s">
        <v>2774</v>
      </c>
      <c r="G1266" s="4" t="s">
        <v>14081</v>
      </c>
      <c r="H1266" s="4" t="s">
        <v>14082</v>
      </c>
      <c r="I1266" s="4">
        <v>25830705</v>
      </c>
      <c r="K1266" s="4" t="str">
        <f t="shared" si="38"/>
        <v>http://scicrunch.org/resolver/</v>
      </c>
      <c r="L1266" s="6">
        <f t="shared" si="39"/>
        <v>0</v>
      </c>
    </row>
    <row r="1267" spans="1:13" ht="15.95" customHeight="1" x14ac:dyDescent="0.25">
      <c r="A1267" s="2" t="s">
        <v>1537</v>
      </c>
      <c r="C1267" s="2" t="s">
        <v>14085</v>
      </c>
      <c r="D1267" s="2" t="s">
        <v>8938</v>
      </c>
      <c r="E1267" s="4" t="s">
        <v>13412</v>
      </c>
      <c r="F1267" s="4" t="s">
        <v>14080</v>
      </c>
      <c r="G1267" s="4" t="s">
        <v>14081</v>
      </c>
      <c r="H1267" s="4" t="s">
        <v>14082</v>
      </c>
      <c r="I1267" s="4">
        <v>25830705</v>
      </c>
      <c r="K1267" s="4" t="str">
        <f t="shared" si="38"/>
        <v>http://scicrunch.org/resolver/</v>
      </c>
      <c r="L1267" s="6">
        <f t="shared" si="39"/>
        <v>0</v>
      </c>
    </row>
    <row r="1268" spans="1:13" ht="15.95" customHeight="1" x14ac:dyDescent="0.25">
      <c r="A1268" s="2" t="s">
        <v>8866</v>
      </c>
      <c r="B1268" s="2" t="s">
        <v>8867</v>
      </c>
      <c r="C1268" s="2" t="s">
        <v>8868</v>
      </c>
      <c r="D1268" s="2" t="s">
        <v>8869</v>
      </c>
      <c r="E1268" s="4" t="s">
        <v>5116</v>
      </c>
      <c r="F1268" s="4" t="s">
        <v>14</v>
      </c>
      <c r="G1268" s="4" t="s">
        <v>5082</v>
      </c>
      <c r="H1268" s="4" t="s">
        <v>5083</v>
      </c>
      <c r="I1268" s="4">
        <v>23748362</v>
      </c>
      <c r="J1268" s="4" t="s">
        <v>8871</v>
      </c>
      <c r="K1268" s="4" t="str">
        <f t="shared" si="38"/>
        <v>http://scicrunch.org/resolver/RRID:AB_2275345</v>
      </c>
      <c r="L1268" s="6" t="str">
        <f t="shared" si="39"/>
        <v>RRID:AB_2275345</v>
      </c>
      <c r="M1268" s="2" t="s">
        <v>8870</v>
      </c>
    </row>
    <row r="1269" spans="1:13" ht="15.95" customHeight="1" x14ac:dyDescent="0.25">
      <c r="A1269" s="2" t="s">
        <v>8866</v>
      </c>
      <c r="C1269" s="2" t="s">
        <v>11578</v>
      </c>
      <c r="D1269" s="2" t="s">
        <v>11579</v>
      </c>
      <c r="E1269" s="4" t="s">
        <v>635</v>
      </c>
      <c r="F1269" s="4" t="s">
        <v>14</v>
      </c>
      <c r="G1269" s="4" t="s">
        <v>4987</v>
      </c>
      <c r="H1269" s="4" t="s">
        <v>4988</v>
      </c>
      <c r="I1269" s="4">
        <v>24684300</v>
      </c>
      <c r="J1269" s="4" t="s">
        <v>11581</v>
      </c>
      <c r="K1269" s="4" t="str">
        <f t="shared" si="38"/>
        <v>http://scicrunch.org/resolver/RRID:AB_390173</v>
      </c>
      <c r="L1269" s="6" t="str">
        <f t="shared" si="39"/>
        <v>RRID:AB_390173</v>
      </c>
      <c r="M1269" s="2" t="s">
        <v>11580</v>
      </c>
    </row>
    <row r="1270" spans="1:13" ht="15.95" customHeight="1" x14ac:dyDescent="0.25">
      <c r="A1270" s="2" t="s">
        <v>17499</v>
      </c>
      <c r="C1270" s="2" t="s">
        <v>17499</v>
      </c>
      <c r="D1270" s="2" t="s">
        <v>17500</v>
      </c>
      <c r="E1270" s="4" t="s">
        <v>277</v>
      </c>
      <c r="F1270" s="4" t="s">
        <v>1678</v>
      </c>
      <c r="G1270" s="4" t="s">
        <v>11900</v>
      </c>
      <c r="J1270" s="4" t="s">
        <v>17502</v>
      </c>
      <c r="K1270" s="4" t="str">
        <f t="shared" si="38"/>
        <v>http://scicrunch.org/resolver/RRID:AB_2228584</v>
      </c>
      <c r="L1270" s="6" t="str">
        <f t="shared" si="39"/>
        <v>RRID:AB_2228584</v>
      </c>
      <c r="M1270" s="2" t="s">
        <v>17501</v>
      </c>
    </row>
    <row r="1271" spans="1:13" ht="15.95" customHeight="1" x14ac:dyDescent="0.25">
      <c r="A1271" s="2" t="s">
        <v>19128</v>
      </c>
      <c r="C1271" s="2" t="s">
        <v>19129</v>
      </c>
      <c r="D1271" s="2" t="s">
        <v>19130</v>
      </c>
      <c r="E1271" s="4" t="s">
        <v>5260</v>
      </c>
      <c r="F1271" s="4" t="s">
        <v>308</v>
      </c>
      <c r="G1271" s="4" t="s">
        <v>11900</v>
      </c>
      <c r="H1271" s="4" t="s">
        <v>19118</v>
      </c>
      <c r="I1271" s="4">
        <v>26727107</v>
      </c>
      <c r="J1271" s="4" t="s">
        <v>19132</v>
      </c>
      <c r="K1271" s="4" t="str">
        <f t="shared" si="38"/>
        <v>http://scicrunch.org/resolver/RRID:AB_2070801</v>
      </c>
      <c r="L1271" s="6" t="str">
        <f t="shared" si="39"/>
        <v>RRID:AB_2070801</v>
      </c>
      <c r="M1271" s="2" t="s">
        <v>19131</v>
      </c>
    </row>
    <row r="1272" spans="1:13" ht="15.95" customHeight="1" x14ac:dyDescent="0.25">
      <c r="A1272" s="2" t="s">
        <v>9337</v>
      </c>
      <c r="C1272" s="2" t="s">
        <v>9338</v>
      </c>
      <c r="D1272" s="2" t="s">
        <v>9339</v>
      </c>
      <c r="E1272" s="4" t="s">
        <v>268</v>
      </c>
      <c r="F1272" s="4" t="s">
        <v>278</v>
      </c>
      <c r="G1272" s="4" t="s">
        <v>1423</v>
      </c>
      <c r="H1272" s="4" t="s">
        <v>1424</v>
      </c>
      <c r="I1272" s="4">
        <v>24189144</v>
      </c>
      <c r="J1272" s="4" t="s">
        <v>8680</v>
      </c>
      <c r="K1272" s="4" t="str">
        <f t="shared" si="38"/>
        <v>http://scicrunch.org/resolver/RRID:AB_2078171</v>
      </c>
      <c r="L1272" s="6" t="str">
        <f t="shared" si="39"/>
        <v>RRID:AB_2078171</v>
      </c>
      <c r="M1272" s="2" t="s">
        <v>8679</v>
      </c>
    </row>
    <row r="1273" spans="1:13" ht="15.95" customHeight="1" x14ac:dyDescent="0.25">
      <c r="A1273" s="2" t="s">
        <v>13637</v>
      </c>
      <c r="C1273" s="2" t="s">
        <v>927</v>
      </c>
      <c r="D1273" s="2" t="s">
        <v>13638</v>
      </c>
      <c r="E1273" s="4" t="s">
        <v>277</v>
      </c>
      <c r="F1273" s="4" t="s">
        <v>6847</v>
      </c>
      <c r="G1273" s="4" t="s">
        <v>13628</v>
      </c>
      <c r="H1273" s="4" t="s">
        <v>13629</v>
      </c>
      <c r="I1273" s="4">
        <v>25763638</v>
      </c>
      <c r="J1273" s="4" t="s">
        <v>13640</v>
      </c>
      <c r="K1273" s="4" t="str">
        <f t="shared" si="38"/>
        <v>http://scicrunch.org/resolver/RRID:AB_10078833</v>
      </c>
      <c r="L1273" s="6" t="str">
        <f t="shared" si="39"/>
        <v>RRID:AB_10078833</v>
      </c>
      <c r="M1273" s="2" t="s">
        <v>13639</v>
      </c>
    </row>
    <row r="1274" spans="1:13" ht="15.95" customHeight="1" x14ac:dyDescent="0.25">
      <c r="A1274" s="2" t="s">
        <v>11743</v>
      </c>
      <c r="C1274" s="2" t="s">
        <v>11744</v>
      </c>
      <c r="E1274" s="4" t="s">
        <v>76</v>
      </c>
      <c r="F1274" s="4">
        <v>3000</v>
      </c>
      <c r="G1274" s="4" t="s">
        <v>55</v>
      </c>
      <c r="H1274" s="4" t="s">
        <v>56</v>
      </c>
      <c r="I1274" s="4">
        <v>25004093</v>
      </c>
      <c r="K1274" s="4" t="str">
        <f t="shared" si="38"/>
        <v>http://scicrunch.org/resolver/</v>
      </c>
      <c r="L1274" s="6">
        <f t="shared" si="39"/>
        <v>0</v>
      </c>
    </row>
    <row r="1275" spans="1:13" ht="15.95" customHeight="1" x14ac:dyDescent="0.25">
      <c r="A1275" s="2" t="s">
        <v>17874</v>
      </c>
      <c r="B1275" s="2" t="s">
        <v>17875</v>
      </c>
      <c r="C1275" s="2" t="s">
        <v>17876</v>
      </c>
      <c r="D1275" s="2" t="s">
        <v>17877</v>
      </c>
      <c r="E1275" s="4" t="s">
        <v>13</v>
      </c>
      <c r="F1275" s="4" t="s">
        <v>269</v>
      </c>
      <c r="G1275" s="4" t="s">
        <v>17866</v>
      </c>
      <c r="H1275" s="4" t="s">
        <v>17867</v>
      </c>
      <c r="I1275" s="4">
        <v>26677880</v>
      </c>
      <c r="J1275" s="4" t="s">
        <v>17879</v>
      </c>
      <c r="K1275" s="4" t="str">
        <f t="shared" si="38"/>
        <v>http://scicrunch.org/resolver/RRID:AB_443295</v>
      </c>
      <c r="L1275" s="6" t="str">
        <f t="shared" si="39"/>
        <v>RRID:AB_443295</v>
      </c>
      <c r="M1275" s="2" t="s">
        <v>17878</v>
      </c>
    </row>
    <row r="1276" spans="1:13" ht="15.95" customHeight="1" x14ac:dyDescent="0.25">
      <c r="A1276" s="2" t="s">
        <v>14717</v>
      </c>
      <c r="B1276" s="2" t="s">
        <v>14718</v>
      </c>
      <c r="C1276" s="2" t="s">
        <v>14719</v>
      </c>
      <c r="D1276" s="2" t="s">
        <v>14720</v>
      </c>
      <c r="E1276" s="4" t="s">
        <v>13</v>
      </c>
      <c r="F1276" s="4">
        <v>1E-3</v>
      </c>
      <c r="G1276" s="4" t="s">
        <v>14685</v>
      </c>
      <c r="H1276" s="4" t="s">
        <v>14686</v>
      </c>
      <c r="I1276" s="4">
        <v>26372177</v>
      </c>
      <c r="J1276" s="4" t="s">
        <v>14021</v>
      </c>
      <c r="K1276" s="4" t="str">
        <f t="shared" si="38"/>
        <v>http://scicrunch.org/resolver/RRID:AB_2088681</v>
      </c>
      <c r="L1276" s="6" t="str">
        <f t="shared" si="39"/>
        <v>RRID:AB_2088681</v>
      </c>
      <c r="M1276" s="2" t="s">
        <v>14020</v>
      </c>
    </row>
    <row r="1277" spans="1:13" ht="15.95" customHeight="1" x14ac:dyDescent="0.25">
      <c r="A1277" s="2" t="s">
        <v>11942</v>
      </c>
      <c r="C1277" s="2" t="s">
        <v>11187</v>
      </c>
      <c r="D1277" s="2" t="s">
        <v>16576</v>
      </c>
      <c r="E1277" s="4" t="s">
        <v>372</v>
      </c>
      <c r="F1277" s="4" t="s">
        <v>16578</v>
      </c>
      <c r="G1277" s="4" t="s">
        <v>11900</v>
      </c>
      <c r="H1277" s="4" t="s">
        <v>16543</v>
      </c>
      <c r="I1277" s="4">
        <v>26653568</v>
      </c>
      <c r="J1277" s="4" t="s">
        <v>16579</v>
      </c>
      <c r="K1277" s="4" t="str">
        <f t="shared" si="38"/>
        <v>http://scicrunch.org/resolver/RRID:AB_2245659</v>
      </c>
      <c r="L1277" s="6" t="str">
        <f t="shared" si="39"/>
        <v>RRID:AB_2245659</v>
      </c>
      <c r="M1277" s="2" t="s">
        <v>16577</v>
      </c>
    </row>
    <row r="1278" spans="1:13" ht="15.95" customHeight="1" x14ac:dyDescent="0.25">
      <c r="A1278" s="2" t="s">
        <v>11191</v>
      </c>
      <c r="C1278" s="2" t="s">
        <v>11192</v>
      </c>
      <c r="D1278" s="2" t="s">
        <v>11193</v>
      </c>
      <c r="E1278" s="4" t="s">
        <v>1607</v>
      </c>
      <c r="F1278" s="4" t="s">
        <v>4302</v>
      </c>
      <c r="G1278" s="4" t="s">
        <v>1330</v>
      </c>
      <c r="H1278" s="4" t="s">
        <v>1331</v>
      </c>
      <c r="I1278" s="4">
        <v>23825130</v>
      </c>
      <c r="J1278" s="4" t="s">
        <v>11195</v>
      </c>
      <c r="K1278" s="4" t="str">
        <f t="shared" si="38"/>
        <v>http://scicrunch.org/resolver/RRID:AB_10609553</v>
      </c>
      <c r="L1278" s="6" t="str">
        <f t="shared" si="39"/>
        <v>RRID:AB_10609553</v>
      </c>
      <c r="M1278" s="2" t="s">
        <v>11194</v>
      </c>
    </row>
    <row r="1279" spans="1:13" ht="15.95" customHeight="1" x14ac:dyDescent="0.25">
      <c r="A1279" s="2" t="s">
        <v>19330</v>
      </c>
      <c r="B1279" s="2" t="s">
        <v>19331</v>
      </c>
      <c r="C1279" s="2" t="s">
        <v>19332</v>
      </c>
      <c r="D1279" s="2" t="s">
        <v>19333</v>
      </c>
      <c r="E1279" s="4" t="s">
        <v>11784</v>
      </c>
      <c r="F1279" s="4" t="s">
        <v>14</v>
      </c>
      <c r="G1279" s="4" t="s">
        <v>11900</v>
      </c>
      <c r="H1279" s="4" t="s">
        <v>19322</v>
      </c>
      <c r="I1279" s="4">
        <v>27267847</v>
      </c>
      <c r="J1279" s="4" t="s">
        <v>19335</v>
      </c>
      <c r="K1279" s="4" t="str">
        <f t="shared" si="38"/>
        <v>http://scicrunch.org/resolver/RRID:AB_2088385</v>
      </c>
      <c r="L1279" s="6" t="str">
        <f t="shared" si="39"/>
        <v>RRID:AB_2088385</v>
      </c>
      <c r="M1279" s="2" t="s">
        <v>19334</v>
      </c>
    </row>
    <row r="1280" spans="1:13" ht="15.95" customHeight="1" x14ac:dyDescent="0.25">
      <c r="A1280" s="2" t="s">
        <v>6947</v>
      </c>
      <c r="D1280" s="2" t="s">
        <v>6948</v>
      </c>
      <c r="E1280" s="4" t="s">
        <v>1607</v>
      </c>
      <c r="F1280" s="4" t="s">
        <v>594</v>
      </c>
      <c r="G1280" s="4" t="s">
        <v>2278</v>
      </c>
      <c r="H1280" s="4" t="s">
        <v>2279</v>
      </c>
      <c r="I1280" s="4">
        <v>23698720</v>
      </c>
      <c r="K1280" s="4" t="str">
        <f t="shared" si="38"/>
        <v>http://scicrunch.org/resolver/</v>
      </c>
      <c r="L1280" s="6">
        <f t="shared" si="39"/>
        <v>0</v>
      </c>
    </row>
    <row r="1281" spans="1:13" ht="15.95" customHeight="1" x14ac:dyDescent="0.25">
      <c r="A1281" s="2" t="s">
        <v>6947</v>
      </c>
      <c r="B1281" s="2" t="s">
        <v>8041</v>
      </c>
      <c r="C1281" s="2" t="s">
        <v>6947</v>
      </c>
      <c r="D1281" s="2" t="s">
        <v>8042</v>
      </c>
      <c r="E1281" s="4" t="s">
        <v>635</v>
      </c>
      <c r="F1281" s="4" t="s">
        <v>14</v>
      </c>
      <c r="G1281" s="4" t="s">
        <v>8043</v>
      </c>
      <c r="H1281" s="4" t="s">
        <v>8044</v>
      </c>
      <c r="I1281" s="4">
        <v>24105480</v>
      </c>
      <c r="K1281" s="4" t="str">
        <f t="shared" si="38"/>
        <v>http://scicrunch.org/resolver/</v>
      </c>
      <c r="L1281" s="6">
        <f t="shared" si="39"/>
        <v>0</v>
      </c>
    </row>
    <row r="1282" spans="1:13" ht="15.95" customHeight="1" x14ac:dyDescent="0.25">
      <c r="A1282" s="2" t="s">
        <v>6947</v>
      </c>
      <c r="B1282" s="2" t="s">
        <v>8041</v>
      </c>
      <c r="C1282" s="2" t="s">
        <v>6947</v>
      </c>
      <c r="D1282" s="2" t="s">
        <v>8042</v>
      </c>
      <c r="E1282" s="4" t="s">
        <v>635</v>
      </c>
      <c r="F1282" s="4" t="s">
        <v>14</v>
      </c>
      <c r="G1282" s="4" t="s">
        <v>3031</v>
      </c>
      <c r="H1282" s="4" t="s">
        <v>3032</v>
      </c>
      <c r="I1282" s="4">
        <v>24437491</v>
      </c>
      <c r="K1282" s="4" t="str">
        <f t="shared" si="38"/>
        <v>http://scicrunch.org/resolver/</v>
      </c>
      <c r="L1282" s="6">
        <f t="shared" si="39"/>
        <v>0</v>
      </c>
    </row>
    <row r="1283" spans="1:13" ht="15.95" customHeight="1" x14ac:dyDescent="0.25">
      <c r="A1283" s="2" t="s">
        <v>13274</v>
      </c>
      <c r="B1283" s="2" t="s">
        <v>13275</v>
      </c>
      <c r="C1283" s="2" t="s">
        <v>13276</v>
      </c>
      <c r="D1283" s="2" t="s">
        <v>13277</v>
      </c>
      <c r="E1283" s="4" t="s">
        <v>347</v>
      </c>
      <c r="F1283" s="4" t="s">
        <v>13278</v>
      </c>
      <c r="G1283" s="4" t="s">
        <v>13272</v>
      </c>
      <c r="H1283" s="4" t="s">
        <v>13273</v>
      </c>
      <c r="I1283" s="4">
        <v>25679868</v>
      </c>
      <c r="K1283" s="4" t="str">
        <f t="shared" ref="K1283:K1346" si="40">CONCATENATE("http://scicrunch.org/resolver/",J1283)</f>
        <v>http://scicrunch.org/resolver/</v>
      </c>
      <c r="L1283" s="6">
        <f t="shared" ref="L1283:L1346" si="41">HYPERLINK(K1283,J1283)</f>
        <v>0</v>
      </c>
    </row>
    <row r="1284" spans="1:13" ht="15.95" customHeight="1" x14ac:dyDescent="0.25">
      <c r="A1284" s="2" t="s">
        <v>13274</v>
      </c>
      <c r="D1284" s="2" t="s">
        <v>14075</v>
      </c>
      <c r="E1284" s="4" t="s">
        <v>14076</v>
      </c>
      <c r="F1284" s="4" t="s">
        <v>14069</v>
      </c>
      <c r="G1284" s="4" t="s">
        <v>14070</v>
      </c>
      <c r="H1284" s="4" t="s">
        <v>14071</v>
      </c>
      <c r="I1284" s="4">
        <v>25868050</v>
      </c>
      <c r="K1284" s="4" t="str">
        <f t="shared" si="40"/>
        <v>http://scicrunch.org/resolver/</v>
      </c>
      <c r="L1284" s="6">
        <f t="shared" si="41"/>
        <v>0</v>
      </c>
    </row>
    <row r="1285" spans="1:13" ht="15.95" customHeight="1" x14ac:dyDescent="0.25">
      <c r="A1285" s="2" t="s">
        <v>13274</v>
      </c>
      <c r="C1285" s="2" t="s">
        <v>15077</v>
      </c>
      <c r="D1285" s="2" t="s">
        <v>15078</v>
      </c>
      <c r="E1285" s="4" t="s">
        <v>13</v>
      </c>
      <c r="F1285" s="4" t="s">
        <v>14</v>
      </c>
      <c r="G1285" s="4" t="s">
        <v>11900</v>
      </c>
      <c r="H1285" s="4" t="s">
        <v>15063</v>
      </c>
      <c r="I1285" s="4">
        <v>25774556</v>
      </c>
      <c r="K1285" s="4" t="str">
        <f t="shared" si="40"/>
        <v>http://scicrunch.org/resolver/</v>
      </c>
      <c r="L1285" s="6">
        <f t="shared" si="41"/>
        <v>0</v>
      </c>
    </row>
    <row r="1286" spans="1:13" ht="15.95" customHeight="1" x14ac:dyDescent="0.25">
      <c r="A1286" s="2" t="s">
        <v>6947</v>
      </c>
      <c r="B1286" s="2" t="s">
        <v>8041</v>
      </c>
      <c r="C1286" s="2" t="s">
        <v>6947</v>
      </c>
      <c r="D1286" s="2" t="s">
        <v>20386</v>
      </c>
      <c r="E1286" s="4" t="s">
        <v>277</v>
      </c>
      <c r="F1286" s="4" t="s">
        <v>14</v>
      </c>
      <c r="G1286" s="4" t="s">
        <v>11900</v>
      </c>
      <c r="H1286" s="4" t="s">
        <v>20389</v>
      </c>
      <c r="I1286" s="4">
        <v>27046435</v>
      </c>
      <c r="J1286" s="4" t="s">
        <v>21320</v>
      </c>
      <c r="K1286" s="4" t="str">
        <f t="shared" si="40"/>
        <v>http://scicrunch.org/resolver/RRID:AB_2629227</v>
      </c>
      <c r="L1286" s="6" t="str">
        <f t="shared" si="41"/>
        <v>RRID:AB_2629227</v>
      </c>
      <c r="M1286" s="2" t="s">
        <v>20395</v>
      </c>
    </row>
    <row r="1287" spans="1:13" ht="15.95" customHeight="1" x14ac:dyDescent="0.25">
      <c r="A1287" s="2" t="s">
        <v>3042</v>
      </c>
      <c r="B1287" s="2" t="s">
        <v>3043</v>
      </c>
      <c r="D1287" s="2" t="s">
        <v>3044</v>
      </c>
      <c r="E1287" s="4" t="s">
        <v>601</v>
      </c>
      <c r="F1287" s="4" t="s">
        <v>1867</v>
      </c>
      <c r="G1287" s="4" t="s">
        <v>1868</v>
      </c>
      <c r="H1287" s="4" t="s">
        <v>1869</v>
      </c>
      <c r="I1287" s="4">
        <v>25061847</v>
      </c>
      <c r="J1287" s="4" t="s">
        <v>3046</v>
      </c>
      <c r="K1287" s="4" t="str">
        <f t="shared" si="40"/>
        <v>http://scicrunch.org/resolver/RRID:AB_2491005</v>
      </c>
      <c r="L1287" s="6" t="str">
        <f t="shared" si="41"/>
        <v>RRID:AB_2491005</v>
      </c>
      <c r="M1287" s="2" t="s">
        <v>3045</v>
      </c>
    </row>
    <row r="1288" spans="1:13" ht="15.95" customHeight="1" x14ac:dyDescent="0.25">
      <c r="A1288" s="2" t="s">
        <v>3042</v>
      </c>
      <c r="B1288" s="2" t="s">
        <v>3043</v>
      </c>
      <c r="D1288" s="2" t="s">
        <v>3044</v>
      </c>
      <c r="E1288" s="4" t="s">
        <v>601</v>
      </c>
      <c r="F1288" s="4" t="s">
        <v>2250</v>
      </c>
      <c r="G1288" s="4" t="s">
        <v>1868</v>
      </c>
      <c r="H1288" s="4" t="s">
        <v>1869</v>
      </c>
      <c r="I1288" s="4">
        <v>25061847</v>
      </c>
      <c r="J1288" s="4" t="s">
        <v>3046</v>
      </c>
      <c r="K1288" s="4" t="str">
        <f t="shared" si="40"/>
        <v>http://scicrunch.org/resolver/RRID:AB_2491005</v>
      </c>
      <c r="L1288" s="6" t="str">
        <f t="shared" si="41"/>
        <v>RRID:AB_2491005</v>
      </c>
      <c r="M1288" s="2" t="s">
        <v>3045</v>
      </c>
    </row>
    <row r="1289" spans="1:13" ht="15.95" customHeight="1" x14ac:dyDescent="0.25">
      <c r="A1289" s="2" t="s">
        <v>3042</v>
      </c>
      <c r="C1289" s="2" t="s">
        <v>8024</v>
      </c>
      <c r="D1289" s="2" t="s">
        <v>8025</v>
      </c>
      <c r="E1289" s="4" t="s">
        <v>277</v>
      </c>
      <c r="F1289" s="4" t="s">
        <v>8026</v>
      </c>
      <c r="G1289" s="4" t="s">
        <v>644</v>
      </c>
      <c r="H1289" s="4" t="s">
        <v>645</v>
      </c>
      <c r="I1289" s="4">
        <v>25051437</v>
      </c>
      <c r="K1289" s="4" t="str">
        <f t="shared" si="40"/>
        <v>http://scicrunch.org/resolver/</v>
      </c>
      <c r="L1289" s="6">
        <f t="shared" si="41"/>
        <v>0</v>
      </c>
    </row>
    <row r="1290" spans="1:13" ht="15.95" customHeight="1" x14ac:dyDescent="0.25">
      <c r="A1290" s="2" t="s">
        <v>3042</v>
      </c>
      <c r="B1290" s="2" t="s">
        <v>19681</v>
      </c>
      <c r="C1290" s="2" t="s">
        <v>19682</v>
      </c>
      <c r="D1290" s="2" t="s">
        <v>19683</v>
      </c>
      <c r="E1290" s="4" t="s">
        <v>170</v>
      </c>
      <c r="F1290" s="4" t="s">
        <v>189</v>
      </c>
      <c r="G1290" s="4" t="s">
        <v>19684</v>
      </c>
      <c r="H1290" s="4" t="s">
        <v>19685</v>
      </c>
      <c r="I1290" s="4">
        <v>27105383</v>
      </c>
      <c r="J1290" s="4" t="s">
        <v>14049</v>
      </c>
      <c r="K1290" s="4" t="str">
        <f t="shared" si="40"/>
        <v>http://scicrunch.org/resolver/RRID:AB_2261357</v>
      </c>
      <c r="L1290" s="6" t="str">
        <f t="shared" si="41"/>
        <v>RRID:AB_2261357</v>
      </c>
      <c r="M1290" s="2" t="s">
        <v>14047</v>
      </c>
    </row>
    <row r="1291" spans="1:13" ht="15.95" customHeight="1" x14ac:dyDescent="0.25">
      <c r="A1291" s="2" t="s">
        <v>2244</v>
      </c>
      <c r="B1291" s="2" t="s">
        <v>2245</v>
      </c>
      <c r="C1291" s="2" t="s">
        <v>2246</v>
      </c>
      <c r="D1291" s="2" t="s">
        <v>2247</v>
      </c>
      <c r="E1291" s="4" t="s">
        <v>277</v>
      </c>
      <c r="F1291" s="4" t="s">
        <v>1867</v>
      </c>
      <c r="G1291" s="4" t="s">
        <v>1868</v>
      </c>
      <c r="H1291" s="4" t="s">
        <v>1869</v>
      </c>
      <c r="I1291" s="4">
        <v>25061847</v>
      </c>
      <c r="J1291" s="4" t="s">
        <v>2249</v>
      </c>
      <c r="K1291" s="4" t="str">
        <f t="shared" si="40"/>
        <v>http://scicrunch.org/resolver/RRID:AB_2088676</v>
      </c>
      <c r="L1291" s="6" t="str">
        <f t="shared" si="41"/>
        <v>RRID:AB_2088676</v>
      </c>
      <c r="M1291" s="2" t="s">
        <v>2248</v>
      </c>
    </row>
    <row r="1292" spans="1:13" ht="15.95" customHeight="1" x14ac:dyDescent="0.25">
      <c r="A1292" s="2" t="s">
        <v>2244</v>
      </c>
      <c r="B1292" s="2" t="s">
        <v>2245</v>
      </c>
      <c r="C1292" s="2" t="s">
        <v>2246</v>
      </c>
      <c r="D1292" s="2" t="s">
        <v>2247</v>
      </c>
      <c r="E1292" s="4" t="s">
        <v>277</v>
      </c>
      <c r="F1292" s="4" t="s">
        <v>2250</v>
      </c>
      <c r="G1292" s="4" t="s">
        <v>1868</v>
      </c>
      <c r="H1292" s="4" t="s">
        <v>1869</v>
      </c>
      <c r="I1292" s="4">
        <v>25061847</v>
      </c>
      <c r="J1292" s="4" t="s">
        <v>2249</v>
      </c>
      <c r="K1292" s="4" t="str">
        <f t="shared" si="40"/>
        <v>http://scicrunch.org/resolver/RRID:AB_2088676</v>
      </c>
      <c r="L1292" s="6" t="str">
        <f t="shared" si="41"/>
        <v>RRID:AB_2088676</v>
      </c>
      <c r="M1292" s="2" t="s">
        <v>2248</v>
      </c>
    </row>
    <row r="1293" spans="1:13" ht="15.95" customHeight="1" x14ac:dyDescent="0.25">
      <c r="A1293" s="2" t="s">
        <v>2244</v>
      </c>
      <c r="C1293" s="2" t="s">
        <v>8027</v>
      </c>
      <c r="D1293" s="2" t="s">
        <v>8025</v>
      </c>
      <c r="E1293" s="4" t="s">
        <v>277</v>
      </c>
      <c r="F1293" s="4" t="s">
        <v>8026</v>
      </c>
      <c r="G1293" s="4" t="s">
        <v>644</v>
      </c>
      <c r="H1293" s="4" t="s">
        <v>645</v>
      </c>
      <c r="I1293" s="4">
        <v>25051437</v>
      </c>
      <c r="K1293" s="4" t="str">
        <f t="shared" si="40"/>
        <v>http://scicrunch.org/resolver/</v>
      </c>
      <c r="L1293" s="6">
        <f t="shared" si="41"/>
        <v>0</v>
      </c>
    </row>
    <row r="1294" spans="1:13" ht="15.95" customHeight="1" x14ac:dyDescent="0.25">
      <c r="A1294" s="2" t="s">
        <v>2244</v>
      </c>
      <c r="B1294" s="2" t="s">
        <v>2245</v>
      </c>
      <c r="C1294" s="2" t="s">
        <v>11465</v>
      </c>
      <c r="D1294" s="2" t="s">
        <v>11466</v>
      </c>
      <c r="E1294" s="4" t="s">
        <v>1842</v>
      </c>
      <c r="F1294" s="4" t="s">
        <v>348</v>
      </c>
      <c r="G1294" s="4" t="s">
        <v>1295</v>
      </c>
      <c r="H1294" s="4" t="s">
        <v>1296</v>
      </c>
      <c r="I1294" s="4">
        <v>23825132</v>
      </c>
      <c r="J1294" s="4" t="s">
        <v>2249</v>
      </c>
      <c r="K1294" s="4" t="str">
        <f t="shared" si="40"/>
        <v>http://scicrunch.org/resolver/RRID:AB_2088676</v>
      </c>
      <c r="L1294" s="6" t="str">
        <f t="shared" si="41"/>
        <v>RRID:AB_2088676</v>
      </c>
      <c r="M1294" s="2" t="s">
        <v>2248</v>
      </c>
    </row>
    <row r="1295" spans="1:13" ht="15.95" customHeight="1" x14ac:dyDescent="0.25">
      <c r="A1295" s="2" t="s">
        <v>11694</v>
      </c>
      <c r="B1295" s="2" t="s">
        <v>2843</v>
      </c>
      <c r="C1295" s="2" t="s">
        <v>11694</v>
      </c>
      <c r="D1295" s="2" t="s">
        <v>11695</v>
      </c>
      <c r="E1295" s="4" t="s">
        <v>635</v>
      </c>
      <c r="F1295" s="4" t="s">
        <v>4223</v>
      </c>
      <c r="G1295" s="4" t="s">
        <v>8043</v>
      </c>
      <c r="H1295" s="4" t="s">
        <v>8044</v>
      </c>
      <c r="I1295" s="4">
        <v>24105480</v>
      </c>
      <c r="K1295" s="4" t="str">
        <f t="shared" si="40"/>
        <v>http://scicrunch.org/resolver/</v>
      </c>
      <c r="L1295" s="6">
        <f t="shared" si="41"/>
        <v>0</v>
      </c>
    </row>
    <row r="1296" spans="1:13" ht="15.95" customHeight="1" x14ac:dyDescent="0.25">
      <c r="A1296" s="2" t="s">
        <v>11694</v>
      </c>
      <c r="B1296" s="2" t="s">
        <v>2843</v>
      </c>
      <c r="C1296" s="2" t="s">
        <v>11694</v>
      </c>
      <c r="D1296" s="2" t="s">
        <v>11695</v>
      </c>
      <c r="E1296" s="4" t="s">
        <v>635</v>
      </c>
      <c r="F1296" s="4" t="s">
        <v>4223</v>
      </c>
      <c r="G1296" s="4" t="s">
        <v>3031</v>
      </c>
      <c r="H1296" s="4" t="s">
        <v>3032</v>
      </c>
      <c r="I1296" s="4">
        <v>24437491</v>
      </c>
      <c r="K1296" s="4" t="str">
        <f t="shared" si="40"/>
        <v>http://scicrunch.org/resolver/</v>
      </c>
      <c r="L1296" s="6">
        <f t="shared" si="41"/>
        <v>0</v>
      </c>
    </row>
    <row r="1297" spans="1:13" ht="15.95" customHeight="1" x14ac:dyDescent="0.25">
      <c r="A1297" s="2" t="s">
        <v>11694</v>
      </c>
      <c r="B1297" s="2" t="s">
        <v>2843</v>
      </c>
      <c r="C1297" s="2" t="s">
        <v>11694</v>
      </c>
      <c r="D1297" s="2" t="s">
        <v>11695</v>
      </c>
      <c r="E1297" s="4" t="s">
        <v>277</v>
      </c>
      <c r="F1297" s="4" t="s">
        <v>2957</v>
      </c>
      <c r="G1297" s="4" t="s">
        <v>11900</v>
      </c>
      <c r="H1297" s="4" t="s">
        <v>20389</v>
      </c>
      <c r="I1297" s="4">
        <v>27046435</v>
      </c>
      <c r="J1297" s="4" t="s">
        <v>21319</v>
      </c>
      <c r="K1297" s="4" t="str">
        <f t="shared" si="40"/>
        <v>http://scicrunch.org/resolver/RRID:AB_2629226</v>
      </c>
      <c r="L1297" s="6" t="str">
        <f t="shared" si="41"/>
        <v>RRID:AB_2629226</v>
      </c>
      <c r="M1297" s="2" t="s">
        <v>20394</v>
      </c>
    </row>
    <row r="1298" spans="1:13" ht="15.95" customHeight="1" x14ac:dyDescent="0.25">
      <c r="A1298" s="2" t="s">
        <v>13450</v>
      </c>
      <c r="C1298" s="2" t="s">
        <v>13451</v>
      </c>
      <c r="D1298" s="2" t="s">
        <v>13452</v>
      </c>
      <c r="E1298" s="4" t="s">
        <v>1607</v>
      </c>
      <c r="F1298" s="4" t="s">
        <v>1354</v>
      </c>
      <c r="G1298" s="4" t="s">
        <v>13422</v>
      </c>
      <c r="H1298" s="4" t="s">
        <v>13423</v>
      </c>
      <c r="I1298" s="4">
        <v>25933105</v>
      </c>
      <c r="K1298" s="4" t="str">
        <f t="shared" si="40"/>
        <v>http://scicrunch.org/resolver/</v>
      </c>
      <c r="L1298" s="6">
        <f t="shared" si="41"/>
        <v>0</v>
      </c>
    </row>
    <row r="1299" spans="1:13" ht="15.95" customHeight="1" x14ac:dyDescent="0.25">
      <c r="A1299" s="2" t="s">
        <v>18948</v>
      </c>
      <c r="C1299" s="2" t="s">
        <v>6748</v>
      </c>
      <c r="D1299" s="2" t="s">
        <v>18949</v>
      </c>
      <c r="E1299" s="4" t="s">
        <v>277</v>
      </c>
      <c r="F1299" s="4" t="s">
        <v>11741</v>
      </c>
      <c r="G1299" s="4" t="s">
        <v>11900</v>
      </c>
      <c r="H1299" s="4" t="s">
        <v>18935</v>
      </c>
      <c r="I1299" s="4">
        <v>27119753</v>
      </c>
      <c r="J1299" s="4" t="s">
        <v>18951</v>
      </c>
      <c r="K1299" s="4" t="str">
        <f t="shared" si="40"/>
        <v>http://scicrunch.org/resolver/RRID:AB_11004684</v>
      </c>
      <c r="L1299" s="6" t="str">
        <f t="shared" si="41"/>
        <v>RRID:AB_11004684</v>
      </c>
      <c r="M1299" s="2" t="s">
        <v>18950</v>
      </c>
    </row>
    <row r="1300" spans="1:13" ht="15.95" customHeight="1" x14ac:dyDescent="0.25">
      <c r="A1300" s="2" t="s">
        <v>20424</v>
      </c>
      <c r="C1300" s="2" t="s">
        <v>20425</v>
      </c>
      <c r="D1300" s="2" t="s">
        <v>20426</v>
      </c>
      <c r="E1300" s="4" t="s">
        <v>991</v>
      </c>
      <c r="F1300" s="4">
        <v>100</v>
      </c>
      <c r="G1300" s="4" t="s">
        <v>11900</v>
      </c>
      <c r="H1300" s="4" t="s">
        <v>20402</v>
      </c>
      <c r="I1300" s="4">
        <v>27022678</v>
      </c>
      <c r="J1300" s="4" t="s">
        <v>20428</v>
      </c>
      <c r="K1300" s="4" t="str">
        <f t="shared" si="40"/>
        <v>http://scicrunch.org/resolver/RRID:AB_10733471</v>
      </c>
      <c r="L1300" s="6" t="str">
        <f t="shared" si="41"/>
        <v>RRID:AB_10733471</v>
      </c>
      <c r="M1300" s="2" t="s">
        <v>20427</v>
      </c>
    </row>
    <row r="1301" spans="1:13" ht="15.95" customHeight="1" x14ac:dyDescent="0.25">
      <c r="A1301" s="2" t="s">
        <v>18952</v>
      </c>
      <c r="B1301" s="2" t="s">
        <v>18953</v>
      </c>
      <c r="C1301" s="2" t="s">
        <v>18954</v>
      </c>
      <c r="D1301" s="2" t="s">
        <v>18955</v>
      </c>
      <c r="E1301" s="4" t="s">
        <v>561</v>
      </c>
      <c r="F1301" s="4" t="s">
        <v>11741</v>
      </c>
      <c r="G1301" s="4" t="s">
        <v>11900</v>
      </c>
      <c r="H1301" s="4" t="s">
        <v>18935</v>
      </c>
      <c r="I1301" s="4">
        <v>27119753</v>
      </c>
      <c r="J1301" s="4" t="s">
        <v>18957</v>
      </c>
      <c r="K1301" s="4" t="str">
        <f t="shared" si="40"/>
        <v>http://scicrunch.org/resolver/RRID:AB_2089401</v>
      </c>
      <c r="L1301" s="6" t="str">
        <f t="shared" si="41"/>
        <v>RRID:AB_2089401</v>
      </c>
      <c r="M1301" s="2" t="s">
        <v>18956</v>
      </c>
    </row>
    <row r="1302" spans="1:13" ht="15.95" customHeight="1" x14ac:dyDescent="0.25">
      <c r="A1302" s="2" t="s">
        <v>14726</v>
      </c>
      <c r="B1302" s="2" t="s">
        <v>14727</v>
      </c>
      <c r="C1302" s="2" t="s">
        <v>14728</v>
      </c>
      <c r="D1302" s="2" t="s">
        <v>14729</v>
      </c>
      <c r="E1302" s="4" t="s">
        <v>14731</v>
      </c>
      <c r="F1302" s="4" t="s">
        <v>14732</v>
      </c>
      <c r="G1302" s="4" t="s">
        <v>14733</v>
      </c>
      <c r="H1302" s="4" t="s">
        <v>14734</v>
      </c>
      <c r="I1302" s="4">
        <v>25825818</v>
      </c>
      <c r="J1302" s="4" t="s">
        <v>14735</v>
      </c>
      <c r="K1302" s="4" t="str">
        <f t="shared" si="40"/>
        <v>http://scicrunch.org/resolver/RRID:AB_2244091</v>
      </c>
      <c r="L1302" s="6" t="str">
        <f t="shared" si="41"/>
        <v>RRID:AB_2244091</v>
      </c>
      <c r="M1302" s="2" t="s">
        <v>14730</v>
      </c>
    </row>
    <row r="1303" spans="1:13" ht="15.95" customHeight="1" x14ac:dyDescent="0.25">
      <c r="A1303" s="2" t="s">
        <v>14736</v>
      </c>
      <c r="B1303" s="2" t="s">
        <v>14737</v>
      </c>
      <c r="C1303" s="2" t="s">
        <v>14738</v>
      </c>
      <c r="D1303" s="2" t="s">
        <v>14739</v>
      </c>
      <c r="E1303" s="4" t="s">
        <v>14741</v>
      </c>
      <c r="F1303" s="4" t="s">
        <v>14732</v>
      </c>
      <c r="G1303" s="4" t="s">
        <v>14733</v>
      </c>
      <c r="H1303" s="4" t="s">
        <v>14742</v>
      </c>
      <c r="I1303" s="4">
        <v>25825818</v>
      </c>
      <c r="J1303" s="4" t="s">
        <v>14743</v>
      </c>
      <c r="K1303" s="4" t="str">
        <f t="shared" si="40"/>
        <v>http://scicrunch.org/resolver/RRID:AB_10986271</v>
      </c>
      <c r="L1303" s="6" t="str">
        <f t="shared" si="41"/>
        <v>RRID:AB_10986271</v>
      </c>
      <c r="M1303" s="2" t="s">
        <v>14740</v>
      </c>
    </row>
    <row r="1304" spans="1:13" ht="15.95" customHeight="1" x14ac:dyDescent="0.25">
      <c r="A1304" s="2" t="s">
        <v>4817</v>
      </c>
      <c r="B1304" s="2" t="s">
        <v>4747</v>
      </c>
      <c r="C1304" s="2" t="s">
        <v>1011</v>
      </c>
      <c r="D1304" s="2" t="s">
        <v>4818</v>
      </c>
      <c r="E1304" s="4" t="s">
        <v>3895</v>
      </c>
      <c r="F1304" s="4" t="s">
        <v>4751</v>
      </c>
      <c r="G1304" s="4" t="s">
        <v>1416</v>
      </c>
      <c r="H1304" s="4" t="s">
        <v>1417</v>
      </c>
      <c r="I1304" s="4">
        <v>25014355</v>
      </c>
      <c r="J1304" s="4" t="s">
        <v>4820</v>
      </c>
      <c r="K1304" s="4" t="str">
        <f t="shared" si="40"/>
        <v>http://scicrunch.org/resolver/RRID:AB_2085424</v>
      </c>
      <c r="L1304" s="6" t="str">
        <f t="shared" si="41"/>
        <v>RRID:AB_2085424</v>
      </c>
      <c r="M1304" s="2" t="s">
        <v>4819</v>
      </c>
    </row>
    <row r="1305" spans="1:13" ht="15.95" customHeight="1" x14ac:dyDescent="0.25">
      <c r="A1305" s="2" t="s">
        <v>12430</v>
      </c>
      <c r="C1305" s="2" t="s">
        <v>12431</v>
      </c>
      <c r="D1305" s="2" t="s">
        <v>10754</v>
      </c>
      <c r="E1305" s="4" t="s">
        <v>12425</v>
      </c>
      <c r="F1305" s="4" t="s">
        <v>12432</v>
      </c>
      <c r="G1305" s="4" t="s">
        <v>12411</v>
      </c>
      <c r="H1305" s="4" t="s">
        <v>12412</v>
      </c>
      <c r="I1305" s="4">
        <v>25603045</v>
      </c>
      <c r="K1305" s="4" t="str">
        <f t="shared" si="40"/>
        <v>http://scicrunch.org/resolver/</v>
      </c>
      <c r="L1305" s="6">
        <f t="shared" si="41"/>
        <v>0</v>
      </c>
    </row>
    <row r="1306" spans="1:13" ht="15.95" customHeight="1" x14ac:dyDescent="0.25">
      <c r="A1306" s="2" t="s">
        <v>2587</v>
      </c>
      <c r="C1306" s="2" t="s">
        <v>2587</v>
      </c>
      <c r="D1306" s="2" t="s">
        <v>2588</v>
      </c>
      <c r="E1306" s="4" t="s">
        <v>1159</v>
      </c>
      <c r="F1306" s="4">
        <v>1000</v>
      </c>
      <c r="G1306" s="4" t="s">
        <v>1067</v>
      </c>
      <c r="H1306" s="4" t="s">
        <v>1068</v>
      </c>
      <c r="I1306" s="4">
        <v>23751871</v>
      </c>
      <c r="J1306" s="4" t="s">
        <v>2590</v>
      </c>
      <c r="K1306" s="4" t="str">
        <f t="shared" si="40"/>
        <v>http://scicrunch.org/resolver/RRID:AB_396417</v>
      </c>
      <c r="L1306" s="6" t="str">
        <f t="shared" si="41"/>
        <v>RRID:AB_396417</v>
      </c>
      <c r="M1306" s="2" t="s">
        <v>2589</v>
      </c>
    </row>
    <row r="1307" spans="1:13" ht="15.95" customHeight="1" x14ac:dyDescent="0.25">
      <c r="A1307" s="2" t="s">
        <v>2737</v>
      </c>
      <c r="B1307" s="2" t="s">
        <v>2738</v>
      </c>
      <c r="C1307" s="2" t="s">
        <v>2737</v>
      </c>
      <c r="D1307" s="2" t="s">
        <v>2739</v>
      </c>
      <c r="E1307" s="4" t="s">
        <v>593</v>
      </c>
      <c r="F1307" s="4" t="s">
        <v>1415</v>
      </c>
      <c r="G1307" s="4" t="s">
        <v>1416</v>
      </c>
      <c r="H1307" s="4" t="s">
        <v>1417</v>
      </c>
      <c r="I1307" s="4">
        <v>25014355</v>
      </c>
      <c r="J1307" s="4" t="s">
        <v>2590</v>
      </c>
      <c r="K1307" s="4" t="str">
        <f t="shared" si="40"/>
        <v>http://scicrunch.org/resolver/RRID:AB_396417</v>
      </c>
      <c r="L1307" s="6" t="str">
        <f t="shared" si="41"/>
        <v>RRID:AB_396417</v>
      </c>
      <c r="M1307" s="2" t="s">
        <v>2589</v>
      </c>
    </row>
    <row r="1308" spans="1:13" ht="15.95" customHeight="1" x14ac:dyDescent="0.25">
      <c r="A1308" s="2" t="s">
        <v>2737</v>
      </c>
      <c r="B1308" s="2" t="s">
        <v>17915</v>
      </c>
      <c r="C1308" s="2" t="s">
        <v>17916</v>
      </c>
      <c r="D1308" s="2" t="s">
        <v>17917</v>
      </c>
      <c r="E1308" s="4" t="s">
        <v>12007</v>
      </c>
      <c r="F1308" s="4" t="s">
        <v>269</v>
      </c>
      <c r="G1308" s="4" t="s">
        <v>17895</v>
      </c>
      <c r="H1308" s="4" t="s">
        <v>17896</v>
      </c>
      <c r="I1308" s="4">
        <v>26910308</v>
      </c>
      <c r="J1308" s="4" t="s">
        <v>17919</v>
      </c>
      <c r="K1308" s="4" t="str">
        <f t="shared" si="40"/>
        <v>http://scicrunch.org/resolver/RRID:AB_627383</v>
      </c>
      <c r="L1308" s="6" t="str">
        <f t="shared" si="41"/>
        <v>RRID:AB_627383</v>
      </c>
      <c r="M1308" s="2" t="s">
        <v>17918</v>
      </c>
    </row>
    <row r="1309" spans="1:13" ht="15.95" customHeight="1" x14ac:dyDescent="0.25">
      <c r="A1309" s="2" t="s">
        <v>12676</v>
      </c>
      <c r="C1309" s="2" t="s">
        <v>12677</v>
      </c>
      <c r="D1309" s="2" t="s">
        <v>12678</v>
      </c>
      <c r="E1309" s="4" t="s">
        <v>11784</v>
      </c>
      <c r="F1309" s="4">
        <v>5000</v>
      </c>
      <c r="G1309" s="4" t="s">
        <v>12680</v>
      </c>
      <c r="H1309" s="4" t="s">
        <v>12681</v>
      </c>
      <c r="I1309" s="4">
        <v>25549046</v>
      </c>
      <c r="J1309" s="4" t="s">
        <v>12682</v>
      </c>
      <c r="K1309" s="4" t="str">
        <f t="shared" si="40"/>
        <v>http://scicrunch.org/resolver/RRID:AB_2085427</v>
      </c>
      <c r="L1309" s="6" t="str">
        <f t="shared" si="41"/>
        <v>RRID:AB_2085427</v>
      </c>
      <c r="M1309" s="2" t="s">
        <v>12679</v>
      </c>
    </row>
    <row r="1310" spans="1:13" ht="15.95" customHeight="1" x14ac:dyDescent="0.25">
      <c r="A1310" s="2" t="s">
        <v>13153</v>
      </c>
      <c r="C1310" s="2" t="s">
        <v>13154</v>
      </c>
      <c r="D1310" s="2" t="s">
        <v>13155</v>
      </c>
      <c r="E1310" s="4" t="s">
        <v>49</v>
      </c>
      <c r="F1310" s="4" t="s">
        <v>269</v>
      </c>
      <c r="G1310" s="4" t="s">
        <v>13123</v>
      </c>
      <c r="H1310" s="4" t="s">
        <v>13157</v>
      </c>
      <c r="I1310" s="4">
        <v>25545384</v>
      </c>
      <c r="J1310" s="4" t="s">
        <v>13158</v>
      </c>
      <c r="K1310" s="4" t="str">
        <f t="shared" si="40"/>
        <v>http://scicrunch.org/resolver/RRID:AB_10862891</v>
      </c>
      <c r="L1310" s="6" t="str">
        <f t="shared" si="41"/>
        <v>RRID:AB_10862891</v>
      </c>
      <c r="M1310" s="2" t="s">
        <v>13156</v>
      </c>
    </row>
    <row r="1311" spans="1:13" ht="15.95" customHeight="1" x14ac:dyDescent="0.25">
      <c r="A1311" s="2" t="s">
        <v>11185</v>
      </c>
      <c r="B1311" s="2" t="s">
        <v>11186</v>
      </c>
      <c r="C1311" s="2" t="s">
        <v>11187</v>
      </c>
      <c r="D1311" s="2" t="s">
        <v>11188</v>
      </c>
      <c r="E1311" s="4" t="s">
        <v>268</v>
      </c>
      <c r="F1311" s="4" t="s">
        <v>1373</v>
      </c>
      <c r="G1311" s="4" t="s">
        <v>1330</v>
      </c>
      <c r="H1311" s="4" t="s">
        <v>1331</v>
      </c>
      <c r="I1311" s="4">
        <v>23825130</v>
      </c>
      <c r="J1311" s="4" t="s">
        <v>11190</v>
      </c>
      <c r="K1311" s="4" t="str">
        <f t="shared" si="40"/>
        <v>http://scicrunch.org/resolver/RRID:AB_1847423</v>
      </c>
      <c r="L1311" s="6" t="str">
        <f t="shared" si="41"/>
        <v>RRID:AB_1847423</v>
      </c>
      <c r="M1311" s="2" t="s">
        <v>11189</v>
      </c>
    </row>
    <row r="1312" spans="1:13" ht="15.95" customHeight="1" x14ac:dyDescent="0.25">
      <c r="A1312" s="2" t="s">
        <v>11941</v>
      </c>
      <c r="C1312" s="2" t="s">
        <v>11942</v>
      </c>
      <c r="D1312" s="2" t="s">
        <v>11943</v>
      </c>
      <c r="E1312" s="4" t="s">
        <v>1607</v>
      </c>
      <c r="F1312" s="4" t="s">
        <v>11204</v>
      </c>
      <c r="G1312" s="4" t="s">
        <v>11919</v>
      </c>
      <c r="H1312" s="4" t="s">
        <v>11920</v>
      </c>
      <c r="I1312" s="4">
        <v>25781564</v>
      </c>
      <c r="J1312" s="4" t="s">
        <v>11945</v>
      </c>
      <c r="K1312" s="4" t="str">
        <f t="shared" si="40"/>
        <v>http://scicrunch.org/resolver/RRID:AB_2630377</v>
      </c>
      <c r="L1312" s="6" t="str">
        <f t="shared" si="41"/>
        <v>RRID:AB_2630377</v>
      </c>
      <c r="M1312" s="2" t="s">
        <v>11944</v>
      </c>
    </row>
    <row r="1313" spans="1:13" ht="15.95" customHeight="1" x14ac:dyDescent="0.25">
      <c r="A1313" s="2" t="s">
        <v>6260</v>
      </c>
      <c r="C1313" s="2" t="s">
        <v>6260</v>
      </c>
      <c r="D1313" s="2" t="s">
        <v>6261</v>
      </c>
      <c r="E1313" s="4" t="s">
        <v>268</v>
      </c>
      <c r="F1313" s="4" t="s">
        <v>189</v>
      </c>
      <c r="G1313" s="4" t="s">
        <v>1423</v>
      </c>
      <c r="H1313" s="4" t="s">
        <v>1424</v>
      </c>
      <c r="I1313" s="4">
        <v>24189144</v>
      </c>
      <c r="J1313" s="4" t="s">
        <v>6231</v>
      </c>
      <c r="K1313" s="4" t="str">
        <f t="shared" si="40"/>
        <v>http://scicrunch.org/resolver/RRID:AB_385858</v>
      </c>
      <c r="L1313" s="6" t="str">
        <f t="shared" si="41"/>
        <v>RRID:AB_385858</v>
      </c>
      <c r="M1313" s="2" t="s">
        <v>6230</v>
      </c>
    </row>
    <row r="1314" spans="1:13" ht="15.95" customHeight="1" x14ac:dyDescent="0.25">
      <c r="A1314" s="2" t="s">
        <v>6260</v>
      </c>
      <c r="C1314" s="2" t="s">
        <v>6260</v>
      </c>
      <c r="D1314" s="2" t="s">
        <v>21205</v>
      </c>
      <c r="E1314" s="4" t="s">
        <v>179</v>
      </c>
      <c r="F1314" s="4" t="s">
        <v>308</v>
      </c>
      <c r="G1314" s="4" t="s">
        <v>11900</v>
      </c>
      <c r="H1314" s="4" t="s">
        <v>21191</v>
      </c>
      <c r="I1314" s="4">
        <v>27533889</v>
      </c>
      <c r="J1314" s="4" t="s">
        <v>21207</v>
      </c>
      <c r="K1314" s="4" t="str">
        <f t="shared" si="40"/>
        <v>http://scicrunch.org/resolver/RRID:AB_2265604</v>
      </c>
      <c r="L1314" s="6" t="str">
        <f t="shared" si="41"/>
        <v>RRID:AB_2265604</v>
      </c>
      <c r="M1314" s="2" t="s">
        <v>21206</v>
      </c>
    </row>
    <row r="1315" spans="1:13" ht="15.95" customHeight="1" x14ac:dyDescent="0.25">
      <c r="A1315" s="2" t="s">
        <v>6260</v>
      </c>
      <c r="C1315" s="2" t="s">
        <v>21231</v>
      </c>
      <c r="D1315" s="2" t="s">
        <v>21232</v>
      </c>
      <c r="E1315" s="4" t="s">
        <v>11784</v>
      </c>
      <c r="F1315" s="4" t="s">
        <v>4302</v>
      </c>
      <c r="G1315" s="4" t="s">
        <v>11900</v>
      </c>
      <c r="H1315" s="4" t="s">
        <v>21219</v>
      </c>
      <c r="I1315" s="4">
        <v>27427897</v>
      </c>
      <c r="J1315" s="4" t="s">
        <v>21234</v>
      </c>
      <c r="K1315" s="4" t="str">
        <f t="shared" si="40"/>
        <v>http://scicrunch.org/resolver/RRID:AB_307222</v>
      </c>
      <c r="L1315" s="6" t="str">
        <f t="shared" si="41"/>
        <v>RRID:AB_307222</v>
      </c>
      <c r="M1315" s="2" t="s">
        <v>21233</v>
      </c>
    </row>
    <row r="1316" spans="1:13" ht="15.95" customHeight="1" x14ac:dyDescent="0.25">
      <c r="A1316" s="2" t="s">
        <v>16206</v>
      </c>
      <c r="B1316" s="2" t="s">
        <v>576</v>
      </c>
      <c r="C1316" s="2" t="s">
        <v>16155</v>
      </c>
      <c r="D1316" s="2" t="s">
        <v>16207</v>
      </c>
      <c r="E1316" s="4" t="s">
        <v>49</v>
      </c>
      <c r="F1316" s="4" t="s">
        <v>278</v>
      </c>
      <c r="G1316" s="4" t="s">
        <v>11900</v>
      </c>
      <c r="H1316" s="4" t="s">
        <v>16159</v>
      </c>
      <c r="I1316" s="4">
        <v>26252059</v>
      </c>
      <c r="J1316" s="4" t="s">
        <v>16209</v>
      </c>
      <c r="K1316" s="4" t="str">
        <f t="shared" si="40"/>
        <v>http://scicrunch.org/resolver/RRID:AB_2234418</v>
      </c>
      <c r="L1316" s="6" t="str">
        <f t="shared" si="41"/>
        <v>RRID:AB_2234418</v>
      </c>
      <c r="M1316" s="2" t="s">
        <v>16208</v>
      </c>
    </row>
    <row r="1317" spans="1:13" ht="15.95" customHeight="1" x14ac:dyDescent="0.25">
      <c r="A1317" s="2" t="s">
        <v>16210</v>
      </c>
      <c r="B1317" s="2" t="s">
        <v>576</v>
      </c>
      <c r="C1317" s="2" t="s">
        <v>16155</v>
      </c>
      <c r="D1317" s="2" t="s">
        <v>16211</v>
      </c>
      <c r="E1317" s="4" t="s">
        <v>49</v>
      </c>
      <c r="F1317" s="4" t="s">
        <v>278</v>
      </c>
      <c r="G1317" s="4" t="s">
        <v>11900</v>
      </c>
      <c r="H1317" s="4" t="s">
        <v>16159</v>
      </c>
      <c r="I1317" s="4">
        <v>26252059</v>
      </c>
      <c r="J1317" s="4" t="s">
        <v>16213</v>
      </c>
      <c r="K1317" s="4" t="str">
        <f t="shared" si="40"/>
        <v>http://scicrunch.org/resolver/RRID:AB_2133718</v>
      </c>
      <c r="L1317" s="6" t="str">
        <f t="shared" si="41"/>
        <v>RRID:AB_2133718</v>
      </c>
      <c r="M1317" s="2" t="s">
        <v>16212</v>
      </c>
    </row>
    <row r="1318" spans="1:13" ht="15.95" customHeight="1" x14ac:dyDescent="0.25">
      <c r="A1318" s="2" t="s">
        <v>5712</v>
      </c>
      <c r="C1318" s="2" t="s">
        <v>5712</v>
      </c>
      <c r="D1318" s="2" t="s">
        <v>5713</v>
      </c>
      <c r="E1318" s="4" t="s">
        <v>286</v>
      </c>
      <c r="F1318" s="4" t="s">
        <v>189</v>
      </c>
      <c r="G1318" s="4" t="s">
        <v>1423</v>
      </c>
      <c r="H1318" s="4" t="s">
        <v>1424</v>
      </c>
      <c r="I1318" s="4">
        <v>24189144</v>
      </c>
      <c r="J1318" s="4" t="s">
        <v>5619</v>
      </c>
      <c r="K1318" s="4" t="str">
        <f t="shared" si="40"/>
        <v>http://scicrunch.org/resolver/RRID:AB_2134589</v>
      </c>
      <c r="L1318" s="6" t="str">
        <f t="shared" si="41"/>
        <v>RRID:AB_2134589</v>
      </c>
      <c r="M1318" s="2" t="s">
        <v>5618</v>
      </c>
    </row>
    <row r="1319" spans="1:13" ht="15.95" customHeight="1" x14ac:dyDescent="0.25">
      <c r="A1319" s="2" t="s">
        <v>5712</v>
      </c>
      <c r="C1319" s="2" t="s">
        <v>12241</v>
      </c>
      <c r="D1319" s="2" t="s">
        <v>12242</v>
      </c>
      <c r="E1319" s="4" t="s">
        <v>593</v>
      </c>
      <c r="F1319" s="4" t="s">
        <v>88</v>
      </c>
      <c r="G1319" s="4" t="s">
        <v>12234</v>
      </c>
      <c r="H1319" s="4" t="s">
        <v>12235</v>
      </c>
      <c r="I1319" s="4">
        <v>25485969</v>
      </c>
      <c r="J1319" s="4" t="s">
        <v>12244</v>
      </c>
      <c r="K1319" s="4" t="str">
        <f t="shared" si="40"/>
        <v>http://scicrunch.org/resolver/RRID:AB_2134456</v>
      </c>
      <c r="L1319" s="6" t="str">
        <f t="shared" si="41"/>
        <v>RRID:AB_2134456</v>
      </c>
      <c r="M1319" s="2" t="s">
        <v>12243</v>
      </c>
    </row>
    <row r="1320" spans="1:13" ht="15.95" customHeight="1" x14ac:dyDescent="0.25">
      <c r="A1320" s="2" t="s">
        <v>5614</v>
      </c>
      <c r="B1320" s="2" t="s">
        <v>5615</v>
      </c>
      <c r="C1320" s="2" t="s">
        <v>5616</v>
      </c>
      <c r="D1320" s="2" t="s">
        <v>5617</v>
      </c>
      <c r="E1320" s="4" t="s">
        <v>49</v>
      </c>
      <c r="F1320" s="4" t="s">
        <v>5394</v>
      </c>
      <c r="G1320" s="4" t="s">
        <v>1083</v>
      </c>
      <c r="H1320" s="4" t="s">
        <v>1084</v>
      </c>
      <c r="I1320" s="4">
        <v>24605829</v>
      </c>
      <c r="J1320" s="4" t="s">
        <v>5619</v>
      </c>
      <c r="K1320" s="4" t="str">
        <f t="shared" si="40"/>
        <v>http://scicrunch.org/resolver/RRID:AB_2134589</v>
      </c>
      <c r="L1320" s="6" t="str">
        <f t="shared" si="41"/>
        <v>RRID:AB_2134589</v>
      </c>
      <c r="M1320" s="2" t="s">
        <v>5618</v>
      </c>
    </row>
    <row r="1321" spans="1:13" ht="15.95" customHeight="1" x14ac:dyDescent="0.25">
      <c r="A1321" s="2" t="s">
        <v>18958</v>
      </c>
      <c r="C1321" s="2" t="s">
        <v>18959</v>
      </c>
      <c r="D1321" s="2" t="s">
        <v>18960</v>
      </c>
      <c r="E1321" s="4" t="s">
        <v>1702</v>
      </c>
      <c r="F1321" s="4" t="s">
        <v>11741</v>
      </c>
      <c r="G1321" s="4" t="s">
        <v>11900</v>
      </c>
      <c r="H1321" s="4" t="s">
        <v>18935</v>
      </c>
      <c r="I1321" s="4">
        <v>27119753</v>
      </c>
      <c r="K1321" s="4" t="str">
        <f t="shared" si="40"/>
        <v>http://scicrunch.org/resolver/</v>
      </c>
      <c r="L1321" s="6">
        <f t="shared" si="41"/>
        <v>0</v>
      </c>
    </row>
    <row r="1322" spans="1:13" ht="15.95" customHeight="1" x14ac:dyDescent="0.25">
      <c r="A1322" s="2" t="s">
        <v>1439</v>
      </c>
      <c r="B1322" s="2" t="s">
        <v>1440</v>
      </c>
      <c r="C1322" s="2" t="s">
        <v>1441</v>
      </c>
      <c r="D1322" s="2" t="s">
        <v>1442</v>
      </c>
      <c r="E1322" s="4" t="s">
        <v>13</v>
      </c>
      <c r="F1322" s="4" t="s">
        <v>1444</v>
      </c>
      <c r="G1322" s="4" t="s">
        <v>1445</v>
      </c>
      <c r="H1322" s="4" t="s">
        <v>1446</v>
      </c>
      <c r="I1322" s="4">
        <v>24467746</v>
      </c>
      <c r="J1322" s="4" t="s">
        <v>1447</v>
      </c>
      <c r="K1322" s="4" t="str">
        <f t="shared" si="40"/>
        <v>http://scicrunch.org/resolver/RRID:AB_2281021</v>
      </c>
      <c r="L1322" s="6" t="str">
        <f t="shared" si="41"/>
        <v>RRID:AB_2281021</v>
      </c>
      <c r="M1322" s="2" t="s">
        <v>1443</v>
      </c>
    </row>
    <row r="1323" spans="1:13" ht="15.95" customHeight="1" x14ac:dyDescent="0.25">
      <c r="A1323" s="2" t="s">
        <v>2435</v>
      </c>
      <c r="C1323" s="2" t="s">
        <v>2436</v>
      </c>
      <c r="D1323" s="2" t="s">
        <v>2437</v>
      </c>
      <c r="E1323" s="4" t="s">
        <v>2439</v>
      </c>
      <c r="F1323" s="4" t="s">
        <v>2440</v>
      </c>
      <c r="G1323" s="4" t="s">
        <v>2441</v>
      </c>
      <c r="H1323" s="4" t="s">
        <v>2442</v>
      </c>
      <c r="I1323" s="4">
        <v>24424067</v>
      </c>
      <c r="J1323" s="4" t="s">
        <v>2443</v>
      </c>
      <c r="K1323" s="4" t="str">
        <f t="shared" si="40"/>
        <v>http://scicrunch.org/resolver/RRID:AB_1541064</v>
      </c>
      <c r="L1323" s="6" t="str">
        <f t="shared" si="41"/>
        <v>RRID:AB_1541064</v>
      </c>
      <c r="M1323" s="2" t="s">
        <v>2438</v>
      </c>
    </row>
    <row r="1324" spans="1:13" ht="15.95" customHeight="1" x14ac:dyDescent="0.25">
      <c r="A1324" s="2" t="s">
        <v>16589</v>
      </c>
      <c r="C1324" s="2" t="s">
        <v>16590</v>
      </c>
      <c r="D1324" s="2" t="s">
        <v>16591</v>
      </c>
      <c r="E1324" s="4" t="s">
        <v>206</v>
      </c>
      <c r="F1324" s="4" t="s">
        <v>1407</v>
      </c>
      <c r="G1324" s="4" t="s">
        <v>11900</v>
      </c>
      <c r="H1324" s="4" t="s">
        <v>16543</v>
      </c>
      <c r="I1324" s="4">
        <v>26653568</v>
      </c>
      <c r="J1324" s="4" t="s">
        <v>16593</v>
      </c>
      <c r="K1324" s="4" t="str">
        <f t="shared" si="40"/>
        <v>http://scicrunch.org/resolver/RRID:AB_10077703</v>
      </c>
      <c r="L1324" s="6" t="str">
        <f t="shared" si="41"/>
        <v>RRID:AB_10077703</v>
      </c>
      <c r="M1324" s="2" t="s">
        <v>16592</v>
      </c>
    </row>
    <row r="1325" spans="1:13" ht="15.95" customHeight="1" x14ac:dyDescent="0.25">
      <c r="A1325" s="2" t="s">
        <v>12329</v>
      </c>
      <c r="C1325" s="2" t="s">
        <v>12329</v>
      </c>
      <c r="D1325" s="2" t="s">
        <v>12330</v>
      </c>
      <c r="E1325" s="4" t="s">
        <v>12331</v>
      </c>
      <c r="F1325" s="4" t="s">
        <v>12332</v>
      </c>
      <c r="G1325" s="4" t="s">
        <v>12322</v>
      </c>
      <c r="H1325" s="4" t="s">
        <v>12281</v>
      </c>
      <c r="I1325" s="4">
        <v>25825816</v>
      </c>
      <c r="K1325" s="4" t="str">
        <f t="shared" si="40"/>
        <v>http://scicrunch.org/resolver/</v>
      </c>
      <c r="L1325" s="6">
        <f t="shared" si="41"/>
        <v>0</v>
      </c>
    </row>
    <row r="1326" spans="1:13" ht="15.95" customHeight="1" x14ac:dyDescent="0.25">
      <c r="A1326" s="2" t="s">
        <v>12329</v>
      </c>
      <c r="C1326" s="2" t="s">
        <v>12329</v>
      </c>
      <c r="D1326" s="2" t="s">
        <v>12333</v>
      </c>
      <c r="E1326" s="4" t="s">
        <v>12335</v>
      </c>
      <c r="F1326" s="4" t="s">
        <v>12336</v>
      </c>
      <c r="G1326" s="4" t="s">
        <v>12322</v>
      </c>
      <c r="H1326" s="4" t="s">
        <v>12281</v>
      </c>
      <c r="I1326" s="4">
        <v>25825816</v>
      </c>
      <c r="J1326" s="4" t="s">
        <v>12337</v>
      </c>
      <c r="K1326" s="4" t="str">
        <f t="shared" si="40"/>
        <v>http://scicrunch.org/resolver/RRID:AB_2261889</v>
      </c>
      <c r="L1326" s="6" t="str">
        <f t="shared" si="41"/>
        <v>RRID:AB_2261889</v>
      </c>
      <c r="M1326" s="2" t="s">
        <v>12334</v>
      </c>
    </row>
    <row r="1327" spans="1:13" ht="15.95" customHeight="1" x14ac:dyDescent="0.25">
      <c r="A1327" s="2" t="s">
        <v>9693</v>
      </c>
      <c r="D1327" s="2" t="s">
        <v>9694</v>
      </c>
      <c r="E1327" s="4" t="s">
        <v>1607</v>
      </c>
      <c r="F1327" s="4" t="s">
        <v>1098</v>
      </c>
      <c r="G1327" s="4" t="s">
        <v>2278</v>
      </c>
      <c r="H1327" s="4" t="s">
        <v>2279</v>
      </c>
      <c r="I1327" s="4">
        <v>23698720</v>
      </c>
      <c r="J1327" s="4" t="s">
        <v>9696</v>
      </c>
      <c r="K1327" s="4" t="str">
        <f t="shared" si="40"/>
        <v>http://scicrunch.org/resolver/RRID:AB_638976</v>
      </c>
      <c r="L1327" s="6" t="str">
        <f t="shared" si="41"/>
        <v>RRID:AB_638976</v>
      </c>
      <c r="M1327" s="2" t="s">
        <v>9695</v>
      </c>
    </row>
    <row r="1328" spans="1:13" ht="15.95" customHeight="1" x14ac:dyDescent="0.25">
      <c r="A1328" s="2" t="s">
        <v>20144</v>
      </c>
      <c r="B1328" s="2" t="s">
        <v>20145</v>
      </c>
      <c r="C1328" s="2" t="s">
        <v>20146</v>
      </c>
      <c r="D1328" s="2" t="s">
        <v>20147</v>
      </c>
      <c r="E1328" s="4" t="s">
        <v>12193</v>
      </c>
      <c r="F1328" s="4" t="s">
        <v>13991</v>
      </c>
      <c r="G1328" s="4" t="s">
        <v>11900</v>
      </c>
      <c r="H1328" s="4" t="s">
        <v>20136</v>
      </c>
      <c r="I1328" s="4">
        <v>27035656</v>
      </c>
      <c r="J1328" s="4" t="s">
        <v>9696</v>
      </c>
      <c r="K1328" s="4" t="str">
        <f t="shared" si="40"/>
        <v>http://scicrunch.org/resolver/RRID:AB_638976</v>
      </c>
      <c r="L1328" s="6" t="str">
        <f t="shared" si="41"/>
        <v>RRID:AB_638976</v>
      </c>
      <c r="M1328" s="2" t="s">
        <v>9695</v>
      </c>
    </row>
    <row r="1329" spans="1:13" ht="15.95" customHeight="1" x14ac:dyDescent="0.25">
      <c r="A1329" s="2" t="s">
        <v>16921</v>
      </c>
      <c r="C1329" s="2" t="s">
        <v>16922</v>
      </c>
      <c r="D1329" s="2" t="s">
        <v>16923</v>
      </c>
      <c r="F1329" s="4" t="s">
        <v>269</v>
      </c>
      <c r="G1329" s="4" t="s">
        <v>16915</v>
      </c>
      <c r="H1329" s="4" t="s">
        <v>16916</v>
      </c>
      <c r="I1329" s="4">
        <v>26889940</v>
      </c>
      <c r="K1329" s="4" t="str">
        <f t="shared" si="40"/>
        <v>http://scicrunch.org/resolver/</v>
      </c>
      <c r="L1329" s="6">
        <f t="shared" si="41"/>
        <v>0</v>
      </c>
    </row>
    <row r="1330" spans="1:13" ht="15.95" customHeight="1" x14ac:dyDescent="0.25">
      <c r="A1330" s="2" t="s">
        <v>12414</v>
      </c>
      <c r="C1330" s="2" t="s">
        <v>12415</v>
      </c>
      <c r="D1330" s="2" t="s">
        <v>8938</v>
      </c>
      <c r="E1330" s="4" t="s">
        <v>12409</v>
      </c>
      <c r="F1330" s="4" t="s">
        <v>12417</v>
      </c>
      <c r="G1330" s="4" t="s">
        <v>12411</v>
      </c>
      <c r="H1330" s="4" t="s">
        <v>12412</v>
      </c>
      <c r="I1330" s="4">
        <v>25603045</v>
      </c>
      <c r="J1330" s="4" t="s">
        <v>12418</v>
      </c>
      <c r="K1330" s="4" t="str">
        <f t="shared" si="40"/>
        <v>http://scicrunch.org/resolver/RRID:AB_2154488</v>
      </c>
      <c r="L1330" s="6" t="str">
        <f t="shared" si="41"/>
        <v>RRID:AB_2154488</v>
      </c>
      <c r="M1330" s="2" t="s">
        <v>12416</v>
      </c>
    </row>
    <row r="1331" spans="1:13" ht="15.95" customHeight="1" x14ac:dyDescent="0.25">
      <c r="A1331" s="2" t="s">
        <v>15225</v>
      </c>
      <c r="B1331" s="2" t="s">
        <v>15226</v>
      </c>
      <c r="C1331" s="2" t="s">
        <v>15227</v>
      </c>
      <c r="D1331" s="2" t="s">
        <v>15228</v>
      </c>
      <c r="E1331" s="4" t="s">
        <v>601</v>
      </c>
      <c r="F1331" s="4" t="s">
        <v>15229</v>
      </c>
      <c r="G1331" s="4" t="s">
        <v>15222</v>
      </c>
      <c r="H1331" s="4" t="s">
        <v>15223</v>
      </c>
      <c r="I1331" s="4">
        <v>25978516</v>
      </c>
      <c r="J1331" s="4" t="s">
        <v>6090</v>
      </c>
      <c r="K1331" s="4" t="str">
        <f t="shared" si="40"/>
        <v>http://scicrunch.org/resolver/RRID:AB_2245740</v>
      </c>
      <c r="L1331" s="6" t="str">
        <f t="shared" si="41"/>
        <v>RRID:AB_2245740</v>
      </c>
      <c r="M1331" s="2" t="s">
        <v>6089</v>
      </c>
    </row>
    <row r="1332" spans="1:13" ht="15.95" customHeight="1" x14ac:dyDescent="0.25">
      <c r="A1332" s="2" t="s">
        <v>2233</v>
      </c>
      <c r="C1332" s="2" t="s">
        <v>2234</v>
      </c>
      <c r="D1332" s="2" t="s">
        <v>2235</v>
      </c>
      <c r="E1332" s="4" t="s">
        <v>347</v>
      </c>
      <c r="F1332" s="4" t="s">
        <v>656</v>
      </c>
      <c r="G1332" s="4" t="s">
        <v>786</v>
      </c>
      <c r="H1332" s="4" t="s">
        <v>787</v>
      </c>
      <c r="I1332" s="4">
        <v>24773340</v>
      </c>
      <c r="J1332" s="4" t="s">
        <v>2237</v>
      </c>
      <c r="K1332" s="4" t="str">
        <f t="shared" si="40"/>
        <v>http://scicrunch.org/resolver/RRID:AB_2089757</v>
      </c>
      <c r="L1332" s="6" t="str">
        <f t="shared" si="41"/>
        <v>RRID:AB_2089757</v>
      </c>
      <c r="M1332" s="2" t="s">
        <v>2236</v>
      </c>
    </row>
    <row r="1333" spans="1:13" ht="15.95" customHeight="1" x14ac:dyDescent="0.25">
      <c r="A1333" s="2" t="s">
        <v>20924</v>
      </c>
      <c r="B1333" s="2" t="s">
        <v>20925</v>
      </c>
      <c r="C1333" s="2" t="s">
        <v>20924</v>
      </c>
      <c r="D1333" s="2" t="s">
        <v>20926</v>
      </c>
      <c r="E1333" s="4" t="s">
        <v>277</v>
      </c>
      <c r="F1333" s="4">
        <v>400</v>
      </c>
      <c r="G1333" s="4" t="s">
        <v>11900</v>
      </c>
      <c r="H1333" s="4" t="s">
        <v>20920</v>
      </c>
      <c r="I1333" s="4">
        <v>27145015</v>
      </c>
      <c r="J1333" s="4" t="s">
        <v>20928</v>
      </c>
      <c r="K1333" s="4" t="str">
        <f t="shared" si="40"/>
        <v>http://scicrunch.org/resolver/RRID:AB_443012</v>
      </c>
      <c r="L1333" s="6" t="str">
        <f t="shared" si="41"/>
        <v>RRID:AB_443012</v>
      </c>
      <c r="M1333" s="2" t="s">
        <v>20927</v>
      </c>
    </row>
    <row r="1334" spans="1:13" ht="15.95" customHeight="1" x14ac:dyDescent="0.25">
      <c r="A1334" s="2" t="s">
        <v>1687</v>
      </c>
      <c r="C1334" s="2" t="s">
        <v>1688</v>
      </c>
      <c r="D1334" s="2" t="s">
        <v>1689</v>
      </c>
      <c r="E1334" s="4" t="s">
        <v>268</v>
      </c>
      <c r="F1334" s="4" t="s">
        <v>14</v>
      </c>
      <c r="G1334" s="4" t="s">
        <v>1423</v>
      </c>
      <c r="H1334" s="4" t="s">
        <v>1424</v>
      </c>
      <c r="I1334" s="4">
        <v>24189144</v>
      </c>
      <c r="J1334" s="4" t="s">
        <v>1691</v>
      </c>
      <c r="K1334" s="4" t="str">
        <f t="shared" si="40"/>
        <v>http://scicrunch.org/resolver/RRID:AB_2092806</v>
      </c>
      <c r="L1334" s="6" t="str">
        <f t="shared" si="41"/>
        <v>RRID:AB_2092806</v>
      </c>
      <c r="M1334" s="2" t="s">
        <v>1690</v>
      </c>
    </row>
    <row r="1335" spans="1:13" ht="15.95" customHeight="1" x14ac:dyDescent="0.25">
      <c r="A1335" s="2" t="s">
        <v>1687</v>
      </c>
      <c r="C1335" s="2" t="s">
        <v>1688</v>
      </c>
      <c r="D1335" s="2" t="s">
        <v>1689</v>
      </c>
      <c r="E1335" s="4" t="s">
        <v>268</v>
      </c>
      <c r="F1335" s="4" t="s">
        <v>189</v>
      </c>
      <c r="G1335" s="4" t="s">
        <v>1423</v>
      </c>
      <c r="H1335" s="4" t="s">
        <v>1424</v>
      </c>
      <c r="I1335" s="4">
        <v>24189144</v>
      </c>
      <c r="J1335" s="4" t="s">
        <v>1691</v>
      </c>
      <c r="K1335" s="4" t="str">
        <f t="shared" si="40"/>
        <v>http://scicrunch.org/resolver/RRID:AB_2092806</v>
      </c>
      <c r="L1335" s="6" t="str">
        <f t="shared" si="41"/>
        <v>RRID:AB_2092806</v>
      </c>
      <c r="M1335" s="2" t="s">
        <v>1690</v>
      </c>
    </row>
    <row r="1336" spans="1:13" ht="15.95" customHeight="1" x14ac:dyDescent="0.25">
      <c r="A1336" s="2" t="s">
        <v>9477</v>
      </c>
      <c r="C1336" s="2" t="s">
        <v>9478</v>
      </c>
      <c r="D1336" s="2" t="s">
        <v>9479</v>
      </c>
      <c r="E1336" s="4" t="s">
        <v>268</v>
      </c>
      <c r="F1336" s="4" t="s">
        <v>14</v>
      </c>
      <c r="G1336" s="4" t="s">
        <v>1423</v>
      </c>
      <c r="H1336" s="4" t="s">
        <v>1424</v>
      </c>
      <c r="I1336" s="4">
        <v>24189144</v>
      </c>
      <c r="J1336" s="4" t="s">
        <v>9481</v>
      </c>
      <c r="K1336" s="4" t="str">
        <f t="shared" si="40"/>
        <v>http://scicrunch.org/resolver/RRID:AB_2261729</v>
      </c>
      <c r="L1336" s="6" t="str">
        <f t="shared" si="41"/>
        <v>RRID:AB_2261729</v>
      </c>
      <c r="M1336" s="2" t="s">
        <v>9480</v>
      </c>
    </row>
    <row r="1337" spans="1:13" ht="15.95" customHeight="1" x14ac:dyDescent="0.25">
      <c r="A1337" s="2" t="s">
        <v>9477</v>
      </c>
      <c r="C1337" s="2" t="s">
        <v>9478</v>
      </c>
      <c r="D1337" s="2" t="s">
        <v>9479</v>
      </c>
      <c r="E1337" s="4" t="s">
        <v>268</v>
      </c>
      <c r="F1337" s="4" t="s">
        <v>189</v>
      </c>
      <c r="G1337" s="4" t="s">
        <v>1423</v>
      </c>
      <c r="H1337" s="4" t="s">
        <v>1424</v>
      </c>
      <c r="I1337" s="4">
        <v>24189144</v>
      </c>
      <c r="J1337" s="4" t="s">
        <v>9481</v>
      </c>
      <c r="K1337" s="4" t="str">
        <f t="shared" si="40"/>
        <v>http://scicrunch.org/resolver/RRID:AB_2261729</v>
      </c>
      <c r="L1337" s="6" t="str">
        <f t="shared" si="41"/>
        <v>RRID:AB_2261729</v>
      </c>
      <c r="M1337" s="2" t="s">
        <v>9480</v>
      </c>
    </row>
    <row r="1338" spans="1:13" ht="15.95" customHeight="1" x14ac:dyDescent="0.25">
      <c r="A1338" s="2" t="s">
        <v>1419</v>
      </c>
      <c r="C1338" s="2" t="s">
        <v>1420</v>
      </c>
      <c r="D1338" s="2" t="s">
        <v>1421</v>
      </c>
      <c r="E1338" s="4" t="s">
        <v>268</v>
      </c>
      <c r="F1338" s="4" t="s">
        <v>269</v>
      </c>
      <c r="G1338" s="4" t="s">
        <v>1423</v>
      </c>
      <c r="H1338" s="4" t="s">
        <v>1424</v>
      </c>
      <c r="I1338" s="4">
        <v>24189144</v>
      </c>
      <c r="J1338" s="4" t="s">
        <v>1425</v>
      </c>
      <c r="K1338" s="4" t="str">
        <f t="shared" si="40"/>
        <v>http://scicrunch.org/resolver/RRID:AB_449562</v>
      </c>
      <c r="L1338" s="6" t="str">
        <f t="shared" si="41"/>
        <v>RRID:AB_449562</v>
      </c>
      <c r="M1338" s="2" t="s">
        <v>1422</v>
      </c>
    </row>
    <row r="1339" spans="1:13" ht="15.95" customHeight="1" x14ac:dyDescent="0.25">
      <c r="A1339" s="2" t="s">
        <v>1419</v>
      </c>
      <c r="C1339" s="2" t="s">
        <v>1420</v>
      </c>
      <c r="D1339" s="2" t="s">
        <v>1421</v>
      </c>
      <c r="E1339" s="4" t="s">
        <v>268</v>
      </c>
      <c r="F1339" s="4" t="s">
        <v>594</v>
      </c>
      <c r="G1339" s="4" t="s">
        <v>1423</v>
      </c>
      <c r="H1339" s="4" t="s">
        <v>1424</v>
      </c>
      <c r="I1339" s="4">
        <v>24189144</v>
      </c>
      <c r="J1339" s="4" t="s">
        <v>1425</v>
      </c>
      <c r="K1339" s="4" t="str">
        <f t="shared" si="40"/>
        <v>http://scicrunch.org/resolver/RRID:AB_449562</v>
      </c>
      <c r="L1339" s="6" t="str">
        <f t="shared" si="41"/>
        <v>RRID:AB_449562</v>
      </c>
      <c r="M1339" s="2" t="s">
        <v>1422</v>
      </c>
    </row>
    <row r="1340" spans="1:13" ht="15.95" customHeight="1" x14ac:dyDescent="0.25">
      <c r="A1340" s="2" t="s">
        <v>17466</v>
      </c>
      <c r="C1340" s="2" t="s">
        <v>17467</v>
      </c>
      <c r="D1340" s="2" t="s">
        <v>17468</v>
      </c>
      <c r="E1340" s="4" t="s">
        <v>10065</v>
      </c>
      <c r="F1340" s="4" t="s">
        <v>1218</v>
      </c>
      <c r="G1340" s="4" t="s">
        <v>11900</v>
      </c>
      <c r="J1340" s="4" t="s">
        <v>17470</v>
      </c>
      <c r="K1340" s="4" t="str">
        <f t="shared" si="40"/>
        <v>http://scicrunch.org/resolver/RRID:AB_2093620</v>
      </c>
      <c r="L1340" s="6" t="str">
        <f t="shared" si="41"/>
        <v>RRID:AB_2093620</v>
      </c>
      <c r="M1340" s="2" t="s">
        <v>17469</v>
      </c>
    </row>
    <row r="1341" spans="1:13" ht="15.95" customHeight="1" x14ac:dyDescent="0.25">
      <c r="A1341" s="2" t="s">
        <v>5657</v>
      </c>
      <c r="C1341" s="2" t="s">
        <v>5658</v>
      </c>
      <c r="D1341" s="2" t="s">
        <v>5659</v>
      </c>
      <c r="E1341" s="4" t="s">
        <v>593</v>
      </c>
      <c r="F1341" s="4" t="s">
        <v>278</v>
      </c>
      <c r="G1341" s="4" t="s">
        <v>1347</v>
      </c>
      <c r="H1341" s="4" t="s">
        <v>1348</v>
      </c>
      <c r="I1341" s="4">
        <v>24064358</v>
      </c>
      <c r="J1341" s="4" t="s">
        <v>5661</v>
      </c>
      <c r="K1341" s="4" t="str">
        <f t="shared" si="40"/>
        <v>http://scicrunch.org/resolver/RRID:AB_2335684</v>
      </c>
      <c r="L1341" s="6" t="str">
        <f t="shared" si="41"/>
        <v>RRID:AB_2335684</v>
      </c>
      <c r="M1341" s="2" t="s">
        <v>5660</v>
      </c>
    </row>
    <row r="1342" spans="1:13" ht="15.95" customHeight="1" x14ac:dyDescent="0.25">
      <c r="A1342" s="2" t="s">
        <v>5657</v>
      </c>
      <c r="B1342" s="2" t="s">
        <v>576</v>
      </c>
      <c r="C1342" s="2" t="s">
        <v>16155</v>
      </c>
      <c r="D1342" s="2" t="s">
        <v>16214</v>
      </c>
      <c r="E1342" s="4" t="s">
        <v>13</v>
      </c>
      <c r="F1342" s="4" t="s">
        <v>14845</v>
      </c>
      <c r="G1342" s="4" t="s">
        <v>11900</v>
      </c>
      <c r="H1342" s="4" t="s">
        <v>16159</v>
      </c>
      <c r="I1342" s="4">
        <v>26252059</v>
      </c>
      <c r="J1342" s="4" t="s">
        <v>16216</v>
      </c>
      <c r="K1342" s="4" t="str">
        <f t="shared" si="40"/>
        <v>http://scicrunch.org/resolver/RRID:AB_306653</v>
      </c>
      <c r="L1342" s="6" t="str">
        <f t="shared" si="41"/>
        <v>RRID:AB_306653</v>
      </c>
      <c r="M1342" s="2" t="s">
        <v>16215</v>
      </c>
    </row>
    <row r="1343" spans="1:13" ht="15.95" customHeight="1" x14ac:dyDescent="0.25">
      <c r="A1343" s="2" t="s">
        <v>5657</v>
      </c>
      <c r="B1343" s="2" t="s">
        <v>18251</v>
      </c>
      <c r="C1343" s="2" t="s">
        <v>18252</v>
      </c>
      <c r="D1343" s="2" t="s">
        <v>18253</v>
      </c>
      <c r="E1343" s="4" t="s">
        <v>13</v>
      </c>
      <c r="F1343" s="4" t="s">
        <v>278</v>
      </c>
      <c r="G1343" s="4" t="s">
        <v>11900</v>
      </c>
      <c r="H1343" s="4" t="s">
        <v>18248</v>
      </c>
      <c r="I1343" s="4">
        <v>26469137</v>
      </c>
      <c r="J1343" s="4" t="s">
        <v>18255</v>
      </c>
      <c r="K1343" s="4" t="str">
        <f t="shared" si="40"/>
        <v>http://scicrunch.org/resolver/RRID:AB_301744</v>
      </c>
      <c r="L1343" s="6" t="str">
        <f t="shared" si="41"/>
        <v>RRID:AB_301744</v>
      </c>
      <c r="M1343" s="2" t="s">
        <v>18254</v>
      </c>
    </row>
    <row r="1344" spans="1:13" ht="15.95" customHeight="1" x14ac:dyDescent="0.25">
      <c r="A1344" s="2" t="s">
        <v>13008</v>
      </c>
      <c r="C1344" s="2" t="s">
        <v>13009</v>
      </c>
      <c r="D1344" s="2" t="s">
        <v>13010</v>
      </c>
      <c r="E1344" s="4" t="s">
        <v>601</v>
      </c>
      <c r="F1344" s="4">
        <v>7.6388888888888895E-2</v>
      </c>
      <c r="G1344" s="4" t="s">
        <v>13002</v>
      </c>
      <c r="H1344" s="4" t="s">
        <v>13003</v>
      </c>
      <c r="I1344" s="4">
        <v>25651508</v>
      </c>
      <c r="J1344" s="4" t="s">
        <v>13012</v>
      </c>
      <c r="K1344" s="4" t="str">
        <f t="shared" si="40"/>
        <v>http://scicrunch.org/resolver/RRID:AB_443375</v>
      </c>
      <c r="L1344" s="6" t="str">
        <f t="shared" si="41"/>
        <v>RRID:AB_443375</v>
      </c>
      <c r="M1344" s="2" t="s">
        <v>13011</v>
      </c>
    </row>
    <row r="1345" spans="1:13" ht="15.95" customHeight="1" x14ac:dyDescent="0.25">
      <c r="A1345" s="2" t="s">
        <v>570</v>
      </c>
      <c r="C1345" s="2" t="s">
        <v>571</v>
      </c>
      <c r="D1345" s="2" t="s">
        <v>572</v>
      </c>
      <c r="E1345" s="4" t="s">
        <v>396</v>
      </c>
      <c r="F1345" s="4">
        <v>0.25</v>
      </c>
      <c r="G1345" s="4" t="s">
        <v>397</v>
      </c>
      <c r="H1345" s="4" t="s">
        <v>398</v>
      </c>
      <c r="I1345" s="4">
        <v>24424058</v>
      </c>
      <c r="J1345" s="4" t="s">
        <v>574</v>
      </c>
      <c r="K1345" s="4" t="str">
        <f t="shared" si="40"/>
        <v>http://scicrunch.org/resolver/RRID:AB_2616592</v>
      </c>
      <c r="L1345" s="6" t="str">
        <f t="shared" si="41"/>
        <v>RRID:AB_2616592</v>
      </c>
      <c r="M1345" s="2" t="s">
        <v>573</v>
      </c>
    </row>
    <row r="1346" spans="1:13" ht="15.95" customHeight="1" x14ac:dyDescent="0.25">
      <c r="A1346" s="2" t="s">
        <v>435</v>
      </c>
      <c r="C1346" s="2" t="s">
        <v>436</v>
      </c>
      <c r="D1346" s="2" t="s">
        <v>437</v>
      </c>
      <c r="E1346" s="4" t="s">
        <v>396</v>
      </c>
      <c r="F1346" s="4">
        <v>0.25</v>
      </c>
      <c r="G1346" s="4" t="s">
        <v>397</v>
      </c>
      <c r="H1346" s="4" t="s">
        <v>398</v>
      </c>
      <c r="I1346" s="4">
        <v>24424058</v>
      </c>
      <c r="J1346" s="4" t="s">
        <v>95</v>
      </c>
      <c r="K1346" s="4" t="str">
        <f t="shared" si="40"/>
        <v>http://scicrunch.org/resolver/RRID:AB_330337</v>
      </c>
      <c r="L1346" s="6" t="str">
        <f t="shared" si="41"/>
        <v>RRID:AB_330337</v>
      </c>
      <c r="M1346" s="2" t="s">
        <v>94</v>
      </c>
    </row>
    <row r="1347" spans="1:13" ht="15.95" customHeight="1" x14ac:dyDescent="0.25">
      <c r="A1347" s="2" t="s">
        <v>392</v>
      </c>
      <c r="C1347" s="2" t="s">
        <v>393</v>
      </c>
      <c r="D1347" s="2" t="s">
        <v>394</v>
      </c>
      <c r="E1347" s="4" t="s">
        <v>396</v>
      </c>
      <c r="F1347" s="4">
        <v>0.25</v>
      </c>
      <c r="G1347" s="4" t="s">
        <v>397</v>
      </c>
      <c r="H1347" s="4" t="s">
        <v>398</v>
      </c>
      <c r="I1347" s="4">
        <v>24424058</v>
      </c>
      <c r="J1347" s="4" t="s">
        <v>399</v>
      </c>
      <c r="K1347" s="4" t="str">
        <f t="shared" ref="K1347:K1410" si="42">CONCATENATE("http://scicrunch.org/resolver/",J1347)</f>
        <v>http://scicrunch.org/resolver/RRID:AB_331250</v>
      </c>
      <c r="L1347" s="6" t="str">
        <f t="shared" ref="L1347:L1410" si="43">HYPERLINK(K1347,J1347)</f>
        <v>RRID:AB_331250</v>
      </c>
      <c r="M1347" s="2" t="s">
        <v>395</v>
      </c>
    </row>
    <row r="1348" spans="1:13" ht="15.95" customHeight="1" x14ac:dyDescent="0.25">
      <c r="A1348" s="2" t="s">
        <v>408</v>
      </c>
      <c r="C1348" s="2" t="s">
        <v>409</v>
      </c>
      <c r="D1348" s="2" t="s">
        <v>410</v>
      </c>
      <c r="E1348" s="4" t="s">
        <v>396</v>
      </c>
      <c r="F1348" s="4">
        <v>0.25</v>
      </c>
      <c r="G1348" s="4" t="s">
        <v>397</v>
      </c>
      <c r="H1348" s="4" t="s">
        <v>398</v>
      </c>
      <c r="I1348" s="4">
        <v>24424058</v>
      </c>
      <c r="J1348" s="4" t="s">
        <v>412</v>
      </c>
      <c r="K1348" s="4" t="str">
        <f t="shared" si="42"/>
        <v>http://scicrunch.org/resolver/RRID:AB_490795</v>
      </c>
      <c r="L1348" s="6" t="str">
        <f t="shared" si="43"/>
        <v>RRID:AB_490795</v>
      </c>
      <c r="M1348" s="2" t="s">
        <v>411</v>
      </c>
    </row>
    <row r="1349" spans="1:13" ht="15.95" customHeight="1" x14ac:dyDescent="0.25">
      <c r="A1349" s="2" t="s">
        <v>20869</v>
      </c>
      <c r="B1349" s="2" t="s">
        <v>20870</v>
      </c>
      <c r="C1349" s="2" t="s">
        <v>20871</v>
      </c>
      <c r="D1349" s="2" t="s">
        <v>20872</v>
      </c>
      <c r="E1349" s="4" t="s">
        <v>13</v>
      </c>
      <c r="F1349" s="4" t="s">
        <v>20874</v>
      </c>
      <c r="G1349" s="4" t="s">
        <v>11900</v>
      </c>
      <c r="H1349" s="4" t="s">
        <v>20857</v>
      </c>
      <c r="I1349" s="4">
        <v>27145014</v>
      </c>
      <c r="J1349" s="4" t="s">
        <v>20875</v>
      </c>
      <c r="K1349" s="4" t="str">
        <f t="shared" si="42"/>
        <v>http://scicrunch.org/resolver/RRID:AB_869990</v>
      </c>
      <c r="L1349" s="6" t="str">
        <f t="shared" si="43"/>
        <v>RRID:AB_869990</v>
      </c>
      <c r="M1349" s="2" t="s">
        <v>20873</v>
      </c>
    </row>
    <row r="1350" spans="1:13" ht="15.95" customHeight="1" x14ac:dyDescent="0.25">
      <c r="A1350" s="2" t="s">
        <v>8037</v>
      </c>
      <c r="D1350" s="2" t="s">
        <v>8038</v>
      </c>
      <c r="E1350" s="4" t="s">
        <v>635</v>
      </c>
      <c r="F1350" s="4" t="s">
        <v>8039</v>
      </c>
      <c r="G1350" s="4" t="s">
        <v>1775</v>
      </c>
      <c r="H1350" s="4" t="s">
        <v>1776</v>
      </c>
      <c r="I1350" s="4">
        <v>24035999</v>
      </c>
      <c r="K1350" s="4" t="str">
        <f t="shared" si="42"/>
        <v>http://scicrunch.org/resolver/</v>
      </c>
      <c r="L1350" s="6">
        <f t="shared" si="43"/>
        <v>0</v>
      </c>
    </row>
    <row r="1351" spans="1:13" ht="15.95" customHeight="1" x14ac:dyDescent="0.25">
      <c r="A1351" s="2" t="s">
        <v>1771</v>
      </c>
      <c r="C1351" s="2" t="s">
        <v>1772</v>
      </c>
      <c r="D1351" s="2" t="s">
        <v>1773</v>
      </c>
      <c r="E1351" s="4" t="s">
        <v>635</v>
      </c>
      <c r="F1351" s="4" t="s">
        <v>308</v>
      </c>
      <c r="G1351" s="4" t="s">
        <v>1775</v>
      </c>
      <c r="H1351" s="4" t="s">
        <v>1776</v>
      </c>
      <c r="I1351" s="4">
        <v>24035999</v>
      </c>
      <c r="J1351" s="4" t="s">
        <v>1777</v>
      </c>
      <c r="K1351" s="4" t="str">
        <f t="shared" si="42"/>
        <v>http://scicrunch.org/resolver/RRID:AB_1268500</v>
      </c>
      <c r="L1351" s="6" t="str">
        <f t="shared" si="43"/>
        <v>RRID:AB_1268500</v>
      </c>
      <c r="M1351" s="2" t="s">
        <v>1774</v>
      </c>
    </row>
    <row r="1352" spans="1:13" ht="15.95" customHeight="1" x14ac:dyDescent="0.25">
      <c r="A1352" s="2" t="s">
        <v>8040</v>
      </c>
      <c r="D1352" s="2" t="s">
        <v>8038</v>
      </c>
      <c r="E1352" s="4" t="s">
        <v>635</v>
      </c>
      <c r="F1352" s="4" t="s">
        <v>8039</v>
      </c>
      <c r="G1352" s="4" t="s">
        <v>1775</v>
      </c>
      <c r="H1352" s="4" t="s">
        <v>1776</v>
      </c>
      <c r="I1352" s="4">
        <v>24035999</v>
      </c>
      <c r="K1352" s="4" t="str">
        <f t="shared" si="42"/>
        <v>http://scicrunch.org/resolver/</v>
      </c>
      <c r="L1352" s="6">
        <f t="shared" si="43"/>
        <v>0</v>
      </c>
    </row>
    <row r="1353" spans="1:13" ht="15.95" customHeight="1" x14ac:dyDescent="0.25">
      <c r="A1353" s="2" t="s">
        <v>14815</v>
      </c>
      <c r="C1353" s="2" t="s">
        <v>14816</v>
      </c>
      <c r="D1353" s="2" t="s">
        <v>14817</v>
      </c>
      <c r="E1353" s="4" t="s">
        <v>771</v>
      </c>
      <c r="F1353" s="4" t="s">
        <v>125</v>
      </c>
      <c r="G1353" s="4" t="s">
        <v>14811</v>
      </c>
      <c r="H1353" s="4" t="s">
        <v>14779</v>
      </c>
      <c r="I1353" s="4">
        <v>25965960</v>
      </c>
      <c r="J1353" s="4" t="s">
        <v>8406</v>
      </c>
      <c r="K1353" s="4" t="str">
        <f t="shared" si="42"/>
        <v>http://scicrunch.org/resolver/RRID:AB_514500</v>
      </c>
      <c r="L1353" s="6" t="str">
        <f t="shared" si="43"/>
        <v>RRID:AB_514500</v>
      </c>
      <c r="M1353" s="2" t="s">
        <v>8405</v>
      </c>
    </row>
    <row r="1354" spans="1:13" ht="15.95" customHeight="1" x14ac:dyDescent="0.25">
      <c r="A1354" s="2" t="s">
        <v>8402</v>
      </c>
      <c r="C1354" s="2" t="s">
        <v>8403</v>
      </c>
      <c r="D1354" s="2" t="s">
        <v>8404</v>
      </c>
      <c r="E1354" s="4" t="s">
        <v>6201</v>
      </c>
      <c r="F1354" s="4" t="s">
        <v>278</v>
      </c>
      <c r="G1354" s="4" t="s">
        <v>2423</v>
      </c>
      <c r="H1354" s="4" t="s">
        <v>2424</v>
      </c>
      <c r="I1354" s="4">
        <v>24484170</v>
      </c>
      <c r="J1354" s="4" t="s">
        <v>8406</v>
      </c>
      <c r="K1354" s="4" t="str">
        <f t="shared" si="42"/>
        <v>http://scicrunch.org/resolver/RRID:AB_514500</v>
      </c>
      <c r="L1354" s="6" t="str">
        <f t="shared" si="43"/>
        <v>RRID:AB_514500</v>
      </c>
      <c r="M1354" s="2" t="s">
        <v>8405</v>
      </c>
    </row>
    <row r="1355" spans="1:13" ht="15.95" customHeight="1" x14ac:dyDescent="0.25">
      <c r="A1355" s="2" t="s">
        <v>8419</v>
      </c>
      <c r="C1355" s="2" t="s">
        <v>8420</v>
      </c>
      <c r="D1355" s="2" t="s">
        <v>8421</v>
      </c>
      <c r="E1355" s="4" t="s">
        <v>286</v>
      </c>
      <c r="F1355" s="4" t="s">
        <v>5188</v>
      </c>
      <c r="G1355" s="4" t="s">
        <v>7156</v>
      </c>
      <c r="H1355" s="4" t="s">
        <v>7157</v>
      </c>
      <c r="I1355" s="4">
        <v>24517229</v>
      </c>
      <c r="J1355" s="4" t="s">
        <v>8423</v>
      </c>
      <c r="K1355" s="4" t="str">
        <f t="shared" si="42"/>
        <v>http://scicrunch.org/resolver/RRID:AB_514497</v>
      </c>
      <c r="L1355" s="6" t="str">
        <f t="shared" si="43"/>
        <v>RRID:AB_514497</v>
      </c>
      <c r="M1355" s="2" t="s">
        <v>8422</v>
      </c>
    </row>
    <row r="1356" spans="1:13" ht="15.95" customHeight="1" x14ac:dyDescent="0.25">
      <c r="A1356" s="2" t="s">
        <v>8402</v>
      </c>
      <c r="C1356" s="2" t="s">
        <v>14823</v>
      </c>
      <c r="D1356" s="2" t="s">
        <v>14824</v>
      </c>
      <c r="E1356" s="4" t="s">
        <v>14825</v>
      </c>
      <c r="F1356" s="4" t="s">
        <v>189</v>
      </c>
      <c r="G1356" s="4" t="s">
        <v>14826</v>
      </c>
      <c r="H1356" s="4" t="s">
        <v>14747</v>
      </c>
      <c r="I1356" s="4">
        <v>26322371</v>
      </c>
      <c r="J1356" s="4" t="s">
        <v>8406</v>
      </c>
      <c r="K1356" s="4" t="str">
        <f t="shared" si="42"/>
        <v>http://scicrunch.org/resolver/RRID:AB_514500</v>
      </c>
      <c r="L1356" s="6" t="str">
        <f t="shared" si="43"/>
        <v>RRID:AB_514500</v>
      </c>
      <c r="M1356" s="2" t="s">
        <v>8405</v>
      </c>
    </row>
    <row r="1357" spans="1:13" ht="15.95" customHeight="1" x14ac:dyDescent="0.25">
      <c r="A1357" s="2" t="s">
        <v>8402</v>
      </c>
      <c r="C1357" s="2" t="s">
        <v>21107</v>
      </c>
      <c r="D1357" s="2" t="s">
        <v>21108</v>
      </c>
      <c r="E1357" s="4" t="s">
        <v>771</v>
      </c>
      <c r="F1357" s="4" t="s">
        <v>1329</v>
      </c>
      <c r="G1357" s="4" t="s">
        <v>11900</v>
      </c>
      <c r="H1357" s="4" t="s">
        <v>21103</v>
      </c>
      <c r="I1357" s="4">
        <v>27490185</v>
      </c>
      <c r="J1357" s="4" t="s">
        <v>8423</v>
      </c>
      <c r="K1357" s="4" t="str">
        <f t="shared" si="42"/>
        <v>http://scicrunch.org/resolver/RRID:AB_514497</v>
      </c>
      <c r="L1357" s="6" t="str">
        <f t="shared" si="43"/>
        <v>RRID:AB_514497</v>
      </c>
      <c r="M1357" s="2" t="s">
        <v>8422</v>
      </c>
    </row>
    <row r="1358" spans="1:13" ht="15.95" customHeight="1" x14ac:dyDescent="0.25">
      <c r="A1358" s="2" t="s">
        <v>14379</v>
      </c>
      <c r="C1358" s="2" t="s">
        <v>14380</v>
      </c>
      <c r="D1358" s="2" t="s">
        <v>14381</v>
      </c>
      <c r="E1358" s="4" t="s">
        <v>10065</v>
      </c>
      <c r="F1358" s="4" t="s">
        <v>14375</v>
      </c>
      <c r="G1358" s="4" t="s">
        <v>14376</v>
      </c>
      <c r="H1358" s="4" t="s">
        <v>14377</v>
      </c>
      <c r="I1358" s="4">
        <v>25853666</v>
      </c>
      <c r="J1358" s="4" t="s">
        <v>14383</v>
      </c>
      <c r="K1358" s="4" t="str">
        <f t="shared" si="42"/>
        <v>http://scicrunch.org/resolver/RRID:AB_449854</v>
      </c>
      <c r="L1358" s="6" t="str">
        <f t="shared" si="43"/>
        <v>RRID:AB_449854</v>
      </c>
      <c r="M1358" s="2" t="s">
        <v>14382</v>
      </c>
    </row>
    <row r="1359" spans="1:13" ht="15.95" customHeight="1" x14ac:dyDescent="0.25">
      <c r="A1359" s="2" t="s">
        <v>8204</v>
      </c>
      <c r="C1359" s="2" t="s">
        <v>8205</v>
      </c>
      <c r="D1359" s="2" t="s">
        <v>8206</v>
      </c>
      <c r="E1359" s="4" t="s">
        <v>372</v>
      </c>
      <c r="F1359" s="4" t="s">
        <v>180</v>
      </c>
      <c r="G1359" s="4" t="s">
        <v>3801</v>
      </c>
      <c r="H1359" s="4" t="s">
        <v>3802</v>
      </c>
      <c r="I1359" s="4">
        <v>24773342</v>
      </c>
      <c r="J1359" s="4" t="s">
        <v>8208</v>
      </c>
      <c r="K1359" s="4" t="str">
        <f t="shared" si="42"/>
        <v>http://scicrunch.org/resolver/RRID:AB_1945975</v>
      </c>
      <c r="L1359" s="6" t="str">
        <f t="shared" si="43"/>
        <v>RRID:AB_1945975</v>
      </c>
      <c r="M1359" s="2" t="s">
        <v>8207</v>
      </c>
    </row>
    <row r="1360" spans="1:13" ht="15.95" customHeight="1" x14ac:dyDescent="0.25">
      <c r="A1360" s="2" t="s">
        <v>8204</v>
      </c>
      <c r="C1360" s="2" t="s">
        <v>8205</v>
      </c>
      <c r="D1360" s="2" t="s">
        <v>14113</v>
      </c>
      <c r="E1360" s="4" t="s">
        <v>372</v>
      </c>
      <c r="F1360" s="4" t="s">
        <v>180</v>
      </c>
      <c r="G1360" s="4" t="s">
        <v>14096</v>
      </c>
      <c r="H1360" s="4" t="s">
        <v>14097</v>
      </c>
      <c r="I1360" s="4">
        <v>25549049</v>
      </c>
      <c r="J1360" s="4" t="s">
        <v>8208</v>
      </c>
      <c r="K1360" s="4" t="str">
        <f t="shared" si="42"/>
        <v>http://scicrunch.org/resolver/RRID:AB_1945975</v>
      </c>
      <c r="L1360" s="6" t="str">
        <f t="shared" si="43"/>
        <v>RRID:AB_1945975</v>
      </c>
      <c r="M1360" s="2" t="s">
        <v>8207</v>
      </c>
    </row>
    <row r="1361" spans="1:13" ht="15.95" customHeight="1" x14ac:dyDescent="0.25">
      <c r="A1361" s="2" t="s">
        <v>1957</v>
      </c>
      <c r="B1361" s="2" t="s">
        <v>1958</v>
      </c>
      <c r="C1361" s="2" t="s">
        <v>1959</v>
      </c>
      <c r="D1361" s="2" t="s">
        <v>1960</v>
      </c>
      <c r="E1361" s="4" t="s">
        <v>13</v>
      </c>
      <c r="F1361" s="4" t="s">
        <v>1962</v>
      </c>
      <c r="G1361" s="4" t="s">
        <v>1963</v>
      </c>
      <c r="H1361" s="4" t="s">
        <v>1964</v>
      </c>
      <c r="I1361" s="4">
        <v>24797630</v>
      </c>
      <c r="J1361" s="4" t="s">
        <v>1965</v>
      </c>
      <c r="K1361" s="4" t="str">
        <f t="shared" si="42"/>
        <v>http://scicrunch.org/resolver/RRID:AB_1658682</v>
      </c>
      <c r="L1361" s="6" t="str">
        <f t="shared" si="43"/>
        <v>RRID:AB_1658682</v>
      </c>
      <c r="M1361" s="2" t="s">
        <v>1961</v>
      </c>
    </row>
    <row r="1362" spans="1:13" ht="15.95" customHeight="1" x14ac:dyDescent="0.25">
      <c r="A1362" s="2" t="s">
        <v>1957</v>
      </c>
      <c r="B1362" s="2" t="s">
        <v>20712</v>
      </c>
      <c r="C1362" s="2" t="s">
        <v>20713</v>
      </c>
      <c r="D1362" s="2" t="s">
        <v>20714</v>
      </c>
      <c r="E1362" s="4" t="s">
        <v>13</v>
      </c>
      <c r="F1362" s="4" t="s">
        <v>14</v>
      </c>
      <c r="G1362" s="4" t="s">
        <v>20715</v>
      </c>
      <c r="H1362" s="4" t="s">
        <v>20716</v>
      </c>
      <c r="I1362" s="4">
        <v>27355490</v>
      </c>
      <c r="K1362" s="4" t="str">
        <f t="shared" si="42"/>
        <v>http://scicrunch.org/resolver/</v>
      </c>
      <c r="L1362" s="6">
        <f t="shared" si="43"/>
        <v>0</v>
      </c>
    </row>
    <row r="1363" spans="1:13" ht="15.95" customHeight="1" x14ac:dyDescent="0.25">
      <c r="A1363" s="2" t="s">
        <v>1957</v>
      </c>
      <c r="B1363" s="2" t="s">
        <v>20717</v>
      </c>
      <c r="C1363" s="2" t="s">
        <v>20718</v>
      </c>
      <c r="D1363" s="2" t="s">
        <v>20719</v>
      </c>
      <c r="E1363" s="4" t="s">
        <v>13</v>
      </c>
      <c r="F1363" s="4" t="s">
        <v>14</v>
      </c>
      <c r="G1363" s="4" t="s">
        <v>11900</v>
      </c>
      <c r="H1363" s="4" t="s">
        <v>20716</v>
      </c>
      <c r="I1363" s="4">
        <v>27355490</v>
      </c>
      <c r="K1363" s="4" t="str">
        <f t="shared" si="42"/>
        <v>http://scicrunch.org/resolver/</v>
      </c>
      <c r="L1363" s="6">
        <f t="shared" si="43"/>
        <v>0</v>
      </c>
    </row>
    <row r="1364" spans="1:13" ht="15.95" customHeight="1" x14ac:dyDescent="0.25">
      <c r="A1364" s="2" t="s">
        <v>10803</v>
      </c>
      <c r="B1364" s="2" t="s">
        <v>10804</v>
      </c>
      <c r="C1364" s="2" t="s">
        <v>10805</v>
      </c>
      <c r="D1364" s="2" t="s">
        <v>10806</v>
      </c>
      <c r="E1364" s="4" t="s">
        <v>10808</v>
      </c>
      <c r="F1364" s="4" t="s">
        <v>348</v>
      </c>
      <c r="G1364" s="4" t="s">
        <v>1295</v>
      </c>
      <c r="H1364" s="4" t="s">
        <v>1296</v>
      </c>
      <c r="I1364" s="4">
        <v>23825132</v>
      </c>
      <c r="J1364" s="4" t="s">
        <v>10809</v>
      </c>
      <c r="K1364" s="4" t="str">
        <f t="shared" si="42"/>
        <v>http://scicrunch.org/resolver/RRID:AB_477245</v>
      </c>
      <c r="L1364" s="6" t="str">
        <f t="shared" si="43"/>
        <v>RRID:AB_477245</v>
      </c>
      <c r="M1364" s="2" t="s">
        <v>10807</v>
      </c>
    </row>
    <row r="1365" spans="1:13" ht="15.95" customHeight="1" x14ac:dyDescent="0.25">
      <c r="A1365" s="2" t="s">
        <v>10803</v>
      </c>
      <c r="B1365" s="2" t="s">
        <v>10804</v>
      </c>
      <c r="C1365" s="2" t="s">
        <v>11275</v>
      </c>
      <c r="D1365" s="2" t="s">
        <v>11276</v>
      </c>
      <c r="E1365" s="4" t="s">
        <v>10808</v>
      </c>
      <c r="F1365" s="4" t="s">
        <v>348</v>
      </c>
      <c r="G1365" s="4" t="s">
        <v>1300</v>
      </c>
      <c r="H1365" s="4" t="s">
        <v>1301</v>
      </c>
      <c r="I1365" s="4">
        <v>24437488</v>
      </c>
      <c r="J1365" s="4" t="s">
        <v>10809</v>
      </c>
      <c r="K1365" s="4" t="str">
        <f t="shared" si="42"/>
        <v>http://scicrunch.org/resolver/RRID:AB_477245</v>
      </c>
      <c r="L1365" s="6" t="str">
        <f t="shared" si="43"/>
        <v>RRID:AB_477245</v>
      </c>
      <c r="M1365" s="2" t="s">
        <v>10807</v>
      </c>
    </row>
    <row r="1366" spans="1:13" ht="15.95" customHeight="1" x14ac:dyDescent="0.25">
      <c r="A1366" s="2" t="s">
        <v>10619</v>
      </c>
      <c r="C1366" s="2" t="s">
        <v>10620</v>
      </c>
      <c r="D1366" s="2" t="s">
        <v>10621</v>
      </c>
      <c r="E1366" s="4" t="s">
        <v>188</v>
      </c>
      <c r="F1366" s="4">
        <v>1000</v>
      </c>
      <c r="G1366" s="4" t="s">
        <v>2224</v>
      </c>
      <c r="H1366" s="4" t="s">
        <v>2225</v>
      </c>
      <c r="I1366" s="4">
        <v>24105477</v>
      </c>
      <c r="J1366" s="4" t="s">
        <v>10623</v>
      </c>
      <c r="K1366" s="4" t="str">
        <f t="shared" si="42"/>
        <v>http://scicrunch.org/resolver/RRID:AB_2091346</v>
      </c>
      <c r="L1366" s="6" t="str">
        <f t="shared" si="43"/>
        <v>RRID:AB_2091346</v>
      </c>
      <c r="M1366" s="2" t="s">
        <v>10622</v>
      </c>
    </row>
    <row r="1367" spans="1:13" ht="15.95" customHeight="1" x14ac:dyDescent="0.25">
      <c r="A1367" s="2" t="s">
        <v>2219</v>
      </c>
      <c r="C1367" s="2" t="s">
        <v>2220</v>
      </c>
      <c r="D1367" s="2" t="s">
        <v>2221</v>
      </c>
      <c r="E1367" s="4" t="s">
        <v>561</v>
      </c>
      <c r="F1367" s="4" t="s">
        <v>2223</v>
      </c>
      <c r="G1367" s="4" t="s">
        <v>2224</v>
      </c>
      <c r="H1367" s="4" t="s">
        <v>2225</v>
      </c>
      <c r="I1367" s="4">
        <v>24105477</v>
      </c>
      <c r="J1367" s="4" t="s">
        <v>2226</v>
      </c>
      <c r="K1367" s="4" t="str">
        <f t="shared" si="42"/>
        <v>http://scicrunch.org/resolver/RRID:AB_2230475</v>
      </c>
      <c r="L1367" s="6" t="str">
        <f t="shared" si="43"/>
        <v>RRID:AB_2230475</v>
      </c>
      <c r="M1367" s="2" t="s">
        <v>2222</v>
      </c>
    </row>
    <row r="1368" spans="1:13" ht="15.95" customHeight="1" x14ac:dyDescent="0.25">
      <c r="A1368" s="2" t="s">
        <v>7147</v>
      </c>
      <c r="C1368" s="2" t="s">
        <v>7148</v>
      </c>
      <c r="D1368" s="2" t="s">
        <v>7149</v>
      </c>
      <c r="E1368" s="4" t="s">
        <v>2013</v>
      </c>
      <c r="F1368" s="4" t="s">
        <v>7151</v>
      </c>
      <c r="G1368" s="4" t="s">
        <v>2224</v>
      </c>
      <c r="H1368" s="4" t="s">
        <v>2225</v>
      </c>
      <c r="I1368" s="4">
        <v>24105477</v>
      </c>
      <c r="J1368" s="4" t="s">
        <v>7152</v>
      </c>
      <c r="K1368" s="4" t="str">
        <f t="shared" si="42"/>
        <v>http://scicrunch.org/resolver/RRID:AB_358926</v>
      </c>
      <c r="L1368" s="6" t="str">
        <f t="shared" si="43"/>
        <v>RRID:AB_358926</v>
      </c>
      <c r="M1368" s="2" t="s">
        <v>7150</v>
      </c>
    </row>
    <row r="1369" spans="1:13" ht="15.95" customHeight="1" x14ac:dyDescent="0.25">
      <c r="A1369" s="2" t="s">
        <v>2227</v>
      </c>
      <c r="C1369" s="2" t="s">
        <v>2228</v>
      </c>
      <c r="D1369" s="2" t="s">
        <v>2229</v>
      </c>
      <c r="E1369" s="4" t="s">
        <v>561</v>
      </c>
      <c r="F1369" s="4" t="s">
        <v>2231</v>
      </c>
      <c r="G1369" s="4" t="s">
        <v>2224</v>
      </c>
      <c r="H1369" s="4" t="s">
        <v>2225</v>
      </c>
      <c r="I1369" s="4">
        <v>24105477</v>
      </c>
      <c r="J1369" s="4" t="s">
        <v>2232</v>
      </c>
      <c r="K1369" s="4" t="str">
        <f t="shared" si="42"/>
        <v>http://scicrunch.org/resolver/RRID:AB_2261616</v>
      </c>
      <c r="L1369" s="6" t="str">
        <f t="shared" si="43"/>
        <v>RRID:AB_2261616</v>
      </c>
      <c r="M1369" s="2" t="s">
        <v>2230</v>
      </c>
    </row>
    <row r="1370" spans="1:13" ht="15.95" customHeight="1" x14ac:dyDescent="0.25">
      <c r="A1370" s="2" t="s">
        <v>8045</v>
      </c>
      <c r="B1370" s="2" t="s">
        <v>8041</v>
      </c>
      <c r="C1370" s="2" t="s">
        <v>8045</v>
      </c>
      <c r="D1370" s="2" t="s">
        <v>8042</v>
      </c>
      <c r="E1370" s="4" t="s">
        <v>635</v>
      </c>
      <c r="F1370" s="4" t="s">
        <v>189</v>
      </c>
      <c r="G1370" s="4" t="s">
        <v>8043</v>
      </c>
      <c r="H1370" s="4" t="s">
        <v>8044</v>
      </c>
      <c r="I1370" s="4">
        <v>24105480</v>
      </c>
      <c r="K1370" s="4" t="str">
        <f t="shared" si="42"/>
        <v>http://scicrunch.org/resolver/</v>
      </c>
      <c r="L1370" s="6">
        <f t="shared" si="43"/>
        <v>0</v>
      </c>
    </row>
    <row r="1371" spans="1:13" ht="15.95" customHeight="1" x14ac:dyDescent="0.25">
      <c r="A1371" s="2" t="s">
        <v>8045</v>
      </c>
      <c r="B1371" s="2" t="s">
        <v>8041</v>
      </c>
      <c r="C1371" s="2" t="s">
        <v>8045</v>
      </c>
      <c r="D1371" s="2" t="s">
        <v>8042</v>
      </c>
      <c r="E1371" s="4" t="s">
        <v>635</v>
      </c>
      <c r="F1371" s="4" t="s">
        <v>189</v>
      </c>
      <c r="G1371" s="4" t="s">
        <v>3031</v>
      </c>
      <c r="H1371" s="4" t="s">
        <v>3032</v>
      </c>
      <c r="I1371" s="4">
        <v>24437491</v>
      </c>
      <c r="K1371" s="4" t="str">
        <f t="shared" si="42"/>
        <v>http://scicrunch.org/resolver/</v>
      </c>
      <c r="L1371" s="6">
        <f t="shared" si="43"/>
        <v>0</v>
      </c>
    </row>
    <row r="1372" spans="1:13" ht="15.95" customHeight="1" x14ac:dyDescent="0.25">
      <c r="A1372" s="2" t="s">
        <v>8045</v>
      </c>
      <c r="B1372" s="2" t="s">
        <v>8041</v>
      </c>
      <c r="C1372" s="2" t="s">
        <v>8045</v>
      </c>
      <c r="D1372" s="2" t="s">
        <v>20386</v>
      </c>
      <c r="E1372" s="4" t="s">
        <v>277</v>
      </c>
      <c r="F1372" s="4" t="s">
        <v>189</v>
      </c>
      <c r="G1372" s="4" t="s">
        <v>11900</v>
      </c>
      <c r="H1372" s="4" t="s">
        <v>20389</v>
      </c>
      <c r="I1372" s="4">
        <v>27046435</v>
      </c>
      <c r="J1372" s="4" t="s">
        <v>21321</v>
      </c>
      <c r="K1372" s="4" t="str">
        <f t="shared" si="42"/>
        <v>http://scicrunch.org/resolver/RRID:AB_2629228</v>
      </c>
      <c r="L1372" s="6" t="str">
        <f t="shared" si="43"/>
        <v>RRID:AB_2629228</v>
      </c>
      <c r="M1372" s="2" t="s">
        <v>20396</v>
      </c>
    </row>
    <row r="1373" spans="1:13" ht="15.95" customHeight="1" x14ac:dyDescent="0.25">
      <c r="A1373" s="2" t="s">
        <v>2157</v>
      </c>
      <c r="B1373" s="2" t="s">
        <v>2158</v>
      </c>
      <c r="C1373" s="2" t="s">
        <v>2159</v>
      </c>
      <c r="D1373" s="2" t="s">
        <v>2160</v>
      </c>
      <c r="E1373" s="4" t="s">
        <v>593</v>
      </c>
      <c r="F1373" s="4" t="s">
        <v>1307</v>
      </c>
      <c r="G1373" s="4" t="s">
        <v>172</v>
      </c>
      <c r="H1373" s="4" t="s">
        <v>173</v>
      </c>
      <c r="I1373" s="4">
        <v>24506071</v>
      </c>
      <c r="J1373" s="4" t="s">
        <v>2162</v>
      </c>
      <c r="K1373" s="4" t="str">
        <f t="shared" si="42"/>
        <v>http://scicrunch.org/resolver/RRID:AB_980461</v>
      </c>
      <c r="L1373" s="6" t="str">
        <f t="shared" si="43"/>
        <v>RRID:AB_980461</v>
      </c>
      <c r="M1373" s="2" t="s">
        <v>2161</v>
      </c>
    </row>
    <row r="1374" spans="1:13" ht="15.95" customHeight="1" x14ac:dyDescent="0.25">
      <c r="A1374" s="2" t="s">
        <v>2163</v>
      </c>
      <c r="B1374" s="2" t="s">
        <v>2164</v>
      </c>
      <c r="C1374" s="2" t="s">
        <v>2165</v>
      </c>
      <c r="D1374" s="2" t="s">
        <v>2166</v>
      </c>
      <c r="E1374" s="4" t="s">
        <v>593</v>
      </c>
      <c r="F1374" s="4" t="s">
        <v>1307</v>
      </c>
      <c r="G1374" s="4" t="s">
        <v>172</v>
      </c>
      <c r="H1374" s="4" t="s">
        <v>173</v>
      </c>
      <c r="I1374" s="4">
        <v>24506071</v>
      </c>
      <c r="J1374" s="4" t="s">
        <v>2168</v>
      </c>
      <c r="K1374" s="4" t="str">
        <f t="shared" si="42"/>
        <v>http://scicrunch.org/resolver/RRID:AB_980472</v>
      </c>
      <c r="L1374" s="6" t="str">
        <f t="shared" si="43"/>
        <v>RRID:AB_980472</v>
      </c>
      <c r="M1374" s="2" t="s">
        <v>2167</v>
      </c>
    </row>
    <row r="1375" spans="1:13" ht="15.95" customHeight="1" x14ac:dyDescent="0.25">
      <c r="A1375" s="2" t="s">
        <v>2163</v>
      </c>
      <c r="B1375" s="2" t="s">
        <v>14721</v>
      </c>
      <c r="C1375" s="2" t="s">
        <v>14722</v>
      </c>
      <c r="D1375" s="2" t="s">
        <v>14723</v>
      </c>
      <c r="E1375" s="4" t="s">
        <v>49</v>
      </c>
      <c r="F1375" s="4">
        <v>2.0000000000000001E-4</v>
      </c>
      <c r="G1375" s="4" t="s">
        <v>14685</v>
      </c>
      <c r="H1375" s="4" t="s">
        <v>14686</v>
      </c>
      <c r="I1375" s="4">
        <v>26372177</v>
      </c>
      <c r="J1375" s="4" t="s">
        <v>14725</v>
      </c>
      <c r="K1375" s="4" t="str">
        <f t="shared" si="42"/>
        <v>http://scicrunch.org/resolver/RRID:AB_10844010</v>
      </c>
      <c r="L1375" s="6" t="str">
        <f t="shared" si="43"/>
        <v>RRID:AB_10844010</v>
      </c>
      <c r="M1375" s="2" t="s">
        <v>14724</v>
      </c>
    </row>
    <row r="1376" spans="1:13" ht="15.95" customHeight="1" x14ac:dyDescent="0.25">
      <c r="A1376" s="2" t="s">
        <v>19770</v>
      </c>
      <c r="B1376" s="2" t="s">
        <v>19771</v>
      </c>
      <c r="C1376" s="2" t="s">
        <v>19772</v>
      </c>
      <c r="D1376" s="2" t="s">
        <v>19773</v>
      </c>
      <c r="E1376" s="4" t="s">
        <v>13</v>
      </c>
      <c r="F1376" s="4" t="s">
        <v>14</v>
      </c>
      <c r="G1376" s="4" t="s">
        <v>19775</v>
      </c>
      <c r="H1376" s="4" t="s">
        <v>19776</v>
      </c>
      <c r="I1376" s="4">
        <v>27105384</v>
      </c>
      <c r="J1376" s="4" t="s">
        <v>19777</v>
      </c>
      <c r="K1376" s="4" t="str">
        <f t="shared" si="42"/>
        <v>http://scicrunch.org/resolver/RRID:AB_568519</v>
      </c>
      <c r="L1376" s="6" t="str">
        <f t="shared" si="43"/>
        <v>RRID:AB_568519</v>
      </c>
      <c r="M1376" s="2" t="s">
        <v>19774</v>
      </c>
    </row>
    <row r="1377" spans="1:13" ht="15.95" customHeight="1" x14ac:dyDescent="0.25">
      <c r="A1377" s="2" t="s">
        <v>2169</v>
      </c>
      <c r="B1377" s="2" t="s">
        <v>2170</v>
      </c>
      <c r="C1377" s="2" t="s">
        <v>2171</v>
      </c>
      <c r="D1377" s="2" t="s">
        <v>2172</v>
      </c>
      <c r="E1377" s="4" t="s">
        <v>593</v>
      </c>
      <c r="F1377" s="4" t="s">
        <v>1307</v>
      </c>
      <c r="G1377" s="4" t="s">
        <v>172</v>
      </c>
      <c r="H1377" s="4" t="s">
        <v>173</v>
      </c>
      <c r="I1377" s="4">
        <v>24506071</v>
      </c>
      <c r="J1377" s="4" t="s">
        <v>2168</v>
      </c>
      <c r="K1377" s="4" t="str">
        <f t="shared" si="42"/>
        <v>http://scicrunch.org/resolver/RRID:AB_980472</v>
      </c>
      <c r="L1377" s="6" t="str">
        <f t="shared" si="43"/>
        <v>RRID:AB_980472</v>
      </c>
      <c r="M1377" s="2" t="s">
        <v>2167</v>
      </c>
    </row>
    <row r="1378" spans="1:13" ht="15.95" customHeight="1" x14ac:dyDescent="0.25">
      <c r="A1378" s="2" t="s">
        <v>7325</v>
      </c>
      <c r="D1378" s="2" t="s">
        <v>7326</v>
      </c>
      <c r="E1378" s="4" t="s">
        <v>170</v>
      </c>
      <c r="F1378" s="4">
        <v>150</v>
      </c>
      <c r="G1378" s="4" t="s">
        <v>981</v>
      </c>
      <c r="H1378" s="4" t="s">
        <v>982</v>
      </c>
      <c r="I1378" s="4">
        <v>24684302</v>
      </c>
      <c r="K1378" s="4" t="str">
        <f t="shared" si="42"/>
        <v>http://scicrunch.org/resolver/</v>
      </c>
      <c r="L1378" s="6">
        <f t="shared" si="43"/>
        <v>0</v>
      </c>
    </row>
    <row r="1379" spans="1:13" ht="15.95" customHeight="1" x14ac:dyDescent="0.25">
      <c r="A1379" s="2" t="s">
        <v>15111</v>
      </c>
      <c r="C1379" s="2" t="s">
        <v>15112</v>
      </c>
      <c r="D1379" s="2" t="s">
        <v>15113</v>
      </c>
      <c r="E1379" s="4" t="s">
        <v>15093</v>
      </c>
      <c r="F1379" s="4" t="s">
        <v>14260</v>
      </c>
      <c r="G1379" s="4" t="s">
        <v>11900</v>
      </c>
      <c r="H1379" s="4" t="s">
        <v>15089</v>
      </c>
      <c r="I1379" s="4">
        <v>26200093</v>
      </c>
      <c r="J1379" s="4" t="s">
        <v>15115</v>
      </c>
      <c r="K1379" s="4" t="str">
        <f t="shared" si="42"/>
        <v>http://scicrunch.org/resolver/RRID:AB_1847819</v>
      </c>
      <c r="L1379" s="6" t="str">
        <f t="shared" si="43"/>
        <v>RRID:AB_1847819</v>
      </c>
      <c r="M1379" s="2" t="s">
        <v>15114</v>
      </c>
    </row>
    <row r="1380" spans="1:13" ht="15.95" customHeight="1" x14ac:dyDescent="0.25">
      <c r="A1380" s="2" t="s">
        <v>11612</v>
      </c>
      <c r="C1380" s="2" t="s">
        <v>11613</v>
      </c>
      <c r="D1380" s="2" t="s">
        <v>11614</v>
      </c>
      <c r="F1380" s="4" t="s">
        <v>611</v>
      </c>
      <c r="G1380" s="4" t="s">
        <v>2727</v>
      </c>
      <c r="H1380" s="4" t="s">
        <v>2728</v>
      </c>
      <c r="I1380" s="4">
        <v>25057794</v>
      </c>
      <c r="J1380" s="4" t="s">
        <v>11616</v>
      </c>
      <c r="K1380" s="4" t="str">
        <f t="shared" si="42"/>
        <v>http://scicrunch.org/resolver/RRID:AB_2336393</v>
      </c>
      <c r="L1380" s="6" t="str">
        <f t="shared" si="43"/>
        <v>RRID:AB_2336393</v>
      </c>
      <c r="M1380" s="2" t="s">
        <v>11615</v>
      </c>
    </row>
    <row r="1381" spans="1:13" ht="15.95" customHeight="1" x14ac:dyDescent="0.25">
      <c r="A1381" s="2" t="s">
        <v>11612</v>
      </c>
      <c r="C1381" s="2" t="s">
        <v>15558</v>
      </c>
      <c r="D1381" s="2" t="s">
        <v>15559</v>
      </c>
      <c r="F1381" s="4" t="s">
        <v>189</v>
      </c>
      <c r="G1381" s="4" t="s">
        <v>11900</v>
      </c>
      <c r="H1381" s="4" t="s">
        <v>15554</v>
      </c>
      <c r="I1381" s="4">
        <v>26505114</v>
      </c>
      <c r="J1381" s="4" t="s">
        <v>15561</v>
      </c>
      <c r="K1381" s="4" t="str">
        <f t="shared" si="42"/>
        <v>http://scicrunch.org/resolver/RRID:AB_2314288</v>
      </c>
      <c r="L1381" s="6" t="str">
        <f t="shared" si="43"/>
        <v>RRID:AB_2314288</v>
      </c>
      <c r="M1381" s="2" t="s">
        <v>15560</v>
      </c>
    </row>
    <row r="1382" spans="1:13" ht="15.95" customHeight="1" x14ac:dyDescent="0.25">
      <c r="A1382" s="2" t="s">
        <v>16150</v>
      </c>
      <c r="B1382" s="2" t="s">
        <v>16151</v>
      </c>
      <c r="C1382" s="2" t="s">
        <v>9389</v>
      </c>
      <c r="D1382" s="2" t="s">
        <v>16152</v>
      </c>
      <c r="E1382" s="4" t="s">
        <v>16153</v>
      </c>
      <c r="F1382" s="4" t="s">
        <v>5731</v>
      </c>
      <c r="G1382" s="4" t="s">
        <v>11900</v>
      </c>
      <c r="H1382" s="4" t="s">
        <v>16069</v>
      </c>
      <c r="I1382" s="4">
        <v>26760116</v>
      </c>
      <c r="J1382" s="4" t="s">
        <v>8518</v>
      </c>
      <c r="K1382" s="4" t="str">
        <f t="shared" si="42"/>
        <v>http://scicrunch.org/resolver/RRID:AB_631728</v>
      </c>
      <c r="L1382" s="6" t="str">
        <f t="shared" si="43"/>
        <v>RRID:AB_631728</v>
      </c>
      <c r="M1382" s="2" t="s">
        <v>8515</v>
      </c>
    </row>
    <row r="1383" spans="1:13" ht="15.95" customHeight="1" x14ac:dyDescent="0.25">
      <c r="A1383" s="2" t="s">
        <v>18644</v>
      </c>
      <c r="B1383" s="2" t="s">
        <v>4341</v>
      </c>
      <c r="C1383" s="2" t="s">
        <v>18645</v>
      </c>
      <c r="D1383" s="2" t="s">
        <v>6808</v>
      </c>
      <c r="E1383" s="4" t="s">
        <v>6791</v>
      </c>
      <c r="F1383" s="4" t="s">
        <v>2440</v>
      </c>
      <c r="G1383" s="4" t="s">
        <v>11900</v>
      </c>
      <c r="K1383" s="4" t="str">
        <f t="shared" si="42"/>
        <v>http://scicrunch.org/resolver/</v>
      </c>
      <c r="L1383" s="6">
        <f t="shared" si="43"/>
        <v>0</v>
      </c>
    </row>
    <row r="1384" spans="1:13" ht="15.95" customHeight="1" x14ac:dyDescent="0.25">
      <c r="A1384" s="2" t="s">
        <v>15513</v>
      </c>
      <c r="C1384" s="2" t="s">
        <v>15514</v>
      </c>
      <c r="D1384" s="2" t="s">
        <v>15515</v>
      </c>
      <c r="E1384" s="4" t="s">
        <v>6791</v>
      </c>
      <c r="F1384" s="4" t="s">
        <v>14493</v>
      </c>
      <c r="G1384" s="4" t="s">
        <v>11900</v>
      </c>
      <c r="H1384" s="4" t="s">
        <v>15471</v>
      </c>
      <c r="I1384" s="4">
        <v>25961841</v>
      </c>
      <c r="J1384" s="4" t="s">
        <v>12275</v>
      </c>
      <c r="K1384" s="4" t="str">
        <f t="shared" si="42"/>
        <v>http://scicrunch.org/resolver/RRID:AB_2340460</v>
      </c>
      <c r="L1384" s="6" t="str">
        <f t="shared" si="43"/>
        <v>RRID:AB_2340460</v>
      </c>
      <c r="M1384" s="2" t="s">
        <v>12274</v>
      </c>
    </row>
    <row r="1385" spans="1:13" ht="15.95" customHeight="1" x14ac:dyDescent="0.25">
      <c r="A1385" s="2" t="s">
        <v>6773</v>
      </c>
      <c r="D1385" s="2" t="s">
        <v>6774</v>
      </c>
      <c r="F1385" s="4" t="s">
        <v>6775</v>
      </c>
      <c r="G1385" s="4" t="s">
        <v>5851</v>
      </c>
      <c r="H1385" s="4" t="s">
        <v>5852</v>
      </c>
      <c r="I1385" s="4">
        <v>25051445</v>
      </c>
      <c r="K1385" s="4" t="str">
        <f t="shared" si="42"/>
        <v>http://scicrunch.org/resolver/</v>
      </c>
      <c r="L1385" s="6">
        <f t="shared" si="43"/>
        <v>0</v>
      </c>
    </row>
    <row r="1386" spans="1:13" ht="15.95" customHeight="1" x14ac:dyDescent="0.25">
      <c r="A1386" s="2" t="s">
        <v>15521</v>
      </c>
      <c r="C1386" s="2" t="s">
        <v>15522</v>
      </c>
      <c r="D1386" s="2" t="s">
        <v>15523</v>
      </c>
      <c r="E1386" s="4" t="s">
        <v>6791</v>
      </c>
      <c r="F1386" s="4" t="s">
        <v>1218</v>
      </c>
      <c r="G1386" s="4" t="s">
        <v>11900</v>
      </c>
      <c r="H1386" s="4" t="s">
        <v>15471</v>
      </c>
      <c r="I1386" s="4">
        <v>25961841</v>
      </c>
      <c r="J1386" s="4" t="s">
        <v>6867</v>
      </c>
      <c r="K1386" s="4" t="str">
        <f t="shared" si="42"/>
        <v>http://scicrunch.org/resolver/RRID:AB_2340770</v>
      </c>
      <c r="L1386" s="6" t="str">
        <f t="shared" si="43"/>
        <v>RRID:AB_2340770</v>
      </c>
      <c r="M1386" s="2" t="s">
        <v>6866</v>
      </c>
    </row>
    <row r="1387" spans="1:13" ht="15.95" customHeight="1" x14ac:dyDescent="0.25">
      <c r="A1387" s="2" t="s">
        <v>15516</v>
      </c>
      <c r="C1387" s="2" t="s">
        <v>15517</v>
      </c>
      <c r="D1387" s="2" t="s">
        <v>15518</v>
      </c>
      <c r="E1387" s="4" t="s">
        <v>6791</v>
      </c>
      <c r="F1387" s="4" t="s">
        <v>1218</v>
      </c>
      <c r="G1387" s="4" t="s">
        <v>11900</v>
      </c>
      <c r="H1387" s="4" t="s">
        <v>15471</v>
      </c>
      <c r="I1387" s="4">
        <v>25961841</v>
      </c>
      <c r="J1387" s="4" t="s">
        <v>15520</v>
      </c>
      <c r="K1387" s="4" t="str">
        <f t="shared" si="42"/>
        <v>http://scicrunch.org/resolver/RRID:AB_10015282</v>
      </c>
      <c r="L1387" s="6" t="str">
        <f t="shared" si="43"/>
        <v>RRID:AB_10015282</v>
      </c>
      <c r="M1387" s="2" t="s">
        <v>15519</v>
      </c>
    </row>
    <row r="1388" spans="1:13" ht="15.95" customHeight="1" x14ac:dyDescent="0.25">
      <c r="A1388" s="2" t="s">
        <v>6806</v>
      </c>
      <c r="C1388" s="2" t="s">
        <v>6807</v>
      </c>
      <c r="D1388" s="2" t="s">
        <v>6808</v>
      </c>
      <c r="F1388" s="4">
        <v>0.18055555555555558</v>
      </c>
      <c r="G1388" s="4" t="s">
        <v>3074</v>
      </c>
      <c r="H1388" s="4" t="s">
        <v>3075</v>
      </c>
      <c r="I1388" s="4">
        <v>24265453</v>
      </c>
      <c r="J1388" s="4" t="s">
        <v>6810</v>
      </c>
      <c r="K1388" s="4" t="str">
        <f t="shared" si="42"/>
        <v>http://scicrunch.org/resolver/RRID:AB_2340607</v>
      </c>
      <c r="L1388" s="6" t="str">
        <f t="shared" si="43"/>
        <v>RRID:AB_2340607</v>
      </c>
      <c r="M1388" s="2" t="s">
        <v>6809</v>
      </c>
    </row>
    <row r="1389" spans="1:13" ht="15.95" customHeight="1" x14ac:dyDescent="0.25">
      <c r="A1389" s="2" t="s">
        <v>6806</v>
      </c>
      <c r="C1389" s="2" t="s">
        <v>6811</v>
      </c>
      <c r="D1389" s="2" t="s">
        <v>6812</v>
      </c>
      <c r="F1389" s="4">
        <v>0.18055555555555558</v>
      </c>
      <c r="G1389" s="4" t="s">
        <v>3074</v>
      </c>
      <c r="H1389" s="4" t="s">
        <v>3075</v>
      </c>
      <c r="I1389" s="4">
        <v>24265453</v>
      </c>
      <c r="K1389" s="4" t="str">
        <f t="shared" si="42"/>
        <v>http://scicrunch.org/resolver/</v>
      </c>
      <c r="L1389" s="6">
        <f t="shared" si="43"/>
        <v>0</v>
      </c>
    </row>
    <row r="1390" spans="1:13" ht="15.95" customHeight="1" x14ac:dyDescent="0.25">
      <c r="A1390" s="2" t="s">
        <v>2358</v>
      </c>
      <c r="C1390" s="2" t="s">
        <v>2359</v>
      </c>
      <c r="D1390" s="2" t="s">
        <v>2360</v>
      </c>
      <c r="E1390" s="4" t="s">
        <v>268</v>
      </c>
      <c r="F1390" s="4" t="s">
        <v>2361</v>
      </c>
      <c r="G1390" s="4" t="s">
        <v>1408</v>
      </c>
      <c r="H1390" s="4" t="s">
        <v>1409</v>
      </c>
      <c r="I1390" s="4">
        <v>24877624</v>
      </c>
      <c r="J1390" s="4" t="s">
        <v>2346</v>
      </c>
      <c r="K1390" s="4" t="str">
        <f t="shared" si="42"/>
        <v>http://scicrunch.org/resolver/RRID:AB_772211</v>
      </c>
      <c r="L1390" s="6" t="str">
        <f t="shared" si="43"/>
        <v>RRID:AB_772211</v>
      </c>
      <c r="M1390" s="2" t="s">
        <v>2345</v>
      </c>
    </row>
    <row r="1391" spans="1:13" ht="15.95" customHeight="1" x14ac:dyDescent="0.25">
      <c r="A1391" s="2" t="s">
        <v>2358</v>
      </c>
      <c r="C1391" s="2" t="s">
        <v>2359</v>
      </c>
      <c r="D1391" s="2" t="s">
        <v>8365</v>
      </c>
      <c r="E1391" s="4" t="s">
        <v>2413</v>
      </c>
      <c r="F1391" s="4" t="s">
        <v>4433</v>
      </c>
      <c r="G1391" s="4" t="s">
        <v>1408</v>
      </c>
      <c r="H1391" s="4" t="s">
        <v>1409</v>
      </c>
      <c r="I1391" s="4">
        <v>24877624</v>
      </c>
      <c r="K1391" s="4" t="str">
        <f t="shared" si="42"/>
        <v>http://scicrunch.org/resolver/</v>
      </c>
      <c r="L1391" s="6">
        <f t="shared" si="43"/>
        <v>0</v>
      </c>
    </row>
    <row r="1392" spans="1:13" ht="15.95" customHeight="1" x14ac:dyDescent="0.25">
      <c r="A1392" s="2" t="s">
        <v>7669</v>
      </c>
      <c r="B1392" s="2" t="s">
        <v>7670</v>
      </c>
      <c r="C1392" s="2" t="s">
        <v>7671</v>
      </c>
      <c r="D1392" s="2" t="s">
        <v>7672</v>
      </c>
      <c r="E1392" s="4" t="s">
        <v>601</v>
      </c>
      <c r="F1392" s="4">
        <v>100000</v>
      </c>
      <c r="G1392" s="4" t="s">
        <v>2198</v>
      </c>
      <c r="H1392" s="4" t="s">
        <v>2199</v>
      </c>
      <c r="I1392" s="4">
        <v>24064356</v>
      </c>
      <c r="J1392" s="4" t="s">
        <v>7674</v>
      </c>
      <c r="K1392" s="4" t="str">
        <f t="shared" si="42"/>
        <v>http://scicrunch.org/resolver/RRID:AB_2314290</v>
      </c>
      <c r="L1392" s="6" t="str">
        <f t="shared" si="43"/>
        <v>RRID:AB_2314290</v>
      </c>
      <c r="M1392" s="2" t="s">
        <v>7673</v>
      </c>
    </row>
    <row r="1393" spans="1:13" ht="15.95" customHeight="1" x14ac:dyDescent="0.25">
      <c r="A1393" s="2" t="s">
        <v>9653</v>
      </c>
      <c r="B1393" s="2" t="s">
        <v>9654</v>
      </c>
      <c r="C1393" s="2" t="s">
        <v>9655</v>
      </c>
      <c r="D1393" s="2" t="s">
        <v>9656</v>
      </c>
      <c r="E1393" s="4" t="s">
        <v>347</v>
      </c>
      <c r="F1393" s="4" t="s">
        <v>1354</v>
      </c>
      <c r="G1393" s="4" t="s">
        <v>1556</v>
      </c>
      <c r="H1393" s="4" t="s">
        <v>1557</v>
      </c>
      <c r="I1393" s="4">
        <v>24926820</v>
      </c>
      <c r="J1393" s="4" t="s">
        <v>9658</v>
      </c>
      <c r="K1393" s="4" t="str">
        <f t="shared" si="42"/>
        <v>http://scicrunch.org/resolver/RRID:AB_668816</v>
      </c>
      <c r="L1393" s="6" t="str">
        <f t="shared" si="43"/>
        <v>RRID:AB_668816</v>
      </c>
      <c r="M1393" s="2" t="s">
        <v>9657</v>
      </c>
    </row>
    <row r="1394" spans="1:13" ht="15.95" customHeight="1" x14ac:dyDescent="0.25">
      <c r="A1394" s="2" t="s">
        <v>7447</v>
      </c>
      <c r="C1394" s="2" t="s">
        <v>7448</v>
      </c>
      <c r="D1394" s="2" t="s">
        <v>7449</v>
      </c>
      <c r="E1394" s="4" t="s">
        <v>2056</v>
      </c>
      <c r="F1394" s="4" t="s">
        <v>269</v>
      </c>
      <c r="G1394" s="4" t="s">
        <v>6894</v>
      </c>
      <c r="H1394" s="4" t="s">
        <v>6895</v>
      </c>
      <c r="I1394" s="4">
        <v>23959937</v>
      </c>
      <c r="J1394" s="4" t="s">
        <v>7451</v>
      </c>
      <c r="K1394" s="4" t="str">
        <f t="shared" si="42"/>
        <v>http://scicrunch.org/resolver/RRID:AB_2190413</v>
      </c>
      <c r="L1394" s="6" t="str">
        <f t="shared" si="43"/>
        <v>RRID:AB_2190413</v>
      </c>
      <c r="M1394" s="2" t="s">
        <v>7450</v>
      </c>
    </row>
    <row r="1395" spans="1:13" ht="15.95" customHeight="1" x14ac:dyDescent="0.25">
      <c r="A1395" s="2" t="s">
        <v>6086</v>
      </c>
      <c r="B1395" s="2" t="s">
        <v>4341</v>
      </c>
      <c r="C1395" s="2" t="s">
        <v>6087</v>
      </c>
      <c r="D1395" s="2" t="s">
        <v>6088</v>
      </c>
      <c r="E1395" s="4" t="s">
        <v>593</v>
      </c>
      <c r="F1395" s="4" t="s">
        <v>2215</v>
      </c>
      <c r="G1395" s="4" t="s">
        <v>4344</v>
      </c>
      <c r="H1395" s="4" t="s">
        <v>4345</v>
      </c>
      <c r="I1395" s="4">
        <v>24265445</v>
      </c>
      <c r="J1395" s="4" t="s">
        <v>6090</v>
      </c>
      <c r="K1395" s="4" t="str">
        <f t="shared" si="42"/>
        <v>http://scicrunch.org/resolver/RRID:AB_2245740</v>
      </c>
      <c r="L1395" s="6" t="str">
        <f t="shared" si="43"/>
        <v>RRID:AB_2245740</v>
      </c>
      <c r="M1395" s="2" t="s">
        <v>6089</v>
      </c>
    </row>
    <row r="1396" spans="1:13" ht="15.95" customHeight="1" x14ac:dyDescent="0.25">
      <c r="A1396" s="2" t="s">
        <v>8899</v>
      </c>
      <c r="B1396" s="2" t="s">
        <v>8900</v>
      </c>
      <c r="C1396" s="2" t="s">
        <v>8901</v>
      </c>
      <c r="D1396" s="2" t="s">
        <v>8902</v>
      </c>
      <c r="E1396" s="4" t="s">
        <v>2041</v>
      </c>
      <c r="F1396" s="4" t="s">
        <v>2597</v>
      </c>
      <c r="G1396" s="4" t="s">
        <v>5455</v>
      </c>
      <c r="H1396" s="4" t="s">
        <v>5456</v>
      </c>
      <c r="I1396" s="4">
        <v>23782943</v>
      </c>
      <c r="J1396" s="4" t="s">
        <v>8904</v>
      </c>
      <c r="K1396" s="4" t="str">
        <f t="shared" si="42"/>
        <v>http://scicrunch.org/resolver/RRID:AB_2088494</v>
      </c>
      <c r="L1396" s="6" t="str">
        <f t="shared" si="43"/>
        <v>RRID:AB_2088494</v>
      </c>
      <c r="M1396" s="2" t="s">
        <v>8903</v>
      </c>
    </row>
    <row r="1397" spans="1:13" ht="15.95" customHeight="1" x14ac:dyDescent="0.25">
      <c r="A1397" s="2" t="s">
        <v>11325</v>
      </c>
      <c r="C1397" s="2" t="s">
        <v>11325</v>
      </c>
      <c r="D1397" s="2" t="s">
        <v>11326</v>
      </c>
      <c r="E1397" s="4" t="s">
        <v>13</v>
      </c>
      <c r="F1397" s="4" t="s">
        <v>11328</v>
      </c>
      <c r="G1397" s="4" t="s">
        <v>1847</v>
      </c>
      <c r="H1397" s="4" t="s">
        <v>1848</v>
      </c>
      <c r="I1397" s="4">
        <v>23751876</v>
      </c>
      <c r="J1397" s="4" t="s">
        <v>11329</v>
      </c>
      <c r="K1397" s="4" t="str">
        <f t="shared" si="42"/>
        <v>http://scicrunch.org/resolver/RRID:AB_1847843</v>
      </c>
      <c r="L1397" s="6" t="str">
        <f t="shared" si="43"/>
        <v>RRID:AB_1847843</v>
      </c>
      <c r="M1397" s="2" t="s">
        <v>11327</v>
      </c>
    </row>
    <row r="1398" spans="1:13" ht="15.95" customHeight="1" x14ac:dyDescent="0.25">
      <c r="A1398" s="2" t="s">
        <v>8237</v>
      </c>
      <c r="B1398" s="2" t="s">
        <v>8238</v>
      </c>
      <c r="D1398" s="2" t="s">
        <v>8239</v>
      </c>
      <c r="E1398" s="4" t="s">
        <v>13</v>
      </c>
      <c r="F1398" s="4" t="s">
        <v>269</v>
      </c>
      <c r="G1398" s="4" t="s">
        <v>2050</v>
      </c>
      <c r="H1398" s="4" t="s">
        <v>8241</v>
      </c>
      <c r="I1398" s="4">
        <v>24712875</v>
      </c>
      <c r="J1398" s="4" t="s">
        <v>8242</v>
      </c>
      <c r="K1398" s="4" t="str">
        <f t="shared" si="42"/>
        <v>http://scicrunch.org/resolver/RRID:AB_2093567</v>
      </c>
      <c r="L1398" s="6" t="str">
        <f t="shared" si="43"/>
        <v>RRID:AB_2093567</v>
      </c>
      <c r="M1398" s="2" t="s">
        <v>8240</v>
      </c>
    </row>
    <row r="1399" spans="1:13" ht="15.95" customHeight="1" x14ac:dyDescent="0.25">
      <c r="A1399" s="2" t="s">
        <v>8243</v>
      </c>
      <c r="B1399" s="2" t="s">
        <v>8244</v>
      </c>
      <c r="C1399" s="2" t="s">
        <v>8245</v>
      </c>
      <c r="D1399" s="2" t="s">
        <v>8246</v>
      </c>
      <c r="E1399" s="4" t="s">
        <v>1258</v>
      </c>
      <c r="F1399" s="4" t="s">
        <v>269</v>
      </c>
      <c r="G1399" s="4" t="s">
        <v>1991</v>
      </c>
      <c r="H1399" s="4" t="s">
        <v>1984</v>
      </c>
      <c r="I1399" s="4">
        <v>23653460</v>
      </c>
      <c r="J1399" s="4" t="s">
        <v>8242</v>
      </c>
      <c r="K1399" s="4" t="str">
        <f t="shared" si="42"/>
        <v>http://scicrunch.org/resolver/RRID:AB_2093567</v>
      </c>
      <c r="L1399" s="6" t="str">
        <f t="shared" si="43"/>
        <v>RRID:AB_2093567</v>
      </c>
      <c r="M1399" s="2" t="s">
        <v>8240</v>
      </c>
    </row>
    <row r="1400" spans="1:13" ht="15.95" customHeight="1" x14ac:dyDescent="0.25">
      <c r="A1400" s="2" t="s">
        <v>20169</v>
      </c>
      <c r="C1400" s="2" t="s">
        <v>20170</v>
      </c>
      <c r="D1400" s="2" t="s">
        <v>20171</v>
      </c>
      <c r="E1400" s="4" t="s">
        <v>277</v>
      </c>
      <c r="F1400" s="4">
        <v>1000</v>
      </c>
      <c r="G1400" s="4" t="s">
        <v>11900</v>
      </c>
      <c r="H1400" s="4" t="s">
        <v>20165</v>
      </c>
      <c r="I1400" s="4">
        <v>27022677</v>
      </c>
      <c r="J1400" s="4" t="s">
        <v>20173</v>
      </c>
      <c r="K1400" s="4" t="str">
        <f t="shared" si="42"/>
        <v>http://scicrunch.org/resolver/RRID:AB_94097</v>
      </c>
      <c r="L1400" s="6" t="str">
        <f t="shared" si="43"/>
        <v>RRID:AB_94097</v>
      </c>
      <c r="M1400" s="2" t="s">
        <v>20172</v>
      </c>
    </row>
    <row r="1401" spans="1:13" ht="15.95" customHeight="1" x14ac:dyDescent="0.25">
      <c r="A1401" s="2" t="s">
        <v>19798</v>
      </c>
      <c r="B1401" s="2" t="s">
        <v>19799</v>
      </c>
      <c r="C1401" s="2" t="s">
        <v>19798</v>
      </c>
      <c r="D1401" s="2" t="s">
        <v>19800</v>
      </c>
      <c r="E1401" s="4" t="s">
        <v>13</v>
      </c>
      <c r="F1401" s="4" t="s">
        <v>1719</v>
      </c>
      <c r="G1401" s="4" t="s">
        <v>11900</v>
      </c>
      <c r="H1401" s="4" t="s">
        <v>19781</v>
      </c>
      <c r="I1401" s="4">
        <v>26990065</v>
      </c>
      <c r="J1401" s="4" t="s">
        <v>19802</v>
      </c>
      <c r="K1401" s="4" t="str">
        <f t="shared" si="42"/>
        <v>http://scicrunch.org/resolver/RRID:AB_2230303</v>
      </c>
      <c r="L1401" s="6" t="str">
        <f t="shared" si="43"/>
        <v>RRID:AB_2230303</v>
      </c>
      <c r="M1401" s="2" t="s">
        <v>19801</v>
      </c>
    </row>
    <row r="1402" spans="1:13" ht="15.95" customHeight="1" x14ac:dyDescent="0.25">
      <c r="A1402" s="2" t="s">
        <v>14254</v>
      </c>
      <c r="C1402" s="2" t="s">
        <v>14255</v>
      </c>
      <c r="D1402" s="2" t="s">
        <v>14256</v>
      </c>
      <c r="E1402" s="4" t="s">
        <v>21</v>
      </c>
      <c r="F1402" s="4">
        <v>1000</v>
      </c>
      <c r="G1402" s="4" t="s">
        <v>14252</v>
      </c>
      <c r="H1402" s="4" t="s">
        <v>14253</v>
      </c>
      <c r="I1402" s="4">
        <v>25734363</v>
      </c>
      <c r="J1402" s="4" t="s">
        <v>14258</v>
      </c>
      <c r="K1402" s="4" t="str">
        <f t="shared" si="42"/>
        <v>http://scicrunch.org/resolver/RRID:AB_10015246</v>
      </c>
      <c r="L1402" s="6" t="str">
        <f t="shared" si="43"/>
        <v>RRID:AB_10015246</v>
      </c>
      <c r="M1402" s="2" t="s">
        <v>14257</v>
      </c>
    </row>
    <row r="1403" spans="1:13" ht="15.95" customHeight="1" x14ac:dyDescent="0.25">
      <c r="A1403" s="2" t="s">
        <v>15044</v>
      </c>
      <c r="C1403" s="2" t="s">
        <v>15045</v>
      </c>
      <c r="D1403" s="2" t="s">
        <v>15046</v>
      </c>
      <c r="E1403" s="4" t="s">
        <v>15033</v>
      </c>
      <c r="F1403" s="4" t="s">
        <v>1678</v>
      </c>
      <c r="G1403" s="4" t="s">
        <v>15014</v>
      </c>
      <c r="H1403" s="4" t="s">
        <v>15047</v>
      </c>
      <c r="I1403" s="4">
        <v>25885930</v>
      </c>
      <c r="J1403" s="4" t="s">
        <v>14258</v>
      </c>
      <c r="K1403" s="4" t="str">
        <f t="shared" si="42"/>
        <v>http://scicrunch.org/resolver/RRID:AB_10015246</v>
      </c>
      <c r="L1403" s="6" t="str">
        <f t="shared" si="43"/>
        <v>RRID:AB_10015246</v>
      </c>
      <c r="M1403" s="2" t="s">
        <v>14257</v>
      </c>
    </row>
    <row r="1404" spans="1:13" ht="15.95" customHeight="1" x14ac:dyDescent="0.25">
      <c r="A1404" s="2" t="s">
        <v>15044</v>
      </c>
      <c r="B1404" s="2" t="s">
        <v>20451</v>
      </c>
      <c r="C1404" s="2" t="s">
        <v>20452</v>
      </c>
      <c r="D1404" s="2" t="s">
        <v>16913</v>
      </c>
      <c r="E1404" s="4" t="s">
        <v>21</v>
      </c>
      <c r="F1404" s="4" t="s">
        <v>656</v>
      </c>
      <c r="G1404" s="4" t="s">
        <v>11900</v>
      </c>
      <c r="H1404" s="4" t="s">
        <v>20446</v>
      </c>
      <c r="I1404" s="4">
        <v>27111742</v>
      </c>
      <c r="J1404" s="4" t="s">
        <v>14258</v>
      </c>
      <c r="K1404" s="4" t="str">
        <f t="shared" si="42"/>
        <v>http://scicrunch.org/resolver/RRID:AB_10015246</v>
      </c>
      <c r="L1404" s="6" t="str">
        <f t="shared" si="43"/>
        <v>RRID:AB_10015246</v>
      </c>
      <c r="M1404" s="2" t="s">
        <v>14257</v>
      </c>
    </row>
    <row r="1405" spans="1:13" ht="15.95" customHeight="1" x14ac:dyDescent="0.25">
      <c r="A1405" s="2" t="s">
        <v>11880</v>
      </c>
      <c r="B1405" s="2" t="s">
        <v>11881</v>
      </c>
      <c r="C1405" s="2" t="s">
        <v>11882</v>
      </c>
      <c r="D1405" s="2" t="s">
        <v>11883</v>
      </c>
      <c r="E1405" s="4" t="s">
        <v>11784</v>
      </c>
      <c r="F1405" s="4" t="s">
        <v>7151</v>
      </c>
      <c r="G1405" s="4" t="s">
        <v>11850</v>
      </c>
      <c r="H1405" s="4" t="s">
        <v>11851</v>
      </c>
      <c r="I1405" s="4">
        <v>25562614</v>
      </c>
      <c r="J1405" s="4" t="s">
        <v>11885</v>
      </c>
      <c r="K1405" s="4" t="str">
        <f t="shared" si="42"/>
        <v>http://scicrunch.org/resolver/RRID:AB_2630331</v>
      </c>
      <c r="L1405" s="6" t="str">
        <f t="shared" si="43"/>
        <v>RRID:AB_2630331</v>
      </c>
      <c r="M1405" s="2" t="s">
        <v>11884</v>
      </c>
    </row>
    <row r="1406" spans="1:13" ht="15.95" customHeight="1" x14ac:dyDescent="0.25">
      <c r="A1406" s="2" t="s">
        <v>12855</v>
      </c>
      <c r="C1406" s="2" t="s">
        <v>12855</v>
      </c>
      <c r="D1406" s="2" t="s">
        <v>12856</v>
      </c>
      <c r="E1406" s="4" t="s">
        <v>277</v>
      </c>
      <c r="F1406" s="4">
        <v>1000</v>
      </c>
      <c r="G1406" s="4" t="s">
        <v>12839</v>
      </c>
      <c r="H1406" s="4" t="s">
        <v>12849</v>
      </c>
      <c r="I1406" s="4">
        <v>25849727</v>
      </c>
      <c r="J1406" s="4" t="s">
        <v>12858</v>
      </c>
      <c r="K1406" s="4" t="str">
        <f t="shared" si="42"/>
        <v>http://scicrunch.org/resolver/RRID:AB_2548848</v>
      </c>
      <c r="L1406" s="6" t="str">
        <f t="shared" si="43"/>
        <v>RRID:AB_2548848</v>
      </c>
      <c r="M1406" s="2" t="s">
        <v>12857</v>
      </c>
    </row>
    <row r="1407" spans="1:13" ht="15.95" customHeight="1" x14ac:dyDescent="0.25">
      <c r="A1407" s="2" t="s">
        <v>12859</v>
      </c>
      <c r="C1407" s="2" t="s">
        <v>12859</v>
      </c>
      <c r="D1407" s="2" t="s">
        <v>12860</v>
      </c>
      <c r="E1407" s="4" t="s">
        <v>277</v>
      </c>
      <c r="F1407" s="4">
        <v>2000</v>
      </c>
      <c r="G1407" s="4" t="s">
        <v>12839</v>
      </c>
      <c r="H1407" s="4" t="s">
        <v>12849</v>
      </c>
      <c r="I1407" s="4">
        <v>25849727</v>
      </c>
      <c r="J1407" s="4" t="s">
        <v>12862</v>
      </c>
      <c r="K1407" s="4" t="str">
        <f t="shared" si="42"/>
        <v>http://scicrunch.org/resolver/RRID:AB_2094192</v>
      </c>
      <c r="L1407" s="6" t="str">
        <f t="shared" si="43"/>
        <v>RRID:AB_2094192</v>
      </c>
      <c r="M1407" s="2" t="s">
        <v>12861</v>
      </c>
    </row>
    <row r="1408" spans="1:13" ht="15.95" customHeight="1" x14ac:dyDescent="0.25">
      <c r="A1408" s="2" t="s">
        <v>21062</v>
      </c>
      <c r="C1408" s="2" t="s">
        <v>695</v>
      </c>
      <c r="D1408" s="2" t="s">
        <v>21063</v>
      </c>
      <c r="E1408" s="4" t="s">
        <v>428</v>
      </c>
      <c r="F1408" s="4">
        <v>36526</v>
      </c>
      <c r="G1408" s="4" t="s">
        <v>11900</v>
      </c>
      <c r="H1408" s="4" t="s">
        <v>21049</v>
      </c>
      <c r="I1408" s="4">
        <v>27379371</v>
      </c>
      <c r="J1408" s="4" t="s">
        <v>21065</v>
      </c>
      <c r="K1408" s="4" t="str">
        <f t="shared" si="42"/>
        <v>http://scicrunch.org/resolver/RRID:AB_2572291</v>
      </c>
      <c r="L1408" s="6" t="str">
        <f t="shared" si="43"/>
        <v>RRID:AB_2572291</v>
      </c>
      <c r="M1408" s="2" t="s">
        <v>21064</v>
      </c>
    </row>
    <row r="1409" spans="1:13" ht="15.95" customHeight="1" x14ac:dyDescent="0.25">
      <c r="A1409" s="2" t="s">
        <v>6780</v>
      </c>
      <c r="D1409" s="2" t="s">
        <v>6781</v>
      </c>
      <c r="E1409" s="4" t="s">
        <v>6783</v>
      </c>
      <c r="F1409" s="4" t="s">
        <v>278</v>
      </c>
      <c r="G1409" s="4" t="s">
        <v>2549</v>
      </c>
      <c r="H1409" s="4" t="s">
        <v>2549</v>
      </c>
      <c r="I1409" s="4">
        <v>25836667</v>
      </c>
      <c r="J1409" s="4" t="s">
        <v>6784</v>
      </c>
      <c r="K1409" s="4" t="str">
        <f t="shared" si="42"/>
        <v>http://scicrunch.org/resolver/RRID:AB_2617153</v>
      </c>
      <c r="L1409" s="6" t="str">
        <f t="shared" si="43"/>
        <v>RRID:AB_2617153</v>
      </c>
      <c r="M1409" s="2" t="s">
        <v>6782</v>
      </c>
    </row>
    <row r="1410" spans="1:13" ht="15.95" customHeight="1" x14ac:dyDescent="0.25">
      <c r="A1410" s="2" t="s">
        <v>2828</v>
      </c>
      <c r="C1410" s="2" t="s">
        <v>2828</v>
      </c>
      <c r="D1410" s="2" t="s">
        <v>2829</v>
      </c>
      <c r="E1410" s="4" t="s">
        <v>286</v>
      </c>
      <c r="F1410" s="4" t="s">
        <v>269</v>
      </c>
      <c r="G1410" s="4" t="s">
        <v>2831</v>
      </c>
      <c r="H1410" s="4" t="s">
        <v>2832</v>
      </c>
      <c r="I1410" s="4">
        <v>24971615</v>
      </c>
      <c r="J1410" s="4" t="s">
        <v>2833</v>
      </c>
      <c r="K1410" s="4" t="str">
        <f t="shared" si="42"/>
        <v>http://scicrunch.org/resolver/RRID:AB_397640</v>
      </c>
      <c r="L1410" s="6" t="str">
        <f t="shared" si="43"/>
        <v>RRID:AB_397640</v>
      </c>
      <c r="M1410" s="2" t="s">
        <v>2830</v>
      </c>
    </row>
    <row r="1411" spans="1:13" ht="15.95" customHeight="1" x14ac:dyDescent="0.25">
      <c r="A1411" s="2" t="s">
        <v>2828</v>
      </c>
      <c r="C1411" s="2" t="s">
        <v>17632</v>
      </c>
      <c r="D1411" s="2" t="s">
        <v>17633</v>
      </c>
      <c r="E1411" s="4" t="s">
        <v>11793</v>
      </c>
      <c r="F1411" s="4" t="s">
        <v>1174</v>
      </c>
      <c r="G1411" s="4" t="s">
        <v>17630</v>
      </c>
      <c r="H1411" s="4" t="s">
        <v>17631</v>
      </c>
      <c r="I1411" s="4">
        <v>26696122</v>
      </c>
      <c r="J1411" s="4" t="s">
        <v>17635</v>
      </c>
      <c r="K1411" s="4" t="str">
        <f t="shared" ref="K1411:K1474" si="44">CONCATENATE("http://scicrunch.org/resolver/",J1411)</f>
        <v>http://scicrunch.org/resolver/RRID:AB_639942</v>
      </c>
      <c r="L1411" s="6" t="str">
        <f t="shared" ref="L1411:L1474" si="45">HYPERLINK(K1411,J1411)</f>
        <v>RRID:AB_639942</v>
      </c>
      <c r="M1411" s="2" t="s">
        <v>17634</v>
      </c>
    </row>
    <row r="1412" spans="1:13" ht="15.95" customHeight="1" x14ac:dyDescent="0.25">
      <c r="A1412" s="2" t="s">
        <v>2828</v>
      </c>
      <c r="C1412" s="2" t="s">
        <v>17632</v>
      </c>
      <c r="D1412" s="2" t="s">
        <v>17636</v>
      </c>
      <c r="E1412" s="4" t="s">
        <v>11784</v>
      </c>
      <c r="F1412" s="4" t="s">
        <v>3225</v>
      </c>
      <c r="G1412" s="4" t="s">
        <v>17630</v>
      </c>
      <c r="H1412" s="4" t="s">
        <v>17631</v>
      </c>
      <c r="I1412" s="4">
        <v>26696122</v>
      </c>
      <c r="J1412" s="4" t="s">
        <v>17638</v>
      </c>
      <c r="K1412" s="4" t="str">
        <f t="shared" si="44"/>
        <v>http://scicrunch.org/resolver/RRID:AB_2277390</v>
      </c>
      <c r="L1412" s="6" t="str">
        <f t="shared" si="45"/>
        <v>RRID:AB_2277390</v>
      </c>
      <c r="M1412" s="2" t="s">
        <v>17637</v>
      </c>
    </row>
    <row r="1413" spans="1:13" ht="15.95" customHeight="1" x14ac:dyDescent="0.25">
      <c r="A1413" s="2" t="s">
        <v>15354</v>
      </c>
      <c r="B1413" s="2" t="s">
        <v>15355</v>
      </c>
      <c r="C1413" s="2" t="s">
        <v>15356</v>
      </c>
      <c r="D1413" s="2" t="s">
        <v>15357</v>
      </c>
      <c r="E1413" s="4" t="s">
        <v>21</v>
      </c>
      <c r="F1413" s="4" t="s">
        <v>15358</v>
      </c>
      <c r="G1413" s="4" t="s">
        <v>15359</v>
      </c>
      <c r="H1413" s="4" t="s">
        <v>15360</v>
      </c>
      <c r="I1413" s="4">
        <v>26207345</v>
      </c>
      <c r="K1413" s="4" t="str">
        <f t="shared" si="44"/>
        <v>http://scicrunch.org/resolver/</v>
      </c>
      <c r="L1413" s="6">
        <f t="shared" si="45"/>
        <v>0</v>
      </c>
    </row>
    <row r="1414" spans="1:13" ht="15.95" customHeight="1" x14ac:dyDescent="0.25">
      <c r="A1414" s="2" t="s">
        <v>17116</v>
      </c>
      <c r="C1414" s="2" t="s">
        <v>17117</v>
      </c>
      <c r="D1414" s="2" t="s">
        <v>15073</v>
      </c>
      <c r="E1414" s="4" t="s">
        <v>7379</v>
      </c>
      <c r="F1414" s="4" t="s">
        <v>269</v>
      </c>
      <c r="G1414" s="4" t="s">
        <v>17113</v>
      </c>
      <c r="H1414" s="4" t="s">
        <v>17114</v>
      </c>
      <c r="I1414" s="4">
        <v>26241124</v>
      </c>
      <c r="J1414" s="4" t="s">
        <v>15075</v>
      </c>
      <c r="K1414" s="4" t="str">
        <f t="shared" si="44"/>
        <v>http://scicrunch.org/resolver/RRID:AB_307210</v>
      </c>
      <c r="L1414" s="6" t="str">
        <f t="shared" si="45"/>
        <v>RRID:AB_307210</v>
      </c>
      <c r="M1414" s="2" t="s">
        <v>15074</v>
      </c>
    </row>
    <row r="1415" spans="1:13" ht="15.95" customHeight="1" x14ac:dyDescent="0.25">
      <c r="A1415" s="2" t="s">
        <v>3034</v>
      </c>
      <c r="B1415" s="2" t="s">
        <v>3035</v>
      </c>
      <c r="C1415" s="2" t="s">
        <v>3036</v>
      </c>
      <c r="D1415" s="2" t="s">
        <v>3037</v>
      </c>
      <c r="E1415" s="4" t="s">
        <v>277</v>
      </c>
      <c r="F1415" s="4" t="s">
        <v>88</v>
      </c>
      <c r="G1415" s="4" t="s">
        <v>3039</v>
      </c>
      <c r="H1415" s="4" t="s">
        <v>3040</v>
      </c>
      <c r="I1415" s="4">
        <v>23928374</v>
      </c>
      <c r="J1415" s="4" t="s">
        <v>3041</v>
      </c>
      <c r="K1415" s="4" t="str">
        <f t="shared" si="44"/>
        <v>http://scicrunch.org/resolver/RRID:AB_10694114</v>
      </c>
      <c r="L1415" s="6" t="str">
        <f t="shared" si="45"/>
        <v>RRID:AB_10694114</v>
      </c>
      <c r="M1415" s="2" t="s">
        <v>3038</v>
      </c>
    </row>
    <row r="1416" spans="1:13" ht="15.95" customHeight="1" x14ac:dyDescent="0.25">
      <c r="A1416" s="2" t="s">
        <v>19654</v>
      </c>
      <c r="B1416" s="2" t="s">
        <v>19655</v>
      </c>
      <c r="C1416" s="2" t="s">
        <v>19654</v>
      </c>
      <c r="D1416" s="2" t="s">
        <v>19656</v>
      </c>
      <c r="E1416" s="4" t="s">
        <v>49</v>
      </c>
      <c r="F1416" s="4" t="s">
        <v>19658</v>
      </c>
      <c r="G1416" s="4" t="s">
        <v>11900</v>
      </c>
      <c r="H1416" s="4" t="s">
        <v>19653</v>
      </c>
      <c r="I1416" s="4">
        <v>26894662</v>
      </c>
      <c r="J1416" s="4" t="s">
        <v>19659</v>
      </c>
      <c r="K1416" s="4" t="str">
        <f t="shared" si="44"/>
        <v>http://scicrunch.org/resolver/RRID:AB_10989267</v>
      </c>
      <c r="L1416" s="6" t="str">
        <f t="shared" si="45"/>
        <v>RRID:AB_10989267</v>
      </c>
      <c r="M1416" s="2" t="s">
        <v>19657</v>
      </c>
    </row>
    <row r="1417" spans="1:13" ht="15.95" customHeight="1" x14ac:dyDescent="0.25">
      <c r="A1417" s="2" t="s">
        <v>19654</v>
      </c>
      <c r="B1417" s="2" t="s">
        <v>19660</v>
      </c>
      <c r="C1417" s="2" t="s">
        <v>19654</v>
      </c>
      <c r="D1417" s="2" t="s">
        <v>19661</v>
      </c>
      <c r="E1417" s="4" t="s">
        <v>13</v>
      </c>
      <c r="F1417" s="4" t="s">
        <v>19663</v>
      </c>
      <c r="G1417" s="4" t="s">
        <v>11900</v>
      </c>
      <c r="H1417" s="4" t="s">
        <v>19653</v>
      </c>
      <c r="I1417" s="4">
        <v>26894662</v>
      </c>
      <c r="J1417" s="4" t="s">
        <v>19664</v>
      </c>
      <c r="K1417" s="4" t="str">
        <f t="shared" si="44"/>
        <v>http://scicrunch.org/resolver/RRID:AB_2141629</v>
      </c>
      <c r="L1417" s="6" t="str">
        <f t="shared" si="45"/>
        <v>RRID:AB_2141629</v>
      </c>
      <c r="M1417" s="2" t="s">
        <v>19662</v>
      </c>
    </row>
    <row r="1418" spans="1:13" ht="15.95" customHeight="1" x14ac:dyDescent="0.25">
      <c r="A1418" s="2" t="s">
        <v>19654</v>
      </c>
      <c r="B1418" s="2" t="s">
        <v>20876</v>
      </c>
      <c r="C1418" s="2" t="s">
        <v>20877</v>
      </c>
      <c r="D1418" s="2">
        <v>610534</v>
      </c>
      <c r="E1418" s="4" t="s">
        <v>15417</v>
      </c>
      <c r="F1418" s="4" t="s">
        <v>20879</v>
      </c>
      <c r="G1418" s="4" t="s">
        <v>11900</v>
      </c>
      <c r="H1418" s="4" t="s">
        <v>20857</v>
      </c>
      <c r="I1418" s="4">
        <v>27145014</v>
      </c>
      <c r="J1418" s="4" t="s">
        <v>20880</v>
      </c>
      <c r="K1418" s="4" t="str">
        <f t="shared" si="44"/>
        <v>http://scicrunch.org/resolver/RRID:AB_397891</v>
      </c>
      <c r="L1418" s="6" t="str">
        <f t="shared" si="45"/>
        <v>RRID:AB_397891</v>
      </c>
      <c r="M1418" s="2" t="s">
        <v>20878</v>
      </c>
    </row>
    <row r="1419" spans="1:13" ht="15.95" customHeight="1" x14ac:dyDescent="0.25">
      <c r="A1419" s="2" t="s">
        <v>19654</v>
      </c>
      <c r="B1419" s="2" t="s">
        <v>20881</v>
      </c>
      <c r="C1419" s="2" t="s">
        <v>20882</v>
      </c>
      <c r="D1419" s="2" t="s">
        <v>20883</v>
      </c>
      <c r="E1419" s="4" t="s">
        <v>15417</v>
      </c>
      <c r="F1419" s="4" t="s">
        <v>20884</v>
      </c>
      <c r="G1419" s="4" t="s">
        <v>11900</v>
      </c>
      <c r="H1419" s="4" t="s">
        <v>20857</v>
      </c>
      <c r="I1419" s="4">
        <v>27145014</v>
      </c>
      <c r="J1419" s="4" t="s">
        <v>19664</v>
      </c>
      <c r="K1419" s="4" t="str">
        <f t="shared" si="44"/>
        <v>http://scicrunch.org/resolver/RRID:AB_2141629</v>
      </c>
      <c r="L1419" s="6" t="str">
        <f t="shared" si="45"/>
        <v>RRID:AB_2141629</v>
      </c>
      <c r="M1419" s="2" t="s">
        <v>19662</v>
      </c>
    </row>
    <row r="1420" spans="1:13" ht="15.95" customHeight="1" x14ac:dyDescent="0.25">
      <c r="A1420" s="2" t="s">
        <v>2548</v>
      </c>
      <c r="D1420" s="2" t="s">
        <v>47</v>
      </c>
      <c r="E1420" s="4" t="s">
        <v>1123</v>
      </c>
      <c r="F1420" s="4" t="s">
        <v>189</v>
      </c>
      <c r="G1420" s="4" t="s">
        <v>2549</v>
      </c>
      <c r="H1420" s="4" t="s">
        <v>2549</v>
      </c>
      <c r="I1420" s="4">
        <v>25836667</v>
      </c>
      <c r="K1420" s="4" t="str">
        <f t="shared" si="44"/>
        <v>http://scicrunch.org/resolver/</v>
      </c>
      <c r="L1420" s="6">
        <f t="shared" si="45"/>
        <v>0</v>
      </c>
    </row>
    <row r="1421" spans="1:13" ht="15.95" customHeight="1" x14ac:dyDescent="0.25">
      <c r="A1421" s="2" t="s">
        <v>2659</v>
      </c>
      <c r="C1421" s="2" t="s">
        <v>2660</v>
      </c>
      <c r="D1421" s="2" t="s">
        <v>2661</v>
      </c>
      <c r="E1421" s="4" t="s">
        <v>179</v>
      </c>
      <c r="F1421" s="4" t="s">
        <v>278</v>
      </c>
      <c r="G1421" s="4" t="s">
        <v>1801</v>
      </c>
      <c r="H1421" s="4" t="s">
        <v>1802</v>
      </c>
      <c r="I1421" s="4">
        <v>24029238</v>
      </c>
      <c r="J1421" s="4" t="s">
        <v>2570</v>
      </c>
      <c r="K1421" s="4" t="str">
        <f t="shared" si="44"/>
        <v>http://scicrunch.org/resolver/RRID:AB_397580</v>
      </c>
      <c r="L1421" s="6" t="str">
        <f t="shared" si="45"/>
        <v>RRID:AB_397580</v>
      </c>
      <c r="M1421" s="2" t="s">
        <v>2568</v>
      </c>
    </row>
    <row r="1422" spans="1:13" ht="15.95" customHeight="1" x14ac:dyDescent="0.25">
      <c r="A1422" s="2" t="s">
        <v>2772</v>
      </c>
      <c r="C1422" s="2" t="s">
        <v>2773</v>
      </c>
      <c r="D1422" s="2" t="s">
        <v>2771</v>
      </c>
      <c r="E1422" s="4" t="s">
        <v>1123</v>
      </c>
      <c r="F1422" s="4" t="s">
        <v>2774</v>
      </c>
      <c r="G1422" s="4" t="s">
        <v>863</v>
      </c>
      <c r="H1422" s="4" t="s">
        <v>864</v>
      </c>
      <c r="I1422" s="4">
        <v>24424050</v>
      </c>
      <c r="K1422" s="4" t="str">
        <f t="shared" si="44"/>
        <v>http://scicrunch.org/resolver/</v>
      </c>
      <c r="L1422" s="6">
        <f t="shared" si="45"/>
        <v>0</v>
      </c>
    </row>
    <row r="1423" spans="1:13" ht="15.95" customHeight="1" x14ac:dyDescent="0.25">
      <c r="A1423" s="2" t="s">
        <v>2548</v>
      </c>
      <c r="C1423" s="2" t="s">
        <v>5514</v>
      </c>
      <c r="D1423" s="2" t="s">
        <v>5515</v>
      </c>
      <c r="E1423" s="4" t="s">
        <v>248</v>
      </c>
      <c r="F1423" s="4" t="s">
        <v>278</v>
      </c>
      <c r="G1423" s="4" t="s">
        <v>5517</v>
      </c>
      <c r="H1423" s="4" t="s">
        <v>5518</v>
      </c>
      <c r="I1423" s="4">
        <v>24823394</v>
      </c>
      <c r="J1423" s="4" t="s">
        <v>5519</v>
      </c>
      <c r="K1423" s="4" t="str">
        <f t="shared" si="44"/>
        <v>http://scicrunch.org/resolver/RRID:AB_2291471</v>
      </c>
      <c r="L1423" s="6" t="str">
        <f t="shared" si="45"/>
        <v>RRID:AB_2291471</v>
      </c>
      <c r="M1423" s="2" t="s">
        <v>5516</v>
      </c>
    </row>
    <row r="1424" spans="1:13" ht="15.95" customHeight="1" x14ac:dyDescent="0.25">
      <c r="A1424" s="2" t="s">
        <v>2659</v>
      </c>
      <c r="C1424" s="2" t="s">
        <v>12245</v>
      </c>
      <c r="D1424" s="2" t="s">
        <v>12246</v>
      </c>
      <c r="E1424" s="4" t="s">
        <v>593</v>
      </c>
      <c r="F1424" s="4" t="s">
        <v>125</v>
      </c>
      <c r="G1424" s="4" t="s">
        <v>12234</v>
      </c>
      <c r="H1424" s="4" t="s">
        <v>12235</v>
      </c>
      <c r="I1424" s="4">
        <v>25485969</v>
      </c>
      <c r="J1424" s="4" t="s">
        <v>12248</v>
      </c>
      <c r="K1424" s="4" t="str">
        <f t="shared" si="44"/>
        <v>http://scicrunch.org/resolver/RRID:AB_397581</v>
      </c>
      <c r="L1424" s="6" t="str">
        <f t="shared" si="45"/>
        <v>RRID:AB_397581</v>
      </c>
      <c r="M1424" s="2" t="s">
        <v>12247</v>
      </c>
    </row>
    <row r="1425" spans="1:13" ht="15.95" customHeight="1" x14ac:dyDescent="0.25">
      <c r="A1425" s="2" t="s">
        <v>2659</v>
      </c>
      <c r="C1425" s="2" t="s">
        <v>12249</v>
      </c>
      <c r="D1425" s="2" t="s">
        <v>12250</v>
      </c>
      <c r="E1425" s="4" t="s">
        <v>593</v>
      </c>
      <c r="F1425" s="4" t="s">
        <v>88</v>
      </c>
      <c r="G1425" s="4" t="s">
        <v>12234</v>
      </c>
      <c r="H1425" s="4" t="s">
        <v>12235</v>
      </c>
      <c r="I1425" s="4">
        <v>25485969</v>
      </c>
      <c r="J1425" s="4" t="s">
        <v>12252</v>
      </c>
      <c r="K1425" s="4" t="str">
        <f t="shared" si="44"/>
        <v>http://scicrunch.org/resolver/RRID:AB_2076677</v>
      </c>
      <c r="L1425" s="6" t="str">
        <f t="shared" si="45"/>
        <v>RRID:AB_2076677</v>
      </c>
      <c r="M1425" s="2" t="s">
        <v>12251</v>
      </c>
    </row>
    <row r="1426" spans="1:13" ht="15.95" customHeight="1" x14ac:dyDescent="0.25">
      <c r="A1426" s="2" t="s">
        <v>2548</v>
      </c>
      <c r="B1426" s="2" t="s">
        <v>853</v>
      </c>
      <c r="C1426" s="2" t="s">
        <v>12537</v>
      </c>
      <c r="D1426" s="2" t="s">
        <v>12538</v>
      </c>
      <c r="E1426" s="4" t="s">
        <v>12539</v>
      </c>
      <c r="F1426" s="4" t="s">
        <v>12540</v>
      </c>
      <c r="G1426" s="4" t="s">
        <v>12541</v>
      </c>
      <c r="H1426" s="4" t="s">
        <v>12542</v>
      </c>
      <c r="I1426" s="4">
        <v>25811319</v>
      </c>
      <c r="J1426" s="4" t="s">
        <v>12248</v>
      </c>
      <c r="K1426" s="4" t="str">
        <f t="shared" si="44"/>
        <v>http://scicrunch.org/resolver/RRID:AB_397581</v>
      </c>
      <c r="L1426" s="6" t="str">
        <f t="shared" si="45"/>
        <v>RRID:AB_397581</v>
      </c>
      <c r="M1426" s="2" t="s">
        <v>12247</v>
      </c>
    </row>
    <row r="1427" spans="1:13" ht="15.95" customHeight="1" x14ac:dyDescent="0.25">
      <c r="A1427" s="2" t="s">
        <v>2548</v>
      </c>
      <c r="C1427" s="2" t="s">
        <v>13004</v>
      </c>
      <c r="D1427" s="2" t="s">
        <v>13005</v>
      </c>
      <c r="E1427" s="4" t="s">
        <v>428</v>
      </c>
      <c r="F1427" s="4">
        <v>7.6388888888888895E-2</v>
      </c>
      <c r="G1427" s="4" t="s">
        <v>13002</v>
      </c>
      <c r="H1427" s="4" t="s">
        <v>13003</v>
      </c>
      <c r="I1427" s="4">
        <v>25651508</v>
      </c>
      <c r="J1427" s="4" t="s">
        <v>13007</v>
      </c>
      <c r="K1427" s="4" t="str">
        <f t="shared" si="44"/>
        <v>http://scicrunch.org/resolver/RRID:AB_1159517</v>
      </c>
      <c r="L1427" s="6" t="str">
        <f t="shared" si="45"/>
        <v>RRID:AB_1159517</v>
      </c>
      <c r="M1427" s="2" t="s">
        <v>13006</v>
      </c>
    </row>
    <row r="1428" spans="1:13" ht="15.95" customHeight="1" x14ac:dyDescent="0.25">
      <c r="A1428" s="2" t="s">
        <v>2659</v>
      </c>
      <c r="B1428" s="2" t="s">
        <v>15677</v>
      </c>
      <c r="C1428" s="2" t="s">
        <v>15678</v>
      </c>
      <c r="D1428" s="2" t="s">
        <v>15679</v>
      </c>
      <c r="E1428" s="4" t="s">
        <v>49</v>
      </c>
      <c r="F1428" s="4" t="s">
        <v>15680</v>
      </c>
      <c r="G1428" s="4" t="s">
        <v>11900</v>
      </c>
      <c r="H1428" s="4" t="s">
        <v>15636</v>
      </c>
      <c r="I1428" s="4">
        <v>26587909</v>
      </c>
      <c r="J1428" s="4" t="s">
        <v>2570</v>
      </c>
      <c r="K1428" s="4" t="str">
        <f t="shared" si="44"/>
        <v>http://scicrunch.org/resolver/RRID:AB_397580</v>
      </c>
      <c r="L1428" s="6" t="str">
        <f t="shared" si="45"/>
        <v>RRID:AB_397580</v>
      </c>
      <c r="M1428" s="2" t="s">
        <v>2568</v>
      </c>
    </row>
    <row r="1429" spans="1:13" ht="15.95" customHeight="1" x14ac:dyDescent="0.25">
      <c r="A1429" s="2" t="s">
        <v>2548</v>
      </c>
      <c r="B1429" s="2" t="s">
        <v>19805</v>
      </c>
      <c r="C1429" s="2" t="s">
        <v>2548</v>
      </c>
      <c r="D1429" s="2" t="s">
        <v>19806</v>
      </c>
      <c r="E1429" s="4" t="s">
        <v>13</v>
      </c>
      <c r="F1429" s="4" t="s">
        <v>19808</v>
      </c>
      <c r="G1429" s="4" t="s">
        <v>11900</v>
      </c>
      <c r="H1429" s="4" t="s">
        <v>19781</v>
      </c>
      <c r="I1429" s="4">
        <v>26990065</v>
      </c>
      <c r="J1429" s="4" t="s">
        <v>19809</v>
      </c>
      <c r="K1429" s="4" t="str">
        <f t="shared" si="44"/>
        <v>http://scicrunch.org/resolver/RRID:AB_2076666</v>
      </c>
      <c r="L1429" s="6" t="str">
        <f t="shared" si="45"/>
        <v>RRID:AB_2076666</v>
      </c>
      <c r="M1429" s="2" t="s">
        <v>19807</v>
      </c>
    </row>
    <row r="1430" spans="1:13" ht="15.95" customHeight="1" x14ac:dyDescent="0.25">
      <c r="A1430" s="2" t="s">
        <v>2783</v>
      </c>
      <c r="B1430" s="2" t="s">
        <v>2784</v>
      </c>
      <c r="C1430" s="2" t="s">
        <v>2785</v>
      </c>
      <c r="D1430" s="2" t="s">
        <v>2786</v>
      </c>
      <c r="E1430" s="4" t="s">
        <v>49</v>
      </c>
      <c r="F1430" s="4" t="s">
        <v>2787</v>
      </c>
      <c r="G1430" s="4" t="s">
        <v>1083</v>
      </c>
      <c r="H1430" s="4" t="s">
        <v>1084</v>
      </c>
      <c r="I1430" s="4">
        <v>24605829</v>
      </c>
      <c r="J1430" s="4" t="s">
        <v>2570</v>
      </c>
      <c r="K1430" s="4" t="str">
        <f t="shared" si="44"/>
        <v>http://scicrunch.org/resolver/RRID:AB_397580</v>
      </c>
      <c r="L1430" s="6" t="str">
        <f t="shared" si="45"/>
        <v>RRID:AB_397580</v>
      </c>
      <c r="M1430" s="2" t="s">
        <v>2568</v>
      </c>
    </row>
    <row r="1431" spans="1:13" ht="15.95" customHeight="1" x14ac:dyDescent="0.25">
      <c r="A1431" s="2" t="s">
        <v>2338</v>
      </c>
      <c r="C1431" s="2" t="s">
        <v>2338</v>
      </c>
      <c r="D1431" s="2" t="s">
        <v>2339</v>
      </c>
      <c r="E1431" s="4" t="s">
        <v>179</v>
      </c>
      <c r="F1431" s="4" t="s">
        <v>2341</v>
      </c>
      <c r="G1431" s="4" t="s">
        <v>1188</v>
      </c>
      <c r="H1431" s="4" t="s">
        <v>1189</v>
      </c>
      <c r="I1431" s="4">
        <v>23525242</v>
      </c>
      <c r="J1431" s="4" t="s">
        <v>2342</v>
      </c>
      <c r="K1431" s="4" t="str">
        <f t="shared" si="44"/>
        <v>http://scicrunch.org/resolver/RRID:AB_772210</v>
      </c>
      <c r="L1431" s="6" t="str">
        <f t="shared" si="45"/>
        <v>RRID:AB_772210</v>
      </c>
      <c r="M1431" s="2" t="s">
        <v>2340</v>
      </c>
    </row>
    <row r="1432" spans="1:13" ht="15.95" customHeight="1" x14ac:dyDescent="0.25">
      <c r="A1432" s="2" t="s">
        <v>2343</v>
      </c>
      <c r="C1432" s="2" t="s">
        <v>2343</v>
      </c>
      <c r="D1432" s="2" t="s">
        <v>2344</v>
      </c>
      <c r="E1432" s="4" t="s">
        <v>206</v>
      </c>
      <c r="F1432" s="4" t="s">
        <v>2341</v>
      </c>
      <c r="G1432" s="4" t="s">
        <v>1188</v>
      </c>
      <c r="H1432" s="4" t="s">
        <v>1189</v>
      </c>
      <c r="I1432" s="4">
        <v>23525242</v>
      </c>
      <c r="J1432" s="4" t="s">
        <v>2346</v>
      </c>
      <c r="K1432" s="4" t="str">
        <f t="shared" si="44"/>
        <v>http://scicrunch.org/resolver/RRID:AB_772211</v>
      </c>
      <c r="L1432" s="6" t="str">
        <f t="shared" si="45"/>
        <v>RRID:AB_772211</v>
      </c>
      <c r="M1432" s="2" t="s">
        <v>2345</v>
      </c>
    </row>
    <row r="1433" spans="1:13" ht="15.95" customHeight="1" x14ac:dyDescent="0.25">
      <c r="A1433" s="2" t="s">
        <v>8496</v>
      </c>
      <c r="C1433" s="2" t="s">
        <v>8496</v>
      </c>
      <c r="D1433" s="2" t="s">
        <v>8497</v>
      </c>
      <c r="E1433" s="4" t="s">
        <v>49</v>
      </c>
      <c r="F1433" s="4" t="s">
        <v>602</v>
      </c>
      <c r="G1433" s="4" t="s">
        <v>5273</v>
      </c>
      <c r="H1433" s="4" t="s">
        <v>5274</v>
      </c>
      <c r="I1433" s="4">
        <v>24141994</v>
      </c>
      <c r="J1433" s="4" t="s">
        <v>8499</v>
      </c>
      <c r="K1433" s="4" t="str">
        <f t="shared" si="44"/>
        <v>http://scicrunch.org/resolver/RRID:AB_1120614</v>
      </c>
      <c r="L1433" s="6" t="str">
        <f t="shared" si="45"/>
        <v>RRID:AB_1120614</v>
      </c>
      <c r="M1433" s="2" t="s">
        <v>8498</v>
      </c>
    </row>
    <row r="1434" spans="1:13" ht="15.95" customHeight="1" x14ac:dyDescent="0.25">
      <c r="A1434" s="2" t="s">
        <v>8494</v>
      </c>
      <c r="C1434" s="2" t="s">
        <v>8494</v>
      </c>
      <c r="D1434" s="2" t="s">
        <v>8495</v>
      </c>
      <c r="E1434" s="4" t="s">
        <v>49</v>
      </c>
      <c r="F1434" s="4" t="s">
        <v>602</v>
      </c>
      <c r="G1434" s="4" t="s">
        <v>5273</v>
      </c>
      <c r="H1434" s="4" t="s">
        <v>5274</v>
      </c>
      <c r="I1434" s="4">
        <v>24141994</v>
      </c>
      <c r="K1434" s="4" t="str">
        <f t="shared" si="44"/>
        <v>http://scicrunch.org/resolver/</v>
      </c>
      <c r="L1434" s="6">
        <f t="shared" si="45"/>
        <v>0</v>
      </c>
    </row>
    <row r="1435" spans="1:13" ht="15.95" customHeight="1" x14ac:dyDescent="0.25">
      <c r="A1435" s="2" t="s">
        <v>16621</v>
      </c>
      <c r="C1435" s="2" t="s">
        <v>16621</v>
      </c>
      <c r="D1435" s="2" t="s">
        <v>16622</v>
      </c>
      <c r="F1435" s="4">
        <v>1000</v>
      </c>
      <c r="G1435" s="4" t="s">
        <v>16623</v>
      </c>
      <c r="H1435" s="4" t="s">
        <v>16624</v>
      </c>
      <c r="I1435" s="4">
        <v>26305886</v>
      </c>
      <c r="K1435" s="4" t="str">
        <f t="shared" si="44"/>
        <v>http://scicrunch.org/resolver/</v>
      </c>
      <c r="L1435" s="6">
        <f t="shared" si="45"/>
        <v>0</v>
      </c>
    </row>
    <row r="1436" spans="1:13" ht="15.95" customHeight="1" x14ac:dyDescent="0.25">
      <c r="A1436" s="2" t="s">
        <v>5901</v>
      </c>
      <c r="C1436" s="2" t="s">
        <v>5902</v>
      </c>
      <c r="D1436" s="2" t="s">
        <v>5903</v>
      </c>
      <c r="E1436" s="4" t="s">
        <v>1607</v>
      </c>
      <c r="F1436" s="4" t="s">
        <v>269</v>
      </c>
      <c r="G1436" s="4" t="s">
        <v>5897</v>
      </c>
      <c r="H1436" s="4" t="s">
        <v>5898</v>
      </c>
      <c r="I1436" s="4">
        <v>24248459</v>
      </c>
      <c r="K1436" s="4" t="str">
        <f t="shared" si="44"/>
        <v>http://scicrunch.org/resolver/</v>
      </c>
      <c r="L1436" s="6">
        <f t="shared" si="45"/>
        <v>0</v>
      </c>
    </row>
    <row r="1437" spans="1:13" ht="15.95" customHeight="1" x14ac:dyDescent="0.25">
      <c r="A1437" s="2" t="s">
        <v>5901</v>
      </c>
      <c r="C1437" s="2" t="s">
        <v>7062</v>
      </c>
      <c r="D1437" s="2" t="s">
        <v>7063</v>
      </c>
      <c r="E1437" s="4" t="s">
        <v>7065</v>
      </c>
      <c r="F1437" s="4" t="s">
        <v>656</v>
      </c>
      <c r="G1437" s="4" t="s">
        <v>5517</v>
      </c>
      <c r="H1437" s="4" t="s">
        <v>5518</v>
      </c>
      <c r="I1437" s="4">
        <v>24823394</v>
      </c>
      <c r="J1437" s="4" t="s">
        <v>7066</v>
      </c>
      <c r="K1437" s="4" t="str">
        <f t="shared" si="44"/>
        <v>http://scicrunch.org/resolver/RRID:AB_221569</v>
      </c>
      <c r="L1437" s="6" t="str">
        <f t="shared" si="45"/>
        <v>RRID:AB_221569</v>
      </c>
      <c r="M1437" s="2" t="s">
        <v>7064</v>
      </c>
    </row>
    <row r="1438" spans="1:13" ht="15.95" customHeight="1" x14ac:dyDescent="0.25">
      <c r="A1438" s="2" t="s">
        <v>5901</v>
      </c>
      <c r="C1438" s="2" t="s">
        <v>5901</v>
      </c>
      <c r="D1438" s="2" t="s">
        <v>18754</v>
      </c>
      <c r="E1438" s="4" t="s">
        <v>7379</v>
      </c>
      <c r="F1438" s="4" t="s">
        <v>142</v>
      </c>
      <c r="G1438" s="4" t="s">
        <v>11900</v>
      </c>
      <c r="H1438" s="4" t="s">
        <v>18742</v>
      </c>
      <c r="I1438" s="4">
        <v>26697723</v>
      </c>
      <c r="J1438" s="4" t="s">
        <v>17525</v>
      </c>
      <c r="K1438" s="4" t="str">
        <f t="shared" si="44"/>
        <v>http://scicrunch.org/resolver/RRID:AB_300798</v>
      </c>
      <c r="L1438" s="6" t="str">
        <f t="shared" si="45"/>
        <v>RRID:AB_300798</v>
      </c>
      <c r="M1438" s="2" t="s">
        <v>17521</v>
      </c>
    </row>
    <row r="1439" spans="1:13" ht="15.95" customHeight="1" x14ac:dyDescent="0.25">
      <c r="A1439" s="2" t="s">
        <v>3783</v>
      </c>
      <c r="C1439" s="2" t="s">
        <v>3784</v>
      </c>
      <c r="D1439" s="2" t="s">
        <v>3756</v>
      </c>
      <c r="E1439" s="4" t="s">
        <v>206</v>
      </c>
      <c r="F1439" s="4" t="s">
        <v>142</v>
      </c>
      <c r="G1439" s="4" t="s">
        <v>3779</v>
      </c>
      <c r="H1439" s="4" t="s">
        <v>1452</v>
      </c>
      <c r="I1439" s="4">
        <v>24731097</v>
      </c>
      <c r="K1439" s="4" t="str">
        <f t="shared" si="44"/>
        <v>http://scicrunch.org/resolver/</v>
      </c>
      <c r="L1439" s="6">
        <f t="shared" si="45"/>
        <v>0</v>
      </c>
    </row>
    <row r="1440" spans="1:13" ht="15.95" customHeight="1" x14ac:dyDescent="0.25">
      <c r="A1440" s="2" t="s">
        <v>3783</v>
      </c>
      <c r="C1440" s="2" t="s">
        <v>3785</v>
      </c>
      <c r="D1440" s="2" t="s">
        <v>3756</v>
      </c>
      <c r="E1440" s="4" t="s">
        <v>206</v>
      </c>
      <c r="F1440" s="4" t="s">
        <v>142</v>
      </c>
      <c r="G1440" s="4" t="s">
        <v>3779</v>
      </c>
      <c r="H1440" s="4" t="s">
        <v>1452</v>
      </c>
      <c r="I1440" s="4">
        <v>24731097</v>
      </c>
      <c r="J1440" s="4" t="s">
        <v>3787</v>
      </c>
      <c r="K1440" s="4" t="str">
        <f t="shared" si="44"/>
        <v>http://scicrunch.org/resolver/RRID:AB_331127</v>
      </c>
      <c r="L1440" s="6" t="str">
        <f t="shared" si="45"/>
        <v>RRID:AB_331127</v>
      </c>
      <c r="M1440" s="2" t="s">
        <v>3786</v>
      </c>
    </row>
    <row r="1441" spans="1:13" ht="15.95" customHeight="1" x14ac:dyDescent="0.25">
      <c r="A1441" s="2" t="s">
        <v>3783</v>
      </c>
      <c r="C1441" s="2" t="s">
        <v>3788</v>
      </c>
      <c r="D1441" s="2" t="s">
        <v>3756</v>
      </c>
      <c r="E1441" s="4" t="s">
        <v>206</v>
      </c>
      <c r="F1441" s="4" t="s">
        <v>142</v>
      </c>
      <c r="G1441" s="4" t="s">
        <v>3779</v>
      </c>
      <c r="H1441" s="4" t="s">
        <v>1452</v>
      </c>
      <c r="I1441" s="4">
        <v>24731097</v>
      </c>
      <c r="K1441" s="4" t="str">
        <f t="shared" si="44"/>
        <v>http://scicrunch.org/resolver/</v>
      </c>
      <c r="L1441" s="6">
        <f t="shared" si="45"/>
        <v>0</v>
      </c>
    </row>
    <row r="1442" spans="1:13" ht="15.95" customHeight="1" x14ac:dyDescent="0.25">
      <c r="A1442" s="2" t="s">
        <v>3783</v>
      </c>
      <c r="B1442" s="2" t="s">
        <v>3867</v>
      </c>
      <c r="C1442" s="2" t="s">
        <v>3868</v>
      </c>
      <c r="D1442" s="2" t="s">
        <v>3869</v>
      </c>
      <c r="E1442" s="4" t="s">
        <v>428</v>
      </c>
      <c r="F1442" s="4" t="s">
        <v>656</v>
      </c>
      <c r="G1442" s="4" t="s">
        <v>2748</v>
      </c>
      <c r="H1442" s="4" t="s">
        <v>2749</v>
      </c>
      <c r="I1442" s="4">
        <v>23782942</v>
      </c>
      <c r="J1442" s="4" t="s">
        <v>3871</v>
      </c>
      <c r="K1442" s="4" t="str">
        <f t="shared" si="44"/>
        <v>http://scicrunch.org/resolver/RRID:AB_2230881</v>
      </c>
      <c r="L1442" s="6" t="str">
        <f t="shared" si="45"/>
        <v>RRID:AB_2230881</v>
      </c>
      <c r="M1442" s="2" t="s">
        <v>3870</v>
      </c>
    </row>
    <row r="1443" spans="1:13" ht="15.95" customHeight="1" x14ac:dyDescent="0.25">
      <c r="A1443" s="2" t="s">
        <v>3783</v>
      </c>
      <c r="B1443" s="2" t="s">
        <v>9166</v>
      </c>
      <c r="C1443" s="2" t="s">
        <v>9167</v>
      </c>
      <c r="D1443" s="2" t="s">
        <v>9168</v>
      </c>
      <c r="E1443" s="4" t="s">
        <v>1505</v>
      </c>
      <c r="F1443" s="4" t="s">
        <v>348</v>
      </c>
      <c r="G1443" s="4" t="s">
        <v>1295</v>
      </c>
      <c r="H1443" s="4" t="s">
        <v>1296</v>
      </c>
      <c r="I1443" s="4">
        <v>23825132</v>
      </c>
      <c r="J1443" s="4" t="s">
        <v>9170</v>
      </c>
      <c r="K1443" s="4" t="str">
        <f t="shared" si="44"/>
        <v>http://scicrunch.org/resolver/RRID:AB_631420</v>
      </c>
      <c r="L1443" s="6" t="str">
        <f t="shared" si="45"/>
        <v>RRID:AB_631420</v>
      </c>
      <c r="M1443" s="2" t="s">
        <v>9169</v>
      </c>
    </row>
    <row r="1444" spans="1:13" ht="15.95" customHeight="1" x14ac:dyDescent="0.25">
      <c r="A1444" s="2" t="s">
        <v>3783</v>
      </c>
      <c r="D1444" s="2" t="s">
        <v>15172</v>
      </c>
      <c r="E1444" s="4" t="s">
        <v>396</v>
      </c>
      <c r="F1444" s="4">
        <v>0.73611111110000005</v>
      </c>
      <c r="G1444" s="4" t="s">
        <v>11900</v>
      </c>
      <c r="H1444" s="4" t="s">
        <v>15152</v>
      </c>
      <c r="I1444" s="4">
        <v>26492470</v>
      </c>
      <c r="J1444" s="4" t="s">
        <v>9170</v>
      </c>
      <c r="K1444" s="4" t="str">
        <f t="shared" si="44"/>
        <v>http://scicrunch.org/resolver/RRID:AB_631420</v>
      </c>
      <c r="L1444" s="6" t="str">
        <f t="shared" si="45"/>
        <v>RRID:AB_631420</v>
      </c>
      <c r="M1444" s="2" t="s">
        <v>9169</v>
      </c>
    </row>
    <row r="1445" spans="1:13" ht="15.95" customHeight="1" x14ac:dyDescent="0.25">
      <c r="A1445" s="2" t="s">
        <v>3783</v>
      </c>
      <c r="B1445" s="2" t="s">
        <v>18485</v>
      </c>
      <c r="C1445" s="2" t="s">
        <v>18486</v>
      </c>
      <c r="D1445" s="2" t="s">
        <v>18487</v>
      </c>
      <c r="E1445" s="4" t="s">
        <v>428</v>
      </c>
      <c r="F1445" s="4" t="s">
        <v>278</v>
      </c>
      <c r="G1445" s="4" t="s">
        <v>11900</v>
      </c>
      <c r="H1445" s="4" t="s">
        <v>18474</v>
      </c>
      <c r="I1445" s="4">
        <v>26653334</v>
      </c>
      <c r="J1445" s="4" t="s">
        <v>9170</v>
      </c>
      <c r="K1445" s="4" t="str">
        <f t="shared" si="44"/>
        <v>http://scicrunch.org/resolver/RRID:AB_631420</v>
      </c>
      <c r="L1445" s="6" t="str">
        <f t="shared" si="45"/>
        <v>RRID:AB_631420</v>
      </c>
      <c r="M1445" s="2" t="s">
        <v>9169</v>
      </c>
    </row>
    <row r="1446" spans="1:13" ht="15.95" customHeight="1" x14ac:dyDescent="0.25">
      <c r="A1446" s="2" t="s">
        <v>3783</v>
      </c>
      <c r="B1446" s="2" t="s">
        <v>18485</v>
      </c>
      <c r="C1446" s="2" t="s">
        <v>18486</v>
      </c>
      <c r="D1446" s="2" t="s">
        <v>18487</v>
      </c>
      <c r="E1446" s="4" t="s">
        <v>428</v>
      </c>
      <c r="F1446" s="4" t="s">
        <v>278</v>
      </c>
      <c r="G1446" s="4" t="s">
        <v>11900</v>
      </c>
      <c r="H1446" s="4" t="s">
        <v>18474</v>
      </c>
      <c r="I1446" s="4">
        <v>26653334</v>
      </c>
      <c r="J1446" s="4" t="s">
        <v>9170</v>
      </c>
      <c r="K1446" s="4" t="str">
        <f t="shared" si="44"/>
        <v>http://scicrunch.org/resolver/RRID:AB_631420</v>
      </c>
      <c r="L1446" s="6" t="str">
        <f t="shared" si="45"/>
        <v>RRID:AB_631420</v>
      </c>
      <c r="M1446" s="2" t="s">
        <v>9169</v>
      </c>
    </row>
    <row r="1447" spans="1:13" ht="15.95" customHeight="1" x14ac:dyDescent="0.25">
      <c r="A1447" s="2" t="s">
        <v>8475</v>
      </c>
      <c r="B1447" s="2" t="s">
        <v>8476</v>
      </c>
      <c r="C1447" s="2" t="s">
        <v>8477</v>
      </c>
      <c r="D1447" s="2" t="s">
        <v>8478</v>
      </c>
      <c r="E1447" s="4" t="s">
        <v>49</v>
      </c>
      <c r="F1447" s="4" t="s">
        <v>8480</v>
      </c>
      <c r="G1447" s="4" t="s">
        <v>1083</v>
      </c>
      <c r="H1447" s="4" t="s">
        <v>1084</v>
      </c>
      <c r="I1447" s="4">
        <v>24605829</v>
      </c>
      <c r="J1447" s="4" t="s">
        <v>8481</v>
      </c>
      <c r="K1447" s="4" t="str">
        <f t="shared" si="44"/>
        <v>http://scicrunch.org/resolver/RRID:AB_627494</v>
      </c>
      <c r="L1447" s="6" t="str">
        <f t="shared" si="45"/>
        <v>RRID:AB_627494</v>
      </c>
      <c r="M1447" s="2" t="s">
        <v>8479</v>
      </c>
    </row>
    <row r="1448" spans="1:13" ht="15.95" customHeight="1" x14ac:dyDescent="0.25">
      <c r="A1448" s="2" t="s">
        <v>1397</v>
      </c>
      <c r="C1448" s="2" t="s">
        <v>1398</v>
      </c>
      <c r="D1448" s="2" t="s">
        <v>1399</v>
      </c>
      <c r="E1448" s="4" t="s">
        <v>206</v>
      </c>
      <c r="F1448" s="4" t="s">
        <v>142</v>
      </c>
      <c r="G1448" s="4" t="s">
        <v>181</v>
      </c>
      <c r="H1448" s="4" t="s">
        <v>182</v>
      </c>
      <c r="I1448" s="4">
        <v>24248462</v>
      </c>
      <c r="J1448" s="4" t="s">
        <v>1401</v>
      </c>
      <c r="K1448" s="4" t="str">
        <f t="shared" si="44"/>
        <v>http://scicrunch.org/resolver/RRID:AB_2616601</v>
      </c>
      <c r="L1448" s="6" t="str">
        <f t="shared" si="45"/>
        <v>RRID:AB_2616601</v>
      </c>
      <c r="M1448" s="2" t="s">
        <v>1400</v>
      </c>
    </row>
    <row r="1449" spans="1:13" ht="15.95" customHeight="1" x14ac:dyDescent="0.25">
      <c r="A1449" s="2" t="s">
        <v>16660</v>
      </c>
      <c r="C1449" s="2" t="s">
        <v>16661</v>
      </c>
      <c r="D1449" s="2" t="s">
        <v>16662</v>
      </c>
      <c r="E1449" s="4" t="s">
        <v>170</v>
      </c>
      <c r="F1449" s="4" t="s">
        <v>269</v>
      </c>
      <c r="G1449" s="4" t="s">
        <v>16664</v>
      </c>
      <c r="H1449" s="4" t="s">
        <v>16665</v>
      </c>
      <c r="I1449" s="4">
        <v>26107991</v>
      </c>
      <c r="J1449" s="4" t="s">
        <v>16666</v>
      </c>
      <c r="K1449" s="4" t="str">
        <f t="shared" si="44"/>
        <v>http://scicrunch.org/resolver/RRID:AB_325077</v>
      </c>
      <c r="L1449" s="6" t="str">
        <f t="shared" si="45"/>
        <v>RRID:AB_325077</v>
      </c>
      <c r="M1449" s="2" t="s">
        <v>16663</v>
      </c>
    </row>
    <row r="1450" spans="1:13" ht="15.95" customHeight="1" x14ac:dyDescent="0.25">
      <c r="A1450" s="2" t="s">
        <v>10723</v>
      </c>
      <c r="B1450" s="2" t="s">
        <v>10724</v>
      </c>
      <c r="C1450" s="2" t="s">
        <v>8506</v>
      </c>
      <c r="D1450" s="2" t="s">
        <v>10725</v>
      </c>
      <c r="E1450" s="4" t="s">
        <v>530</v>
      </c>
      <c r="F1450" s="4" t="s">
        <v>538</v>
      </c>
      <c r="G1450" s="4" t="s">
        <v>515</v>
      </c>
      <c r="H1450" s="4" t="s">
        <v>516</v>
      </c>
      <c r="I1450" s="4">
        <v>24517227</v>
      </c>
      <c r="J1450" s="4" t="s">
        <v>10389</v>
      </c>
      <c r="K1450" s="4" t="str">
        <f t="shared" si="44"/>
        <v>http://scicrunch.org/resolver/RRID:AB_640075</v>
      </c>
      <c r="L1450" s="6" t="str">
        <f t="shared" si="45"/>
        <v>RRID:AB_640075</v>
      </c>
      <c r="M1450" s="2" t="s">
        <v>10388</v>
      </c>
    </row>
    <row r="1451" spans="1:13" ht="15.95" customHeight="1" x14ac:dyDescent="0.25">
      <c r="A1451" s="2" t="s">
        <v>10723</v>
      </c>
      <c r="C1451" s="2" t="s">
        <v>15449</v>
      </c>
      <c r="D1451" s="2" t="s">
        <v>15450</v>
      </c>
      <c r="E1451" s="4" t="s">
        <v>13412</v>
      </c>
      <c r="F1451" s="4" t="s">
        <v>269</v>
      </c>
      <c r="G1451" s="4" t="s">
        <v>11900</v>
      </c>
      <c r="H1451" s="4" t="s">
        <v>15446</v>
      </c>
      <c r="I1451" s="4">
        <v>25961840</v>
      </c>
      <c r="J1451" s="4" t="s">
        <v>15452</v>
      </c>
      <c r="K1451" s="4" t="str">
        <f t="shared" si="44"/>
        <v>http://scicrunch.org/resolver/RRID:AB_330951</v>
      </c>
      <c r="L1451" s="6" t="str">
        <f t="shared" si="45"/>
        <v>RRID:AB_330951</v>
      </c>
      <c r="M1451" s="2" t="s">
        <v>15451</v>
      </c>
    </row>
    <row r="1452" spans="1:13" ht="15.95" customHeight="1" x14ac:dyDescent="0.25">
      <c r="A1452" s="2" t="s">
        <v>16276</v>
      </c>
      <c r="B1452" s="2" t="s">
        <v>5979</v>
      </c>
      <c r="C1452" s="2" t="s">
        <v>16277</v>
      </c>
      <c r="D1452" s="2" t="s">
        <v>16278</v>
      </c>
      <c r="E1452" s="4" t="s">
        <v>5260</v>
      </c>
      <c r="F1452" s="4" t="s">
        <v>142</v>
      </c>
      <c r="G1452" s="4" t="s">
        <v>11900</v>
      </c>
      <c r="H1452" s="4" t="s">
        <v>16265</v>
      </c>
      <c r="I1452" s="4">
        <v>26327577</v>
      </c>
      <c r="J1452" s="4" t="s">
        <v>16280</v>
      </c>
      <c r="K1452" s="4" t="str">
        <f t="shared" si="44"/>
        <v>http://scicrunch.org/resolver/RRID:AB_10692650</v>
      </c>
      <c r="L1452" s="6" t="str">
        <f t="shared" si="45"/>
        <v>RRID:AB_10692650</v>
      </c>
      <c r="M1452" s="2" t="s">
        <v>16279</v>
      </c>
    </row>
    <row r="1453" spans="1:13" ht="15.95" customHeight="1" x14ac:dyDescent="0.25">
      <c r="A1453" s="2" t="s">
        <v>16276</v>
      </c>
      <c r="C1453" s="2" t="s">
        <v>16276</v>
      </c>
      <c r="D1453" s="2" t="s">
        <v>16632</v>
      </c>
      <c r="F1453" s="4">
        <v>1000</v>
      </c>
      <c r="G1453" s="4" t="s">
        <v>11900</v>
      </c>
      <c r="H1453" s="4" t="s">
        <v>16624</v>
      </c>
      <c r="I1453" s="4">
        <v>26305886</v>
      </c>
      <c r="K1453" s="4" t="str">
        <f t="shared" si="44"/>
        <v>http://scicrunch.org/resolver/</v>
      </c>
      <c r="L1453" s="6">
        <f t="shared" si="45"/>
        <v>0</v>
      </c>
    </row>
    <row r="1454" spans="1:13" ht="15.95" customHeight="1" x14ac:dyDescent="0.25">
      <c r="A1454" s="2" t="s">
        <v>16276</v>
      </c>
      <c r="C1454" s="2" t="s">
        <v>16276</v>
      </c>
      <c r="D1454" s="2" t="s">
        <v>18558</v>
      </c>
      <c r="E1454" s="4" t="s">
        <v>1607</v>
      </c>
      <c r="F1454" s="4" t="s">
        <v>1181</v>
      </c>
      <c r="G1454" s="4" t="s">
        <v>11900</v>
      </c>
      <c r="H1454" s="4" t="s">
        <v>18524</v>
      </c>
      <c r="I1454" s="4">
        <v>27049667</v>
      </c>
      <c r="K1454" s="4" t="str">
        <f t="shared" si="44"/>
        <v>http://scicrunch.org/resolver/</v>
      </c>
      <c r="L1454" s="6">
        <f t="shared" si="45"/>
        <v>0</v>
      </c>
    </row>
    <row r="1455" spans="1:13" ht="15.95" customHeight="1" x14ac:dyDescent="0.25">
      <c r="A1455" s="2" t="s">
        <v>3732</v>
      </c>
      <c r="C1455" s="2" t="s">
        <v>3733</v>
      </c>
      <c r="D1455" s="2" t="s">
        <v>3734</v>
      </c>
      <c r="E1455" s="4" t="s">
        <v>13</v>
      </c>
      <c r="F1455" s="4">
        <v>1000</v>
      </c>
      <c r="G1455" s="4" t="s">
        <v>2754</v>
      </c>
      <c r="H1455" s="4" t="s">
        <v>2755</v>
      </c>
      <c r="I1455" s="4">
        <v>24108072</v>
      </c>
      <c r="J1455" s="4" t="s">
        <v>3736</v>
      </c>
      <c r="K1455" s="4" t="str">
        <f t="shared" si="44"/>
        <v>http://scicrunch.org/resolver/RRID:AB_330955</v>
      </c>
      <c r="L1455" s="6" t="str">
        <f t="shared" si="45"/>
        <v>RRID:AB_330955</v>
      </c>
      <c r="M1455" s="2" t="s">
        <v>3735</v>
      </c>
    </row>
    <row r="1456" spans="1:13" ht="15.95" customHeight="1" x14ac:dyDescent="0.25">
      <c r="A1456" s="2" t="s">
        <v>14212</v>
      </c>
      <c r="C1456" s="2" t="s">
        <v>4043</v>
      </c>
      <c r="D1456" s="2" t="s">
        <v>14213</v>
      </c>
      <c r="E1456" s="4" t="s">
        <v>12193</v>
      </c>
      <c r="F1456" s="4" t="s">
        <v>14209</v>
      </c>
      <c r="G1456" s="4" t="s">
        <v>11900</v>
      </c>
      <c r="J1456" s="4" t="s">
        <v>78</v>
      </c>
      <c r="K1456" s="4" t="str">
        <f t="shared" si="44"/>
        <v>http://scicrunch.org/resolver/RRID:AB_330330</v>
      </c>
      <c r="L1456" s="6" t="str">
        <f t="shared" si="45"/>
        <v>RRID:AB_330330</v>
      </c>
      <c r="M1456" s="2" t="s">
        <v>75</v>
      </c>
    </row>
    <row r="1457" spans="1:13" ht="15.95" customHeight="1" x14ac:dyDescent="0.25">
      <c r="A1457" s="2" t="s">
        <v>3904</v>
      </c>
      <c r="B1457" s="2" t="s">
        <v>3891</v>
      </c>
      <c r="C1457" s="2" t="s">
        <v>3905</v>
      </c>
      <c r="D1457" s="2" t="s">
        <v>3906</v>
      </c>
      <c r="E1457" s="4" t="s">
        <v>396</v>
      </c>
      <c r="F1457" s="4" t="s">
        <v>269</v>
      </c>
      <c r="G1457" s="4" t="s">
        <v>1099</v>
      </c>
      <c r="H1457" s="4" t="s">
        <v>1100</v>
      </c>
      <c r="I1457" s="4">
        <v>24424052</v>
      </c>
      <c r="J1457" s="4" t="s">
        <v>118</v>
      </c>
      <c r="K1457" s="4" t="str">
        <f t="shared" si="44"/>
        <v>http://scicrunch.org/resolver/RRID:AB_329825</v>
      </c>
      <c r="L1457" s="6" t="str">
        <f t="shared" si="45"/>
        <v>RRID:AB_329825</v>
      </c>
      <c r="M1457" s="2" t="s">
        <v>117</v>
      </c>
    </row>
    <row r="1458" spans="1:13" ht="15.95" customHeight="1" x14ac:dyDescent="0.25">
      <c r="A1458" s="2" t="s">
        <v>14208</v>
      </c>
      <c r="C1458" s="2" t="s">
        <v>389</v>
      </c>
      <c r="D1458" s="2" t="s">
        <v>4235</v>
      </c>
      <c r="E1458" s="4" t="s">
        <v>12193</v>
      </c>
      <c r="F1458" s="4" t="s">
        <v>14209</v>
      </c>
      <c r="G1458" s="4" t="s">
        <v>14210</v>
      </c>
      <c r="H1458" s="4" t="s">
        <v>14211</v>
      </c>
      <c r="I1458" s="4">
        <v>26287402</v>
      </c>
      <c r="J1458" s="4" t="s">
        <v>82</v>
      </c>
      <c r="K1458" s="4" t="str">
        <f t="shared" si="44"/>
        <v>http://scicrunch.org/resolver/RRID:AB_330331</v>
      </c>
      <c r="L1458" s="6" t="str">
        <f t="shared" si="45"/>
        <v>RRID:AB_330331</v>
      </c>
      <c r="M1458" s="2" t="s">
        <v>81</v>
      </c>
    </row>
    <row r="1459" spans="1:13" ht="15.95" customHeight="1" x14ac:dyDescent="0.25">
      <c r="A1459" s="2" t="s">
        <v>14227</v>
      </c>
      <c r="C1459" s="2" t="s">
        <v>14228</v>
      </c>
      <c r="D1459" s="2" t="s">
        <v>14229</v>
      </c>
      <c r="E1459" s="4" t="s">
        <v>601</v>
      </c>
      <c r="F1459" s="4" t="s">
        <v>14209</v>
      </c>
      <c r="G1459" s="4" t="s">
        <v>11900</v>
      </c>
      <c r="K1459" s="4" t="str">
        <f t="shared" si="44"/>
        <v>http://scicrunch.org/resolver/</v>
      </c>
      <c r="L1459" s="6">
        <f t="shared" si="45"/>
        <v>0</v>
      </c>
    </row>
    <row r="1460" spans="1:13" ht="15.95" customHeight="1" x14ac:dyDescent="0.25">
      <c r="A1460" s="2" t="s">
        <v>14225</v>
      </c>
      <c r="C1460" s="2" t="s">
        <v>4035</v>
      </c>
      <c r="D1460" s="2" t="s">
        <v>14226</v>
      </c>
      <c r="E1460" s="4" t="s">
        <v>601</v>
      </c>
      <c r="F1460" s="4" t="s">
        <v>14209</v>
      </c>
      <c r="G1460" s="4" t="s">
        <v>11900</v>
      </c>
      <c r="K1460" s="4" t="str">
        <f t="shared" si="44"/>
        <v>http://scicrunch.org/resolver/</v>
      </c>
      <c r="L1460" s="6">
        <f t="shared" si="45"/>
        <v>0</v>
      </c>
    </row>
    <row r="1461" spans="1:13" ht="15.95" customHeight="1" x14ac:dyDescent="0.25">
      <c r="A1461" s="2" t="s">
        <v>482</v>
      </c>
      <c r="B1461" s="2" t="s">
        <v>483</v>
      </c>
      <c r="C1461" s="2" t="s">
        <v>484</v>
      </c>
      <c r="D1461" s="2" t="s">
        <v>485</v>
      </c>
      <c r="E1461" s="4" t="s">
        <v>268</v>
      </c>
      <c r="F1461" s="4" t="s">
        <v>478</v>
      </c>
      <c r="G1461" s="4" t="s">
        <v>479</v>
      </c>
      <c r="H1461" s="4" t="s">
        <v>480</v>
      </c>
      <c r="I1461" s="4">
        <v>24424055</v>
      </c>
      <c r="J1461" s="4" t="s">
        <v>487</v>
      </c>
      <c r="K1461" s="4" t="str">
        <f t="shared" si="44"/>
        <v>http://scicrunch.org/resolver/RRID:AB_2293287</v>
      </c>
      <c r="L1461" s="6" t="str">
        <f t="shared" si="45"/>
        <v>RRID:AB_2293287</v>
      </c>
      <c r="M1461" s="2" t="s">
        <v>486</v>
      </c>
    </row>
    <row r="1462" spans="1:13" ht="15.95" customHeight="1" x14ac:dyDescent="0.25">
      <c r="A1462" s="2" t="s">
        <v>473</v>
      </c>
      <c r="B1462" s="2" t="s">
        <v>474</v>
      </c>
      <c r="C1462" s="2" t="s">
        <v>475</v>
      </c>
      <c r="D1462" s="2" t="s">
        <v>476</v>
      </c>
      <c r="E1462" s="4" t="s">
        <v>347</v>
      </c>
      <c r="F1462" s="4" t="s">
        <v>478</v>
      </c>
      <c r="G1462" s="4" t="s">
        <v>479</v>
      </c>
      <c r="H1462" s="4" t="s">
        <v>480</v>
      </c>
      <c r="I1462" s="4">
        <v>24424055</v>
      </c>
      <c r="J1462" s="4" t="s">
        <v>481</v>
      </c>
      <c r="K1462" s="4" t="str">
        <f t="shared" si="44"/>
        <v>http://scicrunch.org/resolver/RRID:AB_303299</v>
      </c>
      <c r="L1462" s="6" t="str">
        <f t="shared" si="45"/>
        <v>RRID:AB_303299</v>
      </c>
      <c r="M1462" s="2" t="s">
        <v>477</v>
      </c>
    </row>
    <row r="1463" spans="1:13" ht="15.95" customHeight="1" x14ac:dyDescent="0.25">
      <c r="A1463" s="2" t="s">
        <v>19881</v>
      </c>
      <c r="C1463" s="2" t="s">
        <v>10712</v>
      </c>
      <c r="D1463" s="2" t="s">
        <v>19882</v>
      </c>
      <c r="E1463" s="4" t="s">
        <v>277</v>
      </c>
      <c r="F1463" s="4" t="s">
        <v>19883</v>
      </c>
      <c r="G1463" s="4" t="s">
        <v>19884</v>
      </c>
      <c r="H1463" s="4" t="s">
        <v>19885</v>
      </c>
      <c r="I1463" s="4">
        <v>27183315</v>
      </c>
      <c r="J1463" s="4" t="s">
        <v>19886</v>
      </c>
      <c r="K1463" s="4" t="str">
        <f t="shared" si="44"/>
        <v>http://scicrunch.org/resolver/RRID:AB_2576216</v>
      </c>
      <c r="L1463" s="6" t="str">
        <f t="shared" si="45"/>
        <v>RRID:AB_2576216</v>
      </c>
      <c r="M1463" s="2" t="s">
        <v>21362</v>
      </c>
    </row>
    <row r="1464" spans="1:13" ht="15.95" customHeight="1" x14ac:dyDescent="0.25">
      <c r="A1464" s="2" t="s">
        <v>2680</v>
      </c>
      <c r="C1464" s="2" t="s">
        <v>2681</v>
      </c>
      <c r="D1464" s="2" t="s">
        <v>2682</v>
      </c>
      <c r="E1464" s="4" t="s">
        <v>1159</v>
      </c>
      <c r="F1464" s="4" t="s">
        <v>2684</v>
      </c>
      <c r="G1464" s="4" t="s">
        <v>2514</v>
      </c>
      <c r="H1464" s="4" t="s">
        <v>2515</v>
      </c>
      <c r="I1464" s="4">
        <v>24654783</v>
      </c>
      <c r="J1464" s="4" t="s">
        <v>2685</v>
      </c>
      <c r="K1464" s="4" t="str">
        <f t="shared" si="44"/>
        <v>http://scicrunch.org/resolver/RRID:AB_397691</v>
      </c>
      <c r="L1464" s="6" t="str">
        <f t="shared" si="45"/>
        <v>RRID:AB_397691</v>
      </c>
      <c r="M1464" s="2" t="s">
        <v>2683</v>
      </c>
    </row>
    <row r="1465" spans="1:13" ht="15.95" customHeight="1" x14ac:dyDescent="0.25">
      <c r="A1465" s="2" t="s">
        <v>2680</v>
      </c>
      <c r="B1465" s="2" t="s">
        <v>2810</v>
      </c>
      <c r="C1465" s="2" t="s">
        <v>2811</v>
      </c>
      <c r="D1465" s="2" t="s">
        <v>2812</v>
      </c>
      <c r="E1465" s="4" t="s">
        <v>938</v>
      </c>
      <c r="F1465" s="4" t="s">
        <v>269</v>
      </c>
      <c r="G1465" s="4" t="s">
        <v>1991</v>
      </c>
      <c r="H1465" s="4" t="s">
        <v>1984</v>
      </c>
      <c r="I1465" s="4">
        <v>23653460</v>
      </c>
      <c r="J1465" s="4" t="s">
        <v>2685</v>
      </c>
      <c r="K1465" s="4" t="str">
        <f t="shared" si="44"/>
        <v>http://scicrunch.org/resolver/RRID:AB_397691</v>
      </c>
      <c r="L1465" s="6" t="str">
        <f t="shared" si="45"/>
        <v>RRID:AB_397691</v>
      </c>
      <c r="M1465" s="2" t="s">
        <v>2683</v>
      </c>
    </row>
    <row r="1466" spans="1:13" ht="15.95" customHeight="1" x14ac:dyDescent="0.25">
      <c r="A1466" s="2" t="s">
        <v>2680</v>
      </c>
      <c r="C1466" s="2" t="s">
        <v>8652</v>
      </c>
      <c r="D1466" s="2" t="s">
        <v>8653</v>
      </c>
      <c r="E1466" s="4" t="s">
        <v>13</v>
      </c>
      <c r="F1466" s="4" t="s">
        <v>269</v>
      </c>
      <c r="G1466" s="4" t="s">
        <v>1008</v>
      </c>
      <c r="H1466" s="4" t="s">
        <v>1009</v>
      </c>
      <c r="I1466" s="4">
        <v>24877627</v>
      </c>
      <c r="J1466" s="4" t="s">
        <v>8655</v>
      </c>
      <c r="K1466" s="4" t="str">
        <f t="shared" si="44"/>
        <v>http://scicrunch.org/resolver/RRID:AB_631423</v>
      </c>
      <c r="L1466" s="6" t="str">
        <f t="shared" si="45"/>
        <v>RRID:AB_631423</v>
      </c>
      <c r="M1466" s="2" t="s">
        <v>8654</v>
      </c>
    </row>
    <row r="1467" spans="1:13" ht="15.95" customHeight="1" x14ac:dyDescent="0.25">
      <c r="A1467" s="2" t="s">
        <v>2680</v>
      </c>
      <c r="B1467" s="2" t="s">
        <v>4522</v>
      </c>
      <c r="C1467" s="2" t="s">
        <v>8652</v>
      </c>
      <c r="D1467" s="2" t="s">
        <v>9976</v>
      </c>
      <c r="E1467" s="4" t="s">
        <v>635</v>
      </c>
      <c r="F1467" s="4" t="s">
        <v>8585</v>
      </c>
      <c r="G1467" s="4" t="s">
        <v>4524</v>
      </c>
      <c r="H1467" s="4" t="s">
        <v>4525</v>
      </c>
      <c r="I1467" s="4">
        <v>24424040</v>
      </c>
      <c r="J1467" s="4" t="s">
        <v>8655</v>
      </c>
      <c r="K1467" s="4" t="str">
        <f t="shared" si="44"/>
        <v>http://scicrunch.org/resolver/RRID:AB_631423</v>
      </c>
      <c r="L1467" s="6" t="str">
        <f t="shared" si="45"/>
        <v>RRID:AB_631423</v>
      </c>
      <c r="M1467" s="2" t="s">
        <v>8654</v>
      </c>
    </row>
    <row r="1468" spans="1:13" ht="15.95" customHeight="1" x14ac:dyDescent="0.25">
      <c r="A1468" s="2" t="s">
        <v>10695</v>
      </c>
      <c r="C1468" s="2" t="s">
        <v>10696</v>
      </c>
      <c r="D1468" s="2" t="s">
        <v>10697</v>
      </c>
      <c r="E1468" s="4" t="s">
        <v>9250</v>
      </c>
      <c r="F1468" s="4" t="s">
        <v>602</v>
      </c>
      <c r="G1468" s="4" t="s">
        <v>603</v>
      </c>
      <c r="H1468" s="4" t="s">
        <v>604</v>
      </c>
      <c r="I1468" s="4">
        <v>23751870</v>
      </c>
      <c r="J1468" s="4" t="s">
        <v>10699</v>
      </c>
      <c r="K1468" s="4" t="str">
        <f t="shared" si="44"/>
        <v>http://scicrunch.org/resolver/RRID:AB_647997</v>
      </c>
      <c r="L1468" s="6" t="str">
        <f t="shared" si="45"/>
        <v>RRID:AB_647997</v>
      </c>
      <c r="M1468" s="2" t="s">
        <v>10698</v>
      </c>
    </row>
    <row r="1469" spans="1:13" ht="15.95" customHeight="1" x14ac:dyDescent="0.25">
      <c r="A1469" s="2" t="s">
        <v>2680</v>
      </c>
      <c r="C1469" s="2" t="s">
        <v>19456</v>
      </c>
      <c r="D1469" s="2" t="s">
        <v>19450</v>
      </c>
      <c r="E1469" s="4" t="s">
        <v>19457</v>
      </c>
      <c r="F1469" s="4" t="s">
        <v>1181</v>
      </c>
      <c r="G1469" s="4" t="s">
        <v>11900</v>
      </c>
      <c r="H1469" s="4" t="s">
        <v>19452</v>
      </c>
      <c r="I1469" s="4">
        <v>27100620</v>
      </c>
      <c r="K1469" s="4" t="str">
        <f t="shared" si="44"/>
        <v>http://scicrunch.org/resolver/</v>
      </c>
      <c r="L1469" s="6">
        <f t="shared" si="45"/>
        <v>0</v>
      </c>
    </row>
    <row r="1470" spans="1:13" ht="15.95" customHeight="1" x14ac:dyDescent="0.25">
      <c r="A1470" s="2" t="s">
        <v>2813</v>
      </c>
      <c r="B1470" s="2" t="s">
        <v>2814</v>
      </c>
      <c r="C1470" s="2" t="s">
        <v>2815</v>
      </c>
      <c r="D1470" s="2" t="s">
        <v>2816</v>
      </c>
      <c r="E1470" s="4" t="s">
        <v>1007</v>
      </c>
      <c r="F1470" s="4" t="s">
        <v>269</v>
      </c>
      <c r="G1470" s="4" t="s">
        <v>1983</v>
      </c>
      <c r="H1470" s="4" t="s">
        <v>1984</v>
      </c>
      <c r="I1470" s="4">
        <v>23653460</v>
      </c>
      <c r="J1470" s="4" t="s">
        <v>2818</v>
      </c>
      <c r="K1470" s="4" t="str">
        <f t="shared" si="44"/>
        <v>http://scicrunch.org/resolver/RRID:AB_399751</v>
      </c>
      <c r="L1470" s="6" t="str">
        <f t="shared" si="45"/>
        <v>RRID:AB_399751</v>
      </c>
      <c r="M1470" s="2" t="s">
        <v>2817</v>
      </c>
    </row>
    <row r="1471" spans="1:13" ht="15.95" customHeight="1" x14ac:dyDescent="0.25">
      <c r="A1471" s="2" t="s">
        <v>2813</v>
      </c>
      <c r="C1471" s="2" t="s">
        <v>3332</v>
      </c>
      <c r="D1471" s="2" t="s">
        <v>3333</v>
      </c>
      <c r="E1471" s="4" t="s">
        <v>13</v>
      </c>
      <c r="F1471" s="4" t="s">
        <v>269</v>
      </c>
      <c r="G1471" s="4" t="s">
        <v>1008</v>
      </c>
      <c r="H1471" s="4" t="s">
        <v>1009</v>
      </c>
      <c r="I1471" s="4">
        <v>24877627</v>
      </c>
      <c r="J1471" s="4" t="s">
        <v>3335</v>
      </c>
      <c r="K1471" s="4" t="str">
        <f t="shared" si="44"/>
        <v>http://scicrunch.org/resolver/RRID:AB_329837</v>
      </c>
      <c r="L1471" s="6" t="str">
        <f t="shared" si="45"/>
        <v>RRID:AB_329837</v>
      </c>
      <c r="M1471" s="2" t="s">
        <v>3334</v>
      </c>
    </row>
    <row r="1472" spans="1:13" ht="15.95" customHeight="1" x14ac:dyDescent="0.25">
      <c r="A1472" s="2" t="s">
        <v>16217</v>
      </c>
      <c r="B1472" s="2" t="s">
        <v>576</v>
      </c>
      <c r="C1472" s="2" t="s">
        <v>16155</v>
      </c>
      <c r="D1472" s="2" t="s">
        <v>16218</v>
      </c>
      <c r="E1472" s="4" t="s">
        <v>1081</v>
      </c>
      <c r="F1472" s="4" t="s">
        <v>189</v>
      </c>
      <c r="G1472" s="4" t="s">
        <v>11900</v>
      </c>
      <c r="H1472" s="4" t="s">
        <v>16159</v>
      </c>
      <c r="I1472" s="4">
        <v>26252059</v>
      </c>
      <c r="J1472" s="4" t="s">
        <v>16220</v>
      </c>
      <c r="K1472" s="4" t="str">
        <f t="shared" si="44"/>
        <v>http://scicrunch.org/resolver/RRID:AB_354486</v>
      </c>
      <c r="L1472" s="6" t="str">
        <f t="shared" si="45"/>
        <v>RRID:AB_354486</v>
      </c>
      <c r="M1472" s="2" t="s">
        <v>16219</v>
      </c>
    </row>
    <row r="1473" spans="1:13" ht="15.95" customHeight="1" x14ac:dyDescent="0.25">
      <c r="A1473" s="2" t="s">
        <v>17644</v>
      </c>
      <c r="C1473" s="2" t="s">
        <v>17645</v>
      </c>
      <c r="D1473" s="2" t="s">
        <v>17646</v>
      </c>
      <c r="E1473" s="4" t="s">
        <v>466</v>
      </c>
      <c r="F1473" s="4" t="s">
        <v>17647</v>
      </c>
      <c r="G1473" s="4" t="s">
        <v>17642</v>
      </c>
      <c r="H1473" s="4" t="s">
        <v>17643</v>
      </c>
      <c r="I1473" s="4">
        <v>26653570</v>
      </c>
      <c r="K1473" s="4" t="str">
        <f t="shared" si="44"/>
        <v>http://scicrunch.org/resolver/</v>
      </c>
      <c r="L1473" s="6">
        <f t="shared" si="45"/>
        <v>0</v>
      </c>
    </row>
    <row r="1474" spans="1:13" ht="15.95" customHeight="1" x14ac:dyDescent="0.25">
      <c r="A1474" s="2" t="s">
        <v>1515</v>
      </c>
      <c r="C1474" s="2" t="s">
        <v>1516</v>
      </c>
      <c r="D1474" s="2" t="s">
        <v>1517</v>
      </c>
      <c r="E1474" s="4" t="s">
        <v>991</v>
      </c>
      <c r="F1474" s="4">
        <v>7.6388888888888895E-2</v>
      </c>
      <c r="G1474" s="4" t="s">
        <v>1519</v>
      </c>
      <c r="H1474" s="4" t="s">
        <v>1520</v>
      </c>
      <c r="I1474" s="4">
        <v>24169561</v>
      </c>
      <c r="J1474" s="4" t="s">
        <v>1521</v>
      </c>
      <c r="K1474" s="4" t="str">
        <f t="shared" si="44"/>
        <v>http://scicrunch.org/resolver/RRID:AB_2177467</v>
      </c>
      <c r="L1474" s="6" t="str">
        <f t="shared" si="45"/>
        <v>RRID:AB_2177467</v>
      </c>
      <c r="M1474" s="2" t="s">
        <v>1518</v>
      </c>
    </row>
    <row r="1475" spans="1:13" ht="15.95" customHeight="1" x14ac:dyDescent="0.25">
      <c r="A1475" s="2" t="s">
        <v>1515</v>
      </c>
      <c r="C1475" s="2" t="s">
        <v>4110</v>
      </c>
      <c r="D1475" s="2" t="s">
        <v>4111</v>
      </c>
      <c r="E1475" s="4" t="s">
        <v>248</v>
      </c>
      <c r="F1475" s="4" t="s">
        <v>1131</v>
      </c>
      <c r="G1475" s="4" t="s">
        <v>1519</v>
      </c>
      <c r="H1475" s="4" t="s">
        <v>1520</v>
      </c>
      <c r="I1475" s="4">
        <v>24169561</v>
      </c>
      <c r="J1475" s="4" t="s">
        <v>4113</v>
      </c>
      <c r="K1475" s="4" t="str">
        <f t="shared" ref="K1475:K1538" si="46">CONCATENATE("http://scicrunch.org/resolver/",J1475)</f>
        <v>http://scicrunch.org/resolver/RRID:AB_1903962</v>
      </c>
      <c r="L1475" s="6" t="str">
        <f t="shared" ref="L1475:L1538" si="47">HYPERLINK(K1475,J1475)</f>
        <v>RRID:AB_1903962</v>
      </c>
      <c r="M1475" s="2" t="s">
        <v>4112</v>
      </c>
    </row>
    <row r="1476" spans="1:13" ht="15.95" customHeight="1" x14ac:dyDescent="0.25">
      <c r="A1476" s="2" t="s">
        <v>6121</v>
      </c>
      <c r="C1476" s="2" t="s">
        <v>6121</v>
      </c>
      <c r="D1476" s="2" t="s">
        <v>6122</v>
      </c>
      <c r="E1476" s="4" t="s">
        <v>21</v>
      </c>
      <c r="F1476" s="4">
        <v>1000</v>
      </c>
      <c r="G1476" s="4" t="s">
        <v>4488</v>
      </c>
      <c r="H1476" s="4" t="s">
        <v>6124</v>
      </c>
      <c r="I1476" s="4">
        <v>25060362</v>
      </c>
      <c r="J1476" s="4" t="s">
        <v>6125</v>
      </c>
      <c r="K1476" s="4" t="str">
        <f t="shared" si="46"/>
        <v>http://scicrunch.org/resolver/RRID:AB_10640182</v>
      </c>
      <c r="L1476" s="6" t="str">
        <f t="shared" si="47"/>
        <v>RRID:AB_10640182</v>
      </c>
      <c r="M1476" s="2" t="s">
        <v>6123</v>
      </c>
    </row>
    <row r="1477" spans="1:13" ht="15.95" customHeight="1" x14ac:dyDescent="0.25">
      <c r="A1477" s="2" t="s">
        <v>4114</v>
      </c>
      <c r="C1477" s="2" t="s">
        <v>4115</v>
      </c>
      <c r="D1477" s="2" t="s">
        <v>4116</v>
      </c>
      <c r="E1477" s="4" t="s">
        <v>248</v>
      </c>
      <c r="F1477" s="4" t="s">
        <v>1131</v>
      </c>
      <c r="G1477" s="4" t="s">
        <v>1519</v>
      </c>
      <c r="H1477" s="4" t="s">
        <v>1520</v>
      </c>
      <c r="I1477" s="4">
        <v>24169561</v>
      </c>
      <c r="J1477" s="4" t="s">
        <v>4118</v>
      </c>
      <c r="K1477" s="4" t="str">
        <f t="shared" si="46"/>
        <v>http://scicrunch.org/resolver/RRID:AB_1904112</v>
      </c>
      <c r="L1477" s="6" t="str">
        <f t="shared" si="47"/>
        <v>RRID:AB_1904112</v>
      </c>
      <c r="M1477" s="2" t="s">
        <v>4117</v>
      </c>
    </row>
    <row r="1478" spans="1:13" ht="15.95" customHeight="1" x14ac:dyDescent="0.25">
      <c r="A1478" s="2" t="s">
        <v>4753</v>
      </c>
      <c r="B1478" s="2" t="s">
        <v>4754</v>
      </c>
      <c r="C1478" s="2" t="s">
        <v>4755</v>
      </c>
      <c r="D1478" s="2" t="s">
        <v>4756</v>
      </c>
      <c r="E1478" s="4" t="s">
        <v>593</v>
      </c>
      <c r="F1478" s="4" t="s">
        <v>4757</v>
      </c>
      <c r="G1478" s="4" t="s">
        <v>4758</v>
      </c>
      <c r="H1478" s="4" t="s">
        <v>4759</v>
      </c>
      <c r="I1478" s="4">
        <v>25051441</v>
      </c>
      <c r="J1478" s="4" t="s">
        <v>4118</v>
      </c>
      <c r="K1478" s="4" t="str">
        <f t="shared" si="46"/>
        <v>http://scicrunch.org/resolver/RRID:AB_1904112</v>
      </c>
      <c r="L1478" s="6" t="str">
        <f t="shared" si="47"/>
        <v>RRID:AB_1904112</v>
      </c>
      <c r="M1478" s="2" t="s">
        <v>4117</v>
      </c>
    </row>
    <row r="1479" spans="1:13" ht="15.95" customHeight="1" x14ac:dyDescent="0.25">
      <c r="A1479" s="2" t="s">
        <v>4114</v>
      </c>
      <c r="C1479" s="2" t="s">
        <v>9392</v>
      </c>
      <c r="D1479" s="2" t="s">
        <v>9393</v>
      </c>
      <c r="E1479" s="4" t="s">
        <v>991</v>
      </c>
      <c r="F1479" s="4" t="s">
        <v>189</v>
      </c>
      <c r="G1479" s="4" t="s">
        <v>1519</v>
      </c>
      <c r="H1479" s="4" t="s">
        <v>1520</v>
      </c>
      <c r="I1479" s="4">
        <v>24169561</v>
      </c>
      <c r="J1479" s="4" t="s">
        <v>9395</v>
      </c>
      <c r="K1479" s="4" t="str">
        <f t="shared" si="46"/>
        <v>http://scicrunch.org/resolver/RRID:AB_2177471</v>
      </c>
      <c r="L1479" s="6" t="str">
        <f t="shared" si="47"/>
        <v>RRID:AB_2177471</v>
      </c>
      <c r="M1479" s="2" t="s">
        <v>9394</v>
      </c>
    </row>
    <row r="1480" spans="1:13" ht="15.95" customHeight="1" x14ac:dyDescent="0.25">
      <c r="A1480" s="2" t="s">
        <v>1877</v>
      </c>
      <c r="C1480" s="2" t="s">
        <v>1877</v>
      </c>
      <c r="D1480" s="2" t="s">
        <v>1878</v>
      </c>
      <c r="E1480" s="4" t="s">
        <v>13</v>
      </c>
      <c r="F1480" s="4" t="s">
        <v>1880</v>
      </c>
      <c r="G1480" s="4" t="s">
        <v>1847</v>
      </c>
      <c r="H1480" s="4" t="s">
        <v>1848</v>
      </c>
      <c r="I1480" s="4">
        <v>23751876</v>
      </c>
      <c r="J1480" s="4" t="s">
        <v>1881</v>
      </c>
      <c r="K1480" s="4" t="str">
        <f t="shared" si="46"/>
        <v>http://scicrunch.org/resolver/RRID:AB_304858</v>
      </c>
      <c r="L1480" s="6" t="str">
        <f t="shared" si="47"/>
        <v>RRID:AB_304858</v>
      </c>
      <c r="M1480" s="2" t="s">
        <v>1879</v>
      </c>
    </row>
    <row r="1481" spans="1:13" ht="15.95" customHeight="1" x14ac:dyDescent="0.25">
      <c r="A1481" s="2" t="s">
        <v>9730</v>
      </c>
      <c r="C1481" s="2" t="s">
        <v>9731</v>
      </c>
      <c r="D1481" s="2" t="s">
        <v>9732</v>
      </c>
      <c r="E1481" s="4" t="s">
        <v>170</v>
      </c>
      <c r="F1481" s="4" t="s">
        <v>269</v>
      </c>
      <c r="G1481" s="4" t="s">
        <v>917</v>
      </c>
      <c r="H1481" s="4" t="s">
        <v>918</v>
      </c>
      <c r="I1481" s="4">
        <v>24956127</v>
      </c>
      <c r="J1481" s="4" t="s">
        <v>9734</v>
      </c>
      <c r="K1481" s="4" t="str">
        <f t="shared" si="46"/>
        <v>http://scicrunch.org/resolver/RRID:AB_2277981</v>
      </c>
      <c r="L1481" s="6" t="str">
        <f t="shared" si="47"/>
        <v>RRID:AB_2277981</v>
      </c>
      <c r="M1481" s="2" t="s">
        <v>9733</v>
      </c>
    </row>
    <row r="1482" spans="1:13" ht="15.95" customHeight="1" x14ac:dyDescent="0.25">
      <c r="A1482" s="2" t="s">
        <v>9330</v>
      </c>
      <c r="C1482" s="2" t="s">
        <v>3783</v>
      </c>
      <c r="D1482" s="2" t="s">
        <v>9331</v>
      </c>
      <c r="E1482" s="4" t="s">
        <v>286</v>
      </c>
      <c r="F1482" s="4" t="s">
        <v>551</v>
      </c>
      <c r="G1482" s="4" t="s">
        <v>1423</v>
      </c>
      <c r="H1482" s="4" t="s">
        <v>1424</v>
      </c>
      <c r="I1482" s="4">
        <v>24189144</v>
      </c>
      <c r="J1482" s="4" t="s">
        <v>8481</v>
      </c>
      <c r="K1482" s="4" t="str">
        <f t="shared" si="46"/>
        <v>http://scicrunch.org/resolver/RRID:AB_627494</v>
      </c>
      <c r="L1482" s="6" t="str">
        <f t="shared" si="47"/>
        <v>RRID:AB_627494</v>
      </c>
      <c r="M1482" s="2" t="s">
        <v>8479</v>
      </c>
    </row>
    <row r="1483" spans="1:13" ht="15.95" customHeight="1" x14ac:dyDescent="0.25">
      <c r="A1483" s="2" t="s">
        <v>9321</v>
      </c>
      <c r="C1483" s="2" t="s">
        <v>9322</v>
      </c>
      <c r="D1483" s="2" t="s">
        <v>9323</v>
      </c>
      <c r="E1483" s="4" t="s">
        <v>268</v>
      </c>
      <c r="F1483" s="4">
        <v>1000</v>
      </c>
      <c r="G1483" s="4" t="s">
        <v>1805</v>
      </c>
      <c r="H1483" s="4" t="s">
        <v>1806</v>
      </c>
      <c r="I1483" s="4">
        <v>23766131</v>
      </c>
      <c r="J1483" s="4" t="s">
        <v>9009</v>
      </c>
      <c r="K1483" s="4" t="str">
        <f t="shared" si="46"/>
        <v>http://scicrunch.org/resolver/RRID:AB_2166218</v>
      </c>
      <c r="L1483" s="6" t="str">
        <f t="shared" si="47"/>
        <v>RRID:AB_2166218</v>
      </c>
      <c r="M1483" s="2" t="s">
        <v>9008</v>
      </c>
    </row>
    <row r="1484" spans="1:13" ht="15.95" customHeight="1" x14ac:dyDescent="0.25">
      <c r="A1484" s="2" t="s">
        <v>9324</v>
      </c>
      <c r="B1484" s="2" t="s">
        <v>9325</v>
      </c>
      <c r="C1484" s="2" t="s">
        <v>9326</v>
      </c>
      <c r="D1484" s="2" t="s">
        <v>9327</v>
      </c>
      <c r="E1484" s="4" t="s">
        <v>268</v>
      </c>
      <c r="F1484" s="4">
        <v>1000</v>
      </c>
      <c r="G1484" s="4" t="s">
        <v>1805</v>
      </c>
      <c r="H1484" s="4" t="s">
        <v>1806</v>
      </c>
      <c r="I1484" s="4">
        <v>23766131</v>
      </c>
      <c r="J1484" s="4" t="s">
        <v>9329</v>
      </c>
      <c r="K1484" s="4" t="str">
        <f t="shared" si="46"/>
        <v>http://scicrunch.org/resolver/RRID:AB_649625</v>
      </c>
      <c r="L1484" s="6" t="str">
        <f t="shared" si="47"/>
        <v>RRID:AB_649625</v>
      </c>
      <c r="M1484" s="2" t="s">
        <v>9328</v>
      </c>
    </row>
    <row r="1485" spans="1:13" ht="15.95" customHeight="1" x14ac:dyDescent="0.25">
      <c r="A1485" s="2" t="s">
        <v>17100</v>
      </c>
      <c r="C1485" s="2" t="s">
        <v>17101</v>
      </c>
      <c r="D1485" s="2" t="s">
        <v>17097</v>
      </c>
      <c r="E1485" s="4" t="s">
        <v>17102</v>
      </c>
      <c r="F1485" s="4" t="s">
        <v>308</v>
      </c>
      <c r="G1485" s="4" t="s">
        <v>17091</v>
      </c>
      <c r="H1485" s="4" t="s">
        <v>17092</v>
      </c>
      <c r="I1485" s="4">
        <v>26389690</v>
      </c>
      <c r="K1485" s="4" t="str">
        <f t="shared" si="46"/>
        <v>http://scicrunch.org/resolver/</v>
      </c>
      <c r="L1485" s="6">
        <f t="shared" si="47"/>
        <v>0</v>
      </c>
    </row>
    <row r="1486" spans="1:13" ht="15.95" customHeight="1" x14ac:dyDescent="0.25">
      <c r="A1486" s="2" t="s">
        <v>21076</v>
      </c>
      <c r="C1486" s="2" t="s">
        <v>21077</v>
      </c>
      <c r="D1486" s="2" t="s">
        <v>21078</v>
      </c>
      <c r="E1486" s="4" t="s">
        <v>277</v>
      </c>
      <c r="F1486" s="4" t="s">
        <v>2544</v>
      </c>
      <c r="G1486" s="4" t="s">
        <v>11900</v>
      </c>
      <c r="H1486" s="4" t="s">
        <v>21049</v>
      </c>
      <c r="I1486" s="4">
        <v>27379371</v>
      </c>
      <c r="J1486" s="4" t="s">
        <v>21080</v>
      </c>
      <c r="K1486" s="4" t="str">
        <f t="shared" si="46"/>
        <v>http://scicrunch.org/resolver/RRID:AB_2167474</v>
      </c>
      <c r="L1486" s="6" t="str">
        <f t="shared" si="47"/>
        <v>RRID:AB_2167474</v>
      </c>
      <c r="M1486" s="2" t="s">
        <v>21079</v>
      </c>
    </row>
    <row r="1487" spans="1:13" ht="15.95" customHeight="1" x14ac:dyDescent="0.25">
      <c r="A1487" s="2" t="s">
        <v>13367</v>
      </c>
      <c r="B1487" s="2" t="s">
        <v>10881</v>
      </c>
      <c r="C1487" s="2" t="s">
        <v>13368</v>
      </c>
      <c r="D1487" s="2" t="s">
        <v>13369</v>
      </c>
      <c r="E1487" s="4" t="s">
        <v>1661</v>
      </c>
      <c r="F1487" s="4">
        <v>600</v>
      </c>
      <c r="G1487" s="4" t="s">
        <v>13361</v>
      </c>
      <c r="H1487" s="4" t="s">
        <v>13362</v>
      </c>
      <c r="I1487" s="4">
        <v>26066074</v>
      </c>
      <c r="J1487" s="4" t="s">
        <v>11184</v>
      </c>
      <c r="K1487" s="4" t="str">
        <f t="shared" si="46"/>
        <v>http://scicrunch.org/resolver/RRID:AB_262044</v>
      </c>
      <c r="L1487" s="6" t="str">
        <f t="shared" si="47"/>
        <v>RRID:AB_262044</v>
      </c>
      <c r="M1487" s="2" t="s">
        <v>11183</v>
      </c>
    </row>
    <row r="1488" spans="1:13" ht="15.95" customHeight="1" x14ac:dyDescent="0.25">
      <c r="A1488" s="2" t="s">
        <v>10673</v>
      </c>
      <c r="C1488" s="2" t="s">
        <v>10495</v>
      </c>
      <c r="D1488" s="2" t="s">
        <v>10674</v>
      </c>
      <c r="E1488" s="4" t="s">
        <v>277</v>
      </c>
      <c r="F1488" s="4" t="s">
        <v>278</v>
      </c>
      <c r="G1488" s="4" t="s">
        <v>10653</v>
      </c>
      <c r="H1488" s="4" t="s">
        <v>10654</v>
      </c>
      <c r="I1488" s="4">
        <v>23885016</v>
      </c>
      <c r="J1488" s="4" t="s">
        <v>10676</v>
      </c>
      <c r="K1488" s="4" t="str">
        <f t="shared" si="46"/>
        <v>http://scicrunch.org/resolver/RRID:AB_631468</v>
      </c>
      <c r="L1488" s="6" t="str">
        <f t="shared" si="47"/>
        <v>RRID:AB_631468</v>
      </c>
      <c r="M1488" s="2" t="s">
        <v>10675</v>
      </c>
    </row>
    <row r="1489" spans="1:13" ht="15.95" customHeight="1" x14ac:dyDescent="0.25">
      <c r="A1489" s="2" t="s">
        <v>2621</v>
      </c>
      <c r="B1489" s="2" t="s">
        <v>2622</v>
      </c>
      <c r="C1489" s="2" t="s">
        <v>2623</v>
      </c>
      <c r="D1489" s="2" t="s">
        <v>2624</v>
      </c>
      <c r="E1489" s="4" t="s">
        <v>49</v>
      </c>
      <c r="F1489" s="4" t="s">
        <v>2626</v>
      </c>
      <c r="G1489" s="4" t="s">
        <v>1583</v>
      </c>
      <c r="H1489" s="4" t="s">
        <v>1584</v>
      </c>
      <c r="I1489" s="4">
        <v>25051438</v>
      </c>
      <c r="J1489" s="4" t="s">
        <v>2627</v>
      </c>
      <c r="K1489" s="4" t="str">
        <f t="shared" si="46"/>
        <v>http://scicrunch.org/resolver/RRID:AB_397544</v>
      </c>
      <c r="L1489" s="6" t="str">
        <f t="shared" si="47"/>
        <v>RRID:AB_397544</v>
      </c>
      <c r="M1489" s="2" t="s">
        <v>2625</v>
      </c>
    </row>
    <row r="1490" spans="1:13" ht="15.95" customHeight="1" x14ac:dyDescent="0.25">
      <c r="A1490" s="2" t="s">
        <v>2667</v>
      </c>
      <c r="B1490" s="2" t="s">
        <v>2668</v>
      </c>
      <c r="C1490" s="2" t="s">
        <v>2667</v>
      </c>
      <c r="D1490" s="2" t="s">
        <v>2669</v>
      </c>
      <c r="E1490" s="4" t="s">
        <v>347</v>
      </c>
      <c r="F1490" s="4" t="s">
        <v>2671</v>
      </c>
      <c r="G1490" s="4" t="s">
        <v>2672</v>
      </c>
      <c r="H1490" s="4" t="s">
        <v>2673</v>
      </c>
      <c r="I1490" s="4">
        <v>24467744</v>
      </c>
      <c r="J1490" s="4" t="s">
        <v>2674</v>
      </c>
      <c r="K1490" s="4" t="str">
        <f t="shared" si="46"/>
        <v>http://scicrunch.org/resolver/RRID:AB_397545</v>
      </c>
      <c r="L1490" s="6" t="str">
        <f t="shared" si="47"/>
        <v>RRID:AB_397545</v>
      </c>
      <c r="M1490" s="2" t="s">
        <v>2670</v>
      </c>
    </row>
    <row r="1491" spans="1:13" ht="15.95" customHeight="1" x14ac:dyDescent="0.25">
      <c r="A1491" s="2" t="s">
        <v>2621</v>
      </c>
      <c r="B1491" s="2" t="s">
        <v>13353</v>
      </c>
      <c r="C1491" s="2" t="s">
        <v>2621</v>
      </c>
      <c r="D1491" s="2" t="s">
        <v>2624</v>
      </c>
      <c r="E1491" s="4" t="s">
        <v>49</v>
      </c>
      <c r="F1491" s="4" t="s">
        <v>13354</v>
      </c>
      <c r="G1491" s="4" t="s">
        <v>13298</v>
      </c>
      <c r="H1491" s="4" t="s">
        <v>13299</v>
      </c>
      <c r="I1491" s="4">
        <v>25714812</v>
      </c>
      <c r="J1491" s="4" t="s">
        <v>2627</v>
      </c>
      <c r="K1491" s="4" t="str">
        <f t="shared" si="46"/>
        <v>http://scicrunch.org/resolver/RRID:AB_397544</v>
      </c>
      <c r="L1491" s="6" t="str">
        <f t="shared" si="47"/>
        <v>RRID:AB_397544</v>
      </c>
      <c r="M1491" s="2" t="s">
        <v>2625</v>
      </c>
    </row>
    <row r="1492" spans="1:13" ht="15.95" customHeight="1" x14ac:dyDescent="0.25">
      <c r="A1492" s="2" t="s">
        <v>2621</v>
      </c>
      <c r="B1492" s="2" t="s">
        <v>15405</v>
      </c>
      <c r="C1492" s="2" t="s">
        <v>15406</v>
      </c>
      <c r="D1492" s="2" t="s">
        <v>15407</v>
      </c>
      <c r="E1492" s="4" t="s">
        <v>13</v>
      </c>
      <c r="F1492" s="4" t="s">
        <v>15409</v>
      </c>
      <c r="G1492" s="4" t="s">
        <v>15378</v>
      </c>
      <c r="H1492" s="4" t="s">
        <v>15379</v>
      </c>
      <c r="I1492" s="4">
        <v>25901598</v>
      </c>
      <c r="J1492" s="4" t="s">
        <v>15410</v>
      </c>
      <c r="K1492" s="4" t="str">
        <f t="shared" si="46"/>
        <v>http://scicrunch.org/resolver/RRID:AB_10678966</v>
      </c>
      <c r="L1492" s="6" t="str">
        <f t="shared" si="47"/>
        <v>RRID:AB_10678966</v>
      </c>
      <c r="M1492" s="2" t="s">
        <v>15408</v>
      </c>
    </row>
    <row r="1493" spans="1:13" ht="15.95" customHeight="1" x14ac:dyDescent="0.25">
      <c r="A1493" s="2" t="s">
        <v>2621</v>
      </c>
      <c r="B1493" s="2" t="s">
        <v>2622</v>
      </c>
      <c r="C1493" s="2" t="s">
        <v>2621</v>
      </c>
      <c r="D1493" s="2" t="s">
        <v>2624</v>
      </c>
      <c r="E1493" s="4" t="s">
        <v>49</v>
      </c>
      <c r="F1493" s="4" t="s">
        <v>15411</v>
      </c>
      <c r="G1493" s="4" t="s">
        <v>15378</v>
      </c>
      <c r="H1493" s="4" t="s">
        <v>15379</v>
      </c>
      <c r="I1493" s="4">
        <v>25901598</v>
      </c>
      <c r="J1493" s="4" t="s">
        <v>2627</v>
      </c>
      <c r="K1493" s="4" t="str">
        <f t="shared" si="46"/>
        <v>http://scicrunch.org/resolver/RRID:AB_397544</v>
      </c>
      <c r="L1493" s="6" t="str">
        <f t="shared" si="47"/>
        <v>RRID:AB_397544</v>
      </c>
      <c r="M1493" s="2" t="s">
        <v>2625</v>
      </c>
    </row>
    <row r="1494" spans="1:13" ht="15.95" customHeight="1" x14ac:dyDescent="0.25">
      <c r="A1494" s="2" t="s">
        <v>2621</v>
      </c>
      <c r="B1494" s="2" t="s">
        <v>19665</v>
      </c>
      <c r="C1494" s="2" t="s">
        <v>2621</v>
      </c>
      <c r="D1494" s="2" t="s">
        <v>2624</v>
      </c>
      <c r="E1494" s="4" t="s">
        <v>49</v>
      </c>
      <c r="F1494" s="4" t="s">
        <v>6513</v>
      </c>
      <c r="G1494" s="4" t="s">
        <v>11900</v>
      </c>
      <c r="H1494" s="4" t="s">
        <v>19653</v>
      </c>
      <c r="I1494" s="4">
        <v>26894662</v>
      </c>
      <c r="J1494" s="4" t="s">
        <v>2627</v>
      </c>
      <c r="K1494" s="4" t="str">
        <f t="shared" si="46"/>
        <v>http://scicrunch.org/resolver/RRID:AB_397544</v>
      </c>
      <c r="L1494" s="6" t="str">
        <f t="shared" si="47"/>
        <v>RRID:AB_397544</v>
      </c>
      <c r="M1494" s="2" t="s">
        <v>2625</v>
      </c>
    </row>
    <row r="1495" spans="1:13" ht="15.95" customHeight="1" x14ac:dyDescent="0.25">
      <c r="A1495" s="2" t="s">
        <v>2621</v>
      </c>
      <c r="B1495" s="2" t="s">
        <v>13353</v>
      </c>
      <c r="C1495" s="2" t="s">
        <v>2621</v>
      </c>
      <c r="D1495" s="2" t="s">
        <v>19803</v>
      </c>
      <c r="E1495" s="4" t="s">
        <v>49</v>
      </c>
      <c r="F1495" s="4" t="s">
        <v>19804</v>
      </c>
      <c r="G1495" s="4" t="s">
        <v>11900</v>
      </c>
      <c r="H1495" s="4" t="s">
        <v>19781</v>
      </c>
      <c r="I1495" s="4">
        <v>26990065</v>
      </c>
      <c r="J1495" s="4" t="s">
        <v>2627</v>
      </c>
      <c r="K1495" s="4" t="str">
        <f t="shared" si="46"/>
        <v>http://scicrunch.org/resolver/RRID:AB_397544</v>
      </c>
      <c r="L1495" s="6" t="str">
        <f t="shared" si="47"/>
        <v>RRID:AB_397544</v>
      </c>
      <c r="M1495" s="2" t="s">
        <v>2625</v>
      </c>
    </row>
    <row r="1496" spans="1:13" ht="15.95" customHeight="1" x14ac:dyDescent="0.25">
      <c r="A1496" s="2" t="s">
        <v>7311</v>
      </c>
      <c r="C1496" s="2" t="s">
        <v>7312</v>
      </c>
      <c r="D1496" s="2" t="s">
        <v>7313</v>
      </c>
      <c r="E1496" s="4" t="s">
        <v>13</v>
      </c>
      <c r="F1496" s="4" t="s">
        <v>7314</v>
      </c>
      <c r="G1496" s="4" t="s">
        <v>2781</v>
      </c>
      <c r="H1496" s="4" t="s">
        <v>7315</v>
      </c>
      <c r="I1496" s="4">
        <v>23913447</v>
      </c>
      <c r="K1496" s="4" t="str">
        <f t="shared" si="46"/>
        <v>http://scicrunch.org/resolver/</v>
      </c>
      <c r="L1496" s="6">
        <f t="shared" si="47"/>
        <v>0</v>
      </c>
    </row>
    <row r="1497" spans="1:13" ht="15.95" customHeight="1" x14ac:dyDescent="0.25">
      <c r="A1497" s="2" t="s">
        <v>7853</v>
      </c>
      <c r="B1497" s="2" t="s">
        <v>7854</v>
      </c>
      <c r="C1497" s="2" t="s">
        <v>7855</v>
      </c>
      <c r="D1497" s="2" t="s">
        <v>7856</v>
      </c>
      <c r="E1497" s="4" t="s">
        <v>2013</v>
      </c>
      <c r="F1497" s="4" t="s">
        <v>189</v>
      </c>
      <c r="G1497" s="4" t="s">
        <v>2748</v>
      </c>
      <c r="H1497" s="4" t="s">
        <v>2749</v>
      </c>
      <c r="I1497" s="4">
        <v>23782942</v>
      </c>
      <c r="K1497" s="4" t="str">
        <f t="shared" si="46"/>
        <v>http://scicrunch.org/resolver/</v>
      </c>
      <c r="L1497" s="6">
        <f t="shared" si="47"/>
        <v>0</v>
      </c>
    </row>
    <row r="1498" spans="1:13" ht="15.95" customHeight="1" x14ac:dyDescent="0.25">
      <c r="A1498" s="2" t="s">
        <v>11459</v>
      </c>
      <c r="C1498" s="2" t="s">
        <v>11460</v>
      </c>
      <c r="D1498" s="2" t="s">
        <v>11461</v>
      </c>
      <c r="E1498" s="4" t="s">
        <v>13</v>
      </c>
      <c r="F1498" s="4" t="s">
        <v>6775</v>
      </c>
      <c r="G1498" s="4" t="s">
        <v>2781</v>
      </c>
      <c r="H1498" s="4" t="s">
        <v>11463</v>
      </c>
      <c r="I1498" s="4">
        <v>23913447</v>
      </c>
      <c r="J1498" s="4" t="s">
        <v>11464</v>
      </c>
      <c r="K1498" s="4" t="str">
        <f t="shared" si="46"/>
        <v>http://scicrunch.org/resolver/RRID:AB_325815</v>
      </c>
      <c r="L1498" s="6" t="str">
        <f t="shared" si="47"/>
        <v>RRID:AB_325815</v>
      </c>
      <c r="M1498" s="2" t="s">
        <v>11462</v>
      </c>
    </row>
    <row r="1499" spans="1:13" ht="15.95" customHeight="1" x14ac:dyDescent="0.25">
      <c r="A1499" s="2" t="s">
        <v>3973</v>
      </c>
      <c r="C1499" s="2" t="s">
        <v>3974</v>
      </c>
      <c r="D1499" s="2" t="s">
        <v>3975</v>
      </c>
      <c r="E1499" s="4" t="s">
        <v>396</v>
      </c>
      <c r="F1499" s="4" t="s">
        <v>269</v>
      </c>
      <c r="G1499" s="4" t="s">
        <v>3859</v>
      </c>
      <c r="H1499" s="4" t="s">
        <v>1232</v>
      </c>
      <c r="I1499" s="4">
        <v>23677930</v>
      </c>
      <c r="J1499" s="4" t="s">
        <v>3977</v>
      </c>
      <c r="K1499" s="4" t="str">
        <f t="shared" si="46"/>
        <v>http://scicrunch.org/resolver/RRID:AB_2617128</v>
      </c>
      <c r="L1499" s="6" t="str">
        <f t="shared" si="47"/>
        <v>RRID:AB_2617128</v>
      </c>
      <c r="M1499" s="2" t="s">
        <v>3976</v>
      </c>
    </row>
    <row r="1500" spans="1:13" ht="15.95" customHeight="1" x14ac:dyDescent="0.25">
      <c r="A1500" s="2" t="s">
        <v>3973</v>
      </c>
      <c r="C1500" s="2" t="s">
        <v>6986</v>
      </c>
      <c r="D1500" s="2" t="s">
        <v>6987</v>
      </c>
      <c r="E1500" s="4" t="s">
        <v>347</v>
      </c>
      <c r="F1500" s="4" t="s">
        <v>656</v>
      </c>
      <c r="G1500" s="4" t="s">
        <v>5833</v>
      </c>
      <c r="H1500" s="4" t="s">
        <v>5834</v>
      </c>
      <c r="I1500" s="4">
        <v>24914937</v>
      </c>
      <c r="J1500" s="4" t="s">
        <v>6989</v>
      </c>
      <c r="K1500" s="4" t="str">
        <f t="shared" si="46"/>
        <v>http://scicrunch.org/resolver/RRID:AB_442090</v>
      </c>
      <c r="L1500" s="6" t="str">
        <f t="shared" si="47"/>
        <v>RRID:AB_442090</v>
      </c>
      <c r="M1500" s="2" t="s">
        <v>6988</v>
      </c>
    </row>
    <row r="1501" spans="1:13" ht="15.95" customHeight="1" x14ac:dyDescent="0.25">
      <c r="A1501" s="2" t="s">
        <v>3973</v>
      </c>
      <c r="C1501" s="2" t="s">
        <v>7857</v>
      </c>
      <c r="D1501" s="2" t="s">
        <v>7858</v>
      </c>
      <c r="E1501" s="4" t="s">
        <v>13</v>
      </c>
      <c r="F1501" s="4" t="s">
        <v>269</v>
      </c>
      <c r="G1501" s="4" t="s">
        <v>3859</v>
      </c>
      <c r="H1501" s="4" t="s">
        <v>1232</v>
      </c>
      <c r="I1501" s="4">
        <v>23677930</v>
      </c>
      <c r="K1501" s="4" t="str">
        <f t="shared" si="46"/>
        <v>http://scicrunch.org/resolver/</v>
      </c>
      <c r="L1501" s="6">
        <f t="shared" si="47"/>
        <v>0</v>
      </c>
    </row>
    <row r="1502" spans="1:13" ht="15.95" customHeight="1" x14ac:dyDescent="0.25">
      <c r="A1502" s="2" t="s">
        <v>3973</v>
      </c>
      <c r="C1502" s="2" t="s">
        <v>3973</v>
      </c>
      <c r="D1502" s="2" t="s">
        <v>15202</v>
      </c>
      <c r="E1502" s="4" t="s">
        <v>466</v>
      </c>
      <c r="F1502" s="4">
        <v>1</v>
      </c>
      <c r="G1502" s="4" t="s">
        <v>15196</v>
      </c>
      <c r="H1502" s="4" t="s">
        <v>15197</v>
      </c>
      <c r="I1502" s="4">
        <v>25885794</v>
      </c>
      <c r="J1502" s="4" t="s">
        <v>8632</v>
      </c>
      <c r="K1502" s="4" t="str">
        <f t="shared" si="46"/>
        <v>http://scicrunch.org/resolver/RRID:AB_631470</v>
      </c>
      <c r="L1502" s="6" t="str">
        <f t="shared" si="47"/>
        <v>RRID:AB_631470</v>
      </c>
      <c r="M1502" s="2" t="s">
        <v>8631</v>
      </c>
    </row>
    <row r="1503" spans="1:13" ht="15.95" customHeight="1" x14ac:dyDescent="0.25">
      <c r="A1503" s="2" t="s">
        <v>3973</v>
      </c>
      <c r="B1503" s="2" t="s">
        <v>20533</v>
      </c>
      <c r="C1503" s="2" t="s">
        <v>3973</v>
      </c>
      <c r="D1503" s="2" t="s">
        <v>20534</v>
      </c>
      <c r="E1503" s="4" t="s">
        <v>396</v>
      </c>
      <c r="F1503" s="4" t="s">
        <v>20536</v>
      </c>
      <c r="G1503" s="4" t="s">
        <v>11900</v>
      </c>
      <c r="H1503" s="4" t="s">
        <v>20516</v>
      </c>
      <c r="I1503" s="4">
        <v>27163843</v>
      </c>
      <c r="J1503" s="4" t="s">
        <v>20537</v>
      </c>
      <c r="K1503" s="4" t="str">
        <f t="shared" si="46"/>
        <v>http://scicrunch.org/resolver/RRID:AB_10863604</v>
      </c>
      <c r="L1503" s="6" t="str">
        <f t="shared" si="47"/>
        <v>RRID:AB_10863604</v>
      </c>
      <c r="M1503" s="2" t="s">
        <v>20535</v>
      </c>
    </row>
    <row r="1504" spans="1:13" ht="15.95" customHeight="1" x14ac:dyDescent="0.25">
      <c r="A1504" s="2" t="s">
        <v>5890</v>
      </c>
      <c r="B1504" s="2" t="s">
        <v>5891</v>
      </c>
      <c r="C1504" s="2" t="s">
        <v>5892</v>
      </c>
      <c r="D1504" s="2" t="s">
        <v>5893</v>
      </c>
      <c r="E1504" s="4" t="s">
        <v>268</v>
      </c>
      <c r="F1504" s="4" t="s">
        <v>2215</v>
      </c>
      <c r="G1504" s="4" t="s">
        <v>4684</v>
      </c>
      <c r="H1504" s="4" t="s">
        <v>4685</v>
      </c>
      <c r="I1504" s="4">
        <v>24926825</v>
      </c>
      <c r="K1504" s="4" t="str">
        <f t="shared" si="46"/>
        <v>http://scicrunch.org/resolver/</v>
      </c>
      <c r="L1504" s="6">
        <f t="shared" si="47"/>
        <v>0</v>
      </c>
    </row>
    <row r="1505" spans="1:13" ht="15.95" customHeight="1" x14ac:dyDescent="0.25">
      <c r="A1505" s="2" t="s">
        <v>20656</v>
      </c>
      <c r="C1505" s="2" t="s">
        <v>8707</v>
      </c>
      <c r="D1505" s="2" t="s">
        <v>20657</v>
      </c>
      <c r="E1505" s="4" t="s">
        <v>277</v>
      </c>
      <c r="F1505" s="4" t="s">
        <v>611</v>
      </c>
      <c r="G1505" s="4" t="s">
        <v>11900</v>
      </c>
      <c r="H1505" s="4" t="s">
        <v>20655</v>
      </c>
      <c r="I1505" s="4">
        <v>27309940</v>
      </c>
      <c r="J1505" s="4" t="s">
        <v>8632</v>
      </c>
      <c r="K1505" s="4" t="str">
        <f t="shared" si="46"/>
        <v>http://scicrunch.org/resolver/RRID:AB_631470</v>
      </c>
      <c r="L1505" s="6" t="str">
        <f t="shared" si="47"/>
        <v>RRID:AB_631470</v>
      </c>
      <c r="M1505" s="2" t="s">
        <v>8631</v>
      </c>
    </row>
    <row r="1506" spans="1:13" ht="15.95" customHeight="1" x14ac:dyDescent="0.25">
      <c r="A1506" s="2" t="s">
        <v>14399</v>
      </c>
      <c r="C1506" s="2" t="s">
        <v>14400</v>
      </c>
      <c r="E1506" s="4" t="s">
        <v>277</v>
      </c>
      <c r="F1506" s="4">
        <v>250</v>
      </c>
      <c r="G1506" s="4" t="s">
        <v>14395</v>
      </c>
      <c r="H1506" s="4" t="s">
        <v>14396</v>
      </c>
      <c r="I1506" s="4">
        <v>26020796</v>
      </c>
      <c r="K1506" s="4" t="str">
        <f t="shared" si="46"/>
        <v>http://scicrunch.org/resolver/</v>
      </c>
      <c r="L1506" s="6">
        <f t="shared" si="47"/>
        <v>0</v>
      </c>
    </row>
    <row r="1507" spans="1:13" ht="15.95" customHeight="1" x14ac:dyDescent="0.25">
      <c r="A1507" s="2" t="s">
        <v>15203</v>
      </c>
      <c r="C1507" s="2" t="s">
        <v>15204</v>
      </c>
      <c r="D1507" s="2" t="s">
        <v>15205</v>
      </c>
      <c r="E1507" s="4" t="s">
        <v>466</v>
      </c>
      <c r="F1507" s="4">
        <v>1</v>
      </c>
      <c r="G1507" s="4" t="s">
        <v>15196</v>
      </c>
      <c r="H1507" s="4" t="s">
        <v>15197</v>
      </c>
      <c r="I1507" s="4">
        <v>25885794</v>
      </c>
      <c r="J1507" s="4" t="s">
        <v>11464</v>
      </c>
      <c r="K1507" s="4" t="str">
        <f t="shared" si="46"/>
        <v>http://scicrunch.org/resolver/RRID:AB_325815</v>
      </c>
      <c r="L1507" s="6" t="str">
        <f t="shared" si="47"/>
        <v>RRID:AB_325815</v>
      </c>
      <c r="M1507" s="2" t="s">
        <v>11462</v>
      </c>
    </row>
    <row r="1508" spans="1:13" ht="15.95" customHeight="1" x14ac:dyDescent="0.25">
      <c r="A1508" s="2" t="s">
        <v>3167</v>
      </c>
      <c r="C1508" s="2" t="s">
        <v>3168</v>
      </c>
      <c r="D1508" s="2" t="s">
        <v>3169</v>
      </c>
      <c r="E1508" s="4" t="s">
        <v>1258</v>
      </c>
      <c r="F1508" s="4" t="s">
        <v>836</v>
      </c>
      <c r="G1508" s="4" t="s">
        <v>3154</v>
      </c>
      <c r="H1508" s="4" t="s">
        <v>3155</v>
      </c>
      <c r="I1508" s="4">
        <v>24926821</v>
      </c>
      <c r="J1508" s="4" t="s">
        <v>3171</v>
      </c>
      <c r="K1508" s="4" t="str">
        <f t="shared" si="46"/>
        <v>http://scicrunch.org/resolver/RRID:AB_2098432</v>
      </c>
      <c r="L1508" s="6" t="str">
        <f t="shared" si="47"/>
        <v>RRID:AB_2098432</v>
      </c>
      <c r="M1508" s="2" t="s">
        <v>3170</v>
      </c>
    </row>
    <row r="1509" spans="1:13" ht="15.95" customHeight="1" x14ac:dyDescent="0.25">
      <c r="A1509" s="2" t="s">
        <v>3312</v>
      </c>
      <c r="B1509" s="2" t="s">
        <v>3313</v>
      </c>
      <c r="C1509" s="2" t="s">
        <v>3314</v>
      </c>
      <c r="D1509" s="2" t="s">
        <v>3315</v>
      </c>
      <c r="E1509" s="4" t="s">
        <v>13</v>
      </c>
      <c r="F1509" s="4" t="s">
        <v>2780</v>
      </c>
      <c r="G1509" s="4" t="s">
        <v>2781</v>
      </c>
      <c r="H1509" s="4" t="s">
        <v>3316</v>
      </c>
      <c r="I1509" s="4">
        <v>23913447</v>
      </c>
      <c r="J1509" s="4" t="s">
        <v>31</v>
      </c>
      <c r="K1509" s="4" t="str">
        <f t="shared" si="46"/>
        <v>http://scicrunch.org/resolver/RRID:AB_330744</v>
      </c>
      <c r="L1509" s="6" t="str">
        <f t="shared" si="47"/>
        <v>RRID:AB_330744</v>
      </c>
      <c r="M1509" s="2" t="s">
        <v>30</v>
      </c>
    </row>
    <row r="1510" spans="1:13" ht="15.95" customHeight="1" x14ac:dyDescent="0.25">
      <c r="A1510" s="2" t="s">
        <v>3312</v>
      </c>
      <c r="D1510" s="2" t="s">
        <v>3489</v>
      </c>
      <c r="E1510" s="4" t="s">
        <v>3476</v>
      </c>
      <c r="F1510" s="4" t="s">
        <v>142</v>
      </c>
      <c r="G1510" s="4" t="s">
        <v>3384</v>
      </c>
      <c r="H1510" s="4" t="s">
        <v>3385</v>
      </c>
      <c r="I1510" s="4">
        <v>23525221</v>
      </c>
      <c r="J1510" s="4" t="s">
        <v>3491</v>
      </c>
      <c r="K1510" s="4" t="str">
        <f t="shared" si="46"/>
        <v>http://scicrunch.org/resolver/RRID:AB_390779</v>
      </c>
      <c r="L1510" s="6" t="str">
        <f t="shared" si="47"/>
        <v>RRID:AB_390779</v>
      </c>
      <c r="M1510" s="2" t="s">
        <v>3490</v>
      </c>
    </row>
    <row r="1511" spans="1:13" ht="15.95" customHeight="1" x14ac:dyDescent="0.25">
      <c r="A1511" s="2" t="s">
        <v>4634</v>
      </c>
      <c r="D1511" s="2" t="s">
        <v>4635</v>
      </c>
      <c r="F1511" s="4" t="s">
        <v>125</v>
      </c>
      <c r="G1511" s="4" t="s">
        <v>4636</v>
      </c>
      <c r="H1511" s="4" t="s">
        <v>4637</v>
      </c>
      <c r="I1511" s="4">
        <v>24008344</v>
      </c>
      <c r="J1511" s="4" t="s">
        <v>31</v>
      </c>
      <c r="K1511" s="4" t="str">
        <f t="shared" si="46"/>
        <v>http://scicrunch.org/resolver/RRID:AB_330744</v>
      </c>
      <c r="L1511" s="6" t="str">
        <f t="shared" si="47"/>
        <v>RRID:AB_330744</v>
      </c>
      <c r="M1511" s="2" t="s">
        <v>30</v>
      </c>
    </row>
    <row r="1512" spans="1:13" ht="15.95" customHeight="1" x14ac:dyDescent="0.25">
      <c r="A1512" s="2" t="s">
        <v>3312</v>
      </c>
      <c r="B1512" s="2" t="s">
        <v>853</v>
      </c>
      <c r="C1512" s="2" t="s">
        <v>5002</v>
      </c>
      <c r="D1512" s="2" t="s">
        <v>4999</v>
      </c>
      <c r="E1512" s="4" t="s">
        <v>3278</v>
      </c>
      <c r="F1512" s="4" t="s">
        <v>1218</v>
      </c>
      <c r="G1512" s="4" t="s">
        <v>1788</v>
      </c>
      <c r="H1512" s="4" t="s">
        <v>1789</v>
      </c>
      <c r="I1512" s="4">
        <v>23959936</v>
      </c>
      <c r="J1512" s="4" t="s">
        <v>3491</v>
      </c>
      <c r="K1512" s="4" t="str">
        <f t="shared" si="46"/>
        <v>http://scicrunch.org/resolver/RRID:AB_390779</v>
      </c>
      <c r="L1512" s="6" t="str">
        <f t="shared" si="47"/>
        <v>RRID:AB_390779</v>
      </c>
      <c r="M1512" s="2" t="s">
        <v>3490</v>
      </c>
    </row>
    <row r="1513" spans="1:13" ht="15.95" customHeight="1" x14ac:dyDescent="0.25">
      <c r="A1513" s="2" t="s">
        <v>3312</v>
      </c>
      <c r="C1513" s="2" t="s">
        <v>9721</v>
      </c>
      <c r="D1513" s="2" t="s">
        <v>9722</v>
      </c>
      <c r="E1513" s="4" t="s">
        <v>170</v>
      </c>
      <c r="F1513" s="4" t="s">
        <v>1218</v>
      </c>
      <c r="G1513" s="4" t="s">
        <v>917</v>
      </c>
      <c r="H1513" s="4" t="s">
        <v>918</v>
      </c>
      <c r="I1513" s="4">
        <v>24956127</v>
      </c>
      <c r="J1513" s="4" t="s">
        <v>9724</v>
      </c>
      <c r="K1513" s="4" t="str">
        <f t="shared" si="46"/>
        <v>http://scicrunch.org/resolver/RRID:AB_2141283</v>
      </c>
      <c r="L1513" s="6" t="str">
        <f t="shared" si="47"/>
        <v>RRID:AB_2141283</v>
      </c>
      <c r="M1513" s="2" t="s">
        <v>9723</v>
      </c>
    </row>
    <row r="1514" spans="1:13" ht="15.95" customHeight="1" x14ac:dyDescent="0.25">
      <c r="A1514" s="2" t="s">
        <v>3312</v>
      </c>
      <c r="B1514" s="2" t="s">
        <v>9918</v>
      </c>
      <c r="C1514" s="2" t="s">
        <v>9919</v>
      </c>
      <c r="D1514" s="2" t="s">
        <v>9920</v>
      </c>
      <c r="E1514" s="4" t="s">
        <v>277</v>
      </c>
      <c r="F1514" s="4" t="s">
        <v>656</v>
      </c>
      <c r="G1514" s="4" t="s">
        <v>2748</v>
      </c>
      <c r="H1514" s="4" t="s">
        <v>2749</v>
      </c>
      <c r="I1514" s="4">
        <v>23782942</v>
      </c>
      <c r="J1514" s="4" t="s">
        <v>9633</v>
      </c>
      <c r="K1514" s="4" t="str">
        <f t="shared" si="46"/>
        <v>http://scicrunch.org/resolver/RRID:AB_2140110</v>
      </c>
      <c r="L1514" s="6" t="str">
        <f t="shared" si="47"/>
        <v>RRID:AB_2140110</v>
      </c>
      <c r="M1514" s="2" t="s">
        <v>9632</v>
      </c>
    </row>
    <row r="1515" spans="1:13" ht="15.95" customHeight="1" x14ac:dyDescent="0.25">
      <c r="A1515" s="2" t="s">
        <v>3312</v>
      </c>
      <c r="C1515" s="2" t="s">
        <v>10351</v>
      </c>
      <c r="D1515" s="2" t="s">
        <v>10352</v>
      </c>
      <c r="E1515" s="4" t="s">
        <v>277</v>
      </c>
      <c r="F1515" s="4" t="s">
        <v>269</v>
      </c>
      <c r="G1515" s="4" t="s">
        <v>4709</v>
      </c>
      <c r="H1515" s="4" t="s">
        <v>4710</v>
      </c>
      <c r="I1515" s="4">
        <v>24274985</v>
      </c>
      <c r="J1515" s="4" t="s">
        <v>9633</v>
      </c>
      <c r="K1515" s="4" t="str">
        <f t="shared" si="46"/>
        <v>http://scicrunch.org/resolver/RRID:AB_2140110</v>
      </c>
      <c r="L1515" s="6" t="str">
        <f t="shared" si="47"/>
        <v>RRID:AB_2140110</v>
      </c>
      <c r="M1515" s="2" t="s">
        <v>9632</v>
      </c>
    </row>
    <row r="1516" spans="1:13" ht="15.95" customHeight="1" x14ac:dyDescent="0.25">
      <c r="A1516" s="2" t="s">
        <v>3312</v>
      </c>
      <c r="C1516" s="2" t="s">
        <v>12004</v>
      </c>
      <c r="D1516" s="2" t="s">
        <v>12005</v>
      </c>
      <c r="E1516" s="4" t="s">
        <v>11998</v>
      </c>
      <c r="F1516" s="4" t="s">
        <v>1181</v>
      </c>
      <c r="G1516" s="4" t="s">
        <v>11999</v>
      </c>
      <c r="H1516" s="4" t="s">
        <v>12000</v>
      </c>
      <c r="I1516" s="4">
        <v>25830704</v>
      </c>
      <c r="J1516" s="4" t="s">
        <v>3491</v>
      </c>
      <c r="K1516" s="4" t="str">
        <f t="shared" si="46"/>
        <v>http://scicrunch.org/resolver/RRID:AB_390779</v>
      </c>
      <c r="L1516" s="6" t="str">
        <f t="shared" si="47"/>
        <v>RRID:AB_390779</v>
      </c>
      <c r="M1516" s="2" t="s">
        <v>3490</v>
      </c>
    </row>
    <row r="1517" spans="1:13" ht="15.95" customHeight="1" x14ac:dyDescent="0.25">
      <c r="A1517" s="2" t="s">
        <v>3312</v>
      </c>
      <c r="C1517" s="2" t="s">
        <v>4793</v>
      </c>
      <c r="D1517" s="2" t="s">
        <v>4635</v>
      </c>
      <c r="E1517" s="4" t="s">
        <v>170</v>
      </c>
      <c r="F1517" s="4" t="s">
        <v>269</v>
      </c>
      <c r="G1517" s="4" t="s">
        <v>11900</v>
      </c>
      <c r="H1517" s="4" t="s">
        <v>19179</v>
      </c>
      <c r="I1517" s="4">
        <v>27145004</v>
      </c>
      <c r="J1517" s="4" t="s">
        <v>31</v>
      </c>
      <c r="K1517" s="4" t="str">
        <f t="shared" si="46"/>
        <v>http://scicrunch.org/resolver/RRID:AB_330744</v>
      </c>
      <c r="L1517" s="6" t="str">
        <f t="shared" si="47"/>
        <v>RRID:AB_330744</v>
      </c>
      <c r="M1517" s="2" t="s">
        <v>30</v>
      </c>
    </row>
    <row r="1518" spans="1:13" ht="15.95" customHeight="1" x14ac:dyDescent="0.25">
      <c r="A1518" s="2" t="s">
        <v>10506</v>
      </c>
      <c r="B1518" s="2" t="s">
        <v>10507</v>
      </c>
      <c r="C1518" s="2" t="s">
        <v>10508</v>
      </c>
      <c r="D1518" s="2" t="s">
        <v>10509</v>
      </c>
      <c r="E1518" s="4" t="s">
        <v>1607</v>
      </c>
      <c r="F1518" s="4" t="s">
        <v>269</v>
      </c>
      <c r="G1518" s="4" t="s">
        <v>10497</v>
      </c>
      <c r="H1518" s="4" t="s">
        <v>10510</v>
      </c>
      <c r="I1518" s="4">
        <v>25057793</v>
      </c>
      <c r="J1518" s="4" t="s">
        <v>9628</v>
      </c>
      <c r="K1518" s="4" t="str">
        <f t="shared" si="46"/>
        <v>http://scicrunch.org/resolver/RRID:AB_631453</v>
      </c>
      <c r="L1518" s="6" t="str">
        <f t="shared" si="47"/>
        <v>RRID:AB_631453</v>
      </c>
      <c r="M1518" s="2" t="s">
        <v>9627</v>
      </c>
    </row>
    <row r="1519" spans="1:13" ht="15.95" customHeight="1" x14ac:dyDescent="0.25">
      <c r="A1519" s="2" t="s">
        <v>14337</v>
      </c>
      <c r="B1519" s="2" t="s">
        <v>14338</v>
      </c>
      <c r="C1519" s="2" t="s">
        <v>14339</v>
      </c>
      <c r="D1519" s="2" t="s">
        <v>14340</v>
      </c>
      <c r="E1519" s="4" t="s">
        <v>170</v>
      </c>
      <c r="F1519" s="4" t="s">
        <v>3800</v>
      </c>
      <c r="G1519" s="4" t="s">
        <v>14322</v>
      </c>
      <c r="H1519" s="4" t="s">
        <v>14341</v>
      </c>
      <c r="I1519" s="4">
        <v>26200092</v>
      </c>
      <c r="J1519" s="4" t="s">
        <v>31</v>
      </c>
      <c r="K1519" s="4" t="str">
        <f t="shared" si="46"/>
        <v>http://scicrunch.org/resolver/RRID:AB_330744</v>
      </c>
      <c r="L1519" s="6" t="str">
        <f t="shared" si="47"/>
        <v>RRID:AB_330744</v>
      </c>
      <c r="M1519" s="2" t="s">
        <v>30</v>
      </c>
    </row>
    <row r="1520" spans="1:13" ht="15.95" customHeight="1" x14ac:dyDescent="0.25">
      <c r="A1520" s="2" t="s">
        <v>14337</v>
      </c>
      <c r="C1520" s="2" t="s">
        <v>3312</v>
      </c>
      <c r="D1520" s="2" t="s">
        <v>3469</v>
      </c>
      <c r="E1520" s="4" t="s">
        <v>11812</v>
      </c>
      <c r="F1520" s="4" t="s">
        <v>15221</v>
      </c>
      <c r="G1520" s="4" t="s">
        <v>17630</v>
      </c>
      <c r="H1520" s="4" t="s">
        <v>17631</v>
      </c>
      <c r="I1520" s="4">
        <v>26696122</v>
      </c>
      <c r="J1520" s="4" t="s">
        <v>3472</v>
      </c>
      <c r="K1520" s="4" t="str">
        <f t="shared" si="46"/>
        <v>http://scicrunch.org/resolver/RRID:AB_2315112</v>
      </c>
      <c r="L1520" s="6" t="str">
        <f t="shared" si="47"/>
        <v>RRID:AB_2315112</v>
      </c>
      <c r="M1520" s="2" t="s">
        <v>3470</v>
      </c>
    </row>
    <row r="1521" spans="1:13" ht="15.95" customHeight="1" x14ac:dyDescent="0.25">
      <c r="A1521" s="2" t="s">
        <v>18726</v>
      </c>
      <c r="B1521" s="2" t="s">
        <v>18727</v>
      </c>
      <c r="C1521" s="2" t="s">
        <v>4437</v>
      </c>
      <c r="D1521" s="2" t="s">
        <v>18728</v>
      </c>
      <c r="E1521" s="4" t="s">
        <v>13</v>
      </c>
      <c r="F1521" s="4" t="s">
        <v>18725</v>
      </c>
      <c r="G1521" s="4" t="s">
        <v>11900</v>
      </c>
      <c r="H1521" s="4" t="s">
        <v>18706</v>
      </c>
      <c r="I1521" s="4">
        <v>26943364</v>
      </c>
      <c r="J1521" s="4" t="s">
        <v>18730</v>
      </c>
      <c r="K1521" s="4" t="str">
        <f t="shared" si="46"/>
        <v>http://scicrunch.org/resolver/RRID:AB_10695746</v>
      </c>
      <c r="L1521" s="6" t="str">
        <f t="shared" si="47"/>
        <v>RRID:AB_10695746</v>
      </c>
      <c r="M1521" s="2" t="s">
        <v>18729</v>
      </c>
    </row>
    <row r="1522" spans="1:13" ht="15.95" customHeight="1" x14ac:dyDescent="0.25">
      <c r="A1522" s="2" t="s">
        <v>3468</v>
      </c>
      <c r="C1522" s="2" t="s">
        <v>3312</v>
      </c>
      <c r="D1522" s="2" t="s">
        <v>3469</v>
      </c>
      <c r="E1522" s="4" t="s">
        <v>396</v>
      </c>
      <c r="F1522" s="4" t="s">
        <v>3225</v>
      </c>
      <c r="G1522" s="4" t="s">
        <v>1061</v>
      </c>
      <c r="H1522" s="4" t="s">
        <v>3471</v>
      </c>
      <c r="I1522" s="4">
        <v>24274984</v>
      </c>
      <c r="J1522" s="4" t="s">
        <v>3472</v>
      </c>
      <c r="K1522" s="4" t="str">
        <f t="shared" si="46"/>
        <v>http://scicrunch.org/resolver/RRID:AB_2315112</v>
      </c>
      <c r="L1522" s="6" t="str">
        <f t="shared" si="47"/>
        <v>RRID:AB_2315112</v>
      </c>
      <c r="M1522" s="2" t="s">
        <v>3470</v>
      </c>
    </row>
    <row r="1523" spans="1:13" ht="15.95" customHeight="1" x14ac:dyDescent="0.25">
      <c r="A1523" s="2" t="s">
        <v>14332</v>
      </c>
      <c r="B1523" s="2" t="s">
        <v>14333</v>
      </c>
      <c r="C1523" s="2" t="s">
        <v>14334</v>
      </c>
      <c r="D1523" s="2" t="s">
        <v>14335</v>
      </c>
      <c r="E1523" s="4" t="s">
        <v>170</v>
      </c>
      <c r="F1523" s="4" t="s">
        <v>3800</v>
      </c>
      <c r="G1523" s="4" t="s">
        <v>14322</v>
      </c>
      <c r="H1523" s="4" t="s">
        <v>14336</v>
      </c>
      <c r="I1523" s="4">
        <v>26200092</v>
      </c>
      <c r="J1523" s="4" t="s">
        <v>5019</v>
      </c>
      <c r="K1523" s="4" t="str">
        <f t="shared" si="46"/>
        <v>http://scicrunch.org/resolver/RRID:AB_331646</v>
      </c>
      <c r="L1523" s="6" t="str">
        <f t="shared" si="47"/>
        <v>RRID:AB_331646</v>
      </c>
      <c r="M1523" s="2" t="s">
        <v>5018</v>
      </c>
    </row>
    <row r="1524" spans="1:13" ht="15.95" customHeight="1" x14ac:dyDescent="0.25">
      <c r="A1524" s="2" t="s">
        <v>1837</v>
      </c>
      <c r="B1524" s="2" t="s">
        <v>1838</v>
      </c>
      <c r="C1524" s="2" t="s">
        <v>1839</v>
      </c>
      <c r="D1524" s="2" t="s">
        <v>1840</v>
      </c>
      <c r="E1524" s="4" t="s">
        <v>1842</v>
      </c>
      <c r="F1524" s="4" t="s">
        <v>348</v>
      </c>
      <c r="G1524" s="4" t="s">
        <v>1300</v>
      </c>
      <c r="H1524" s="4" t="s">
        <v>1301</v>
      </c>
      <c r="I1524" s="4">
        <v>24437488</v>
      </c>
      <c r="J1524" s="4" t="s">
        <v>1843</v>
      </c>
      <c r="K1524" s="4" t="str">
        <f t="shared" si="46"/>
        <v>http://scicrunch.org/resolver/RRID:AB_2297336</v>
      </c>
      <c r="L1524" s="6" t="str">
        <f t="shared" si="47"/>
        <v>RRID:AB_2297336</v>
      </c>
      <c r="M1524" s="2" t="s">
        <v>1841</v>
      </c>
    </row>
    <row r="1525" spans="1:13" ht="15.95" customHeight="1" x14ac:dyDescent="0.25">
      <c r="A1525" s="2" t="s">
        <v>1837</v>
      </c>
      <c r="C1525" s="2" t="s">
        <v>3345</v>
      </c>
      <c r="D1525" s="2" t="s">
        <v>3346</v>
      </c>
      <c r="E1525" s="4" t="s">
        <v>466</v>
      </c>
      <c r="F1525" s="4" t="s">
        <v>3341</v>
      </c>
      <c r="G1525" s="4" t="s">
        <v>1054</v>
      </c>
      <c r="H1525" s="4" t="s">
        <v>1055</v>
      </c>
      <c r="I1525" s="4">
        <v>24552398</v>
      </c>
      <c r="J1525" s="4" t="s">
        <v>31</v>
      </c>
      <c r="K1525" s="4" t="str">
        <f t="shared" si="46"/>
        <v>http://scicrunch.org/resolver/RRID:AB_330744</v>
      </c>
      <c r="L1525" s="6" t="str">
        <f t="shared" si="47"/>
        <v>RRID:AB_330744</v>
      </c>
      <c r="M1525" s="2" t="s">
        <v>30</v>
      </c>
    </row>
    <row r="1526" spans="1:13" ht="15.95" customHeight="1" x14ac:dyDescent="0.25">
      <c r="A1526" s="2" t="s">
        <v>1837</v>
      </c>
      <c r="B1526" s="2" t="s">
        <v>3492</v>
      </c>
      <c r="C1526" s="2" t="s">
        <v>3493</v>
      </c>
      <c r="D1526" s="2" t="s">
        <v>3489</v>
      </c>
      <c r="E1526" s="4" t="s">
        <v>3218</v>
      </c>
      <c r="F1526" s="4" t="s">
        <v>945</v>
      </c>
      <c r="G1526" s="4" t="s">
        <v>2805</v>
      </c>
      <c r="H1526" s="4" t="s">
        <v>2806</v>
      </c>
      <c r="I1526" s="4">
        <v>24424060</v>
      </c>
      <c r="J1526" s="4" t="s">
        <v>3491</v>
      </c>
      <c r="K1526" s="4" t="str">
        <f t="shared" si="46"/>
        <v>http://scicrunch.org/resolver/RRID:AB_390779</v>
      </c>
      <c r="L1526" s="6" t="str">
        <f t="shared" si="47"/>
        <v>RRID:AB_390779</v>
      </c>
      <c r="M1526" s="2" t="s">
        <v>3490</v>
      </c>
    </row>
    <row r="1527" spans="1:13" ht="15.95" customHeight="1" x14ac:dyDescent="0.25">
      <c r="A1527" s="2" t="s">
        <v>1837</v>
      </c>
      <c r="C1527" s="2" t="s">
        <v>3524</v>
      </c>
      <c r="D1527" s="2" t="s">
        <v>3525</v>
      </c>
      <c r="E1527" s="4" t="s">
        <v>1607</v>
      </c>
      <c r="F1527" s="4" t="s">
        <v>142</v>
      </c>
      <c r="G1527" s="4" t="s">
        <v>2400</v>
      </c>
      <c r="H1527" s="4" t="s">
        <v>2401</v>
      </c>
      <c r="I1527" s="4">
        <v>24437490</v>
      </c>
      <c r="J1527" s="4" t="s">
        <v>31</v>
      </c>
      <c r="K1527" s="4" t="str">
        <f t="shared" si="46"/>
        <v>http://scicrunch.org/resolver/RRID:AB_330744</v>
      </c>
      <c r="L1527" s="6" t="str">
        <f t="shared" si="47"/>
        <v>RRID:AB_330744</v>
      </c>
      <c r="M1527" s="2" t="s">
        <v>30</v>
      </c>
    </row>
    <row r="1528" spans="1:13" ht="15.95" customHeight="1" x14ac:dyDescent="0.25">
      <c r="A1528" s="2" t="s">
        <v>29</v>
      </c>
      <c r="B1528" s="2" t="s">
        <v>3675</v>
      </c>
      <c r="C1528" s="2" t="s">
        <v>29</v>
      </c>
      <c r="D1528" s="2" t="s">
        <v>3676</v>
      </c>
      <c r="E1528" s="4" t="s">
        <v>277</v>
      </c>
      <c r="F1528" s="4" t="s">
        <v>142</v>
      </c>
      <c r="G1528" s="4" t="s">
        <v>2693</v>
      </c>
      <c r="H1528" s="4" t="s">
        <v>2694</v>
      </c>
      <c r="I1528" s="4">
        <v>24422540</v>
      </c>
      <c r="J1528" s="4" t="s">
        <v>31</v>
      </c>
      <c r="K1528" s="4" t="str">
        <f t="shared" si="46"/>
        <v>http://scicrunch.org/resolver/RRID:AB_330744</v>
      </c>
      <c r="L1528" s="6" t="str">
        <f t="shared" si="47"/>
        <v>RRID:AB_330744</v>
      </c>
      <c r="M1528" s="2" t="s">
        <v>30</v>
      </c>
    </row>
    <row r="1529" spans="1:13" ht="15.95" customHeight="1" x14ac:dyDescent="0.25">
      <c r="A1529" s="2" t="s">
        <v>1837</v>
      </c>
      <c r="C1529" s="2" t="s">
        <v>3789</v>
      </c>
      <c r="D1529" s="2" t="s">
        <v>3756</v>
      </c>
      <c r="E1529" s="4" t="s">
        <v>206</v>
      </c>
      <c r="F1529" s="4" t="s">
        <v>142</v>
      </c>
      <c r="G1529" s="4" t="s">
        <v>3779</v>
      </c>
      <c r="H1529" s="4" t="s">
        <v>1452</v>
      </c>
      <c r="I1529" s="4">
        <v>24731097</v>
      </c>
      <c r="K1529" s="4" t="str">
        <f t="shared" si="46"/>
        <v>http://scicrunch.org/resolver/</v>
      </c>
      <c r="L1529" s="6">
        <f t="shared" si="47"/>
        <v>0</v>
      </c>
    </row>
    <row r="1530" spans="1:13" ht="15.95" customHeight="1" x14ac:dyDescent="0.25">
      <c r="A1530" s="2" t="s">
        <v>1837</v>
      </c>
      <c r="C1530" s="2" t="s">
        <v>3790</v>
      </c>
      <c r="D1530" s="2" t="s">
        <v>3756</v>
      </c>
      <c r="E1530" s="4" t="s">
        <v>206</v>
      </c>
      <c r="F1530" s="4" t="s">
        <v>142</v>
      </c>
      <c r="G1530" s="4" t="s">
        <v>3779</v>
      </c>
      <c r="H1530" s="4" t="s">
        <v>1452</v>
      </c>
      <c r="I1530" s="4">
        <v>24731097</v>
      </c>
      <c r="K1530" s="4" t="str">
        <f t="shared" si="46"/>
        <v>http://scicrunch.org/resolver/</v>
      </c>
      <c r="L1530" s="6">
        <f t="shared" si="47"/>
        <v>0</v>
      </c>
    </row>
    <row r="1531" spans="1:13" ht="15.95" customHeight="1" x14ac:dyDescent="0.25">
      <c r="A1531" s="2" t="s">
        <v>1837</v>
      </c>
      <c r="C1531" s="2" t="str">
        <f>HYPERLINK("http://www.cellsignal.com/products/4695.html","p44/42 MAPK (Erk1/2) (137F5)")</f>
        <v>p44/42 MAPK (Erk1/2) (137F5)</v>
      </c>
      <c r="D1531" s="2" t="s">
        <v>4385</v>
      </c>
      <c r="E1531" s="4" t="s">
        <v>4382</v>
      </c>
      <c r="F1531" s="4" t="s">
        <v>278</v>
      </c>
      <c r="G1531" s="4" t="s">
        <v>4383</v>
      </c>
      <c r="H1531" s="4" t="s">
        <v>4384</v>
      </c>
      <c r="I1531" s="4">
        <v>23787120</v>
      </c>
      <c r="J1531" s="4" t="s">
        <v>3491</v>
      </c>
      <c r="K1531" s="4" t="str">
        <f t="shared" si="46"/>
        <v>http://scicrunch.org/resolver/RRID:AB_390779</v>
      </c>
      <c r="L1531" s="6" t="str">
        <f t="shared" si="47"/>
        <v>RRID:AB_390779</v>
      </c>
      <c r="M1531" s="2" t="s">
        <v>3490</v>
      </c>
    </row>
    <row r="1532" spans="1:13" ht="15.95" customHeight="1" x14ac:dyDescent="0.25">
      <c r="A1532" s="2" t="s">
        <v>29</v>
      </c>
      <c r="C1532" s="2" t="s">
        <v>4793</v>
      </c>
      <c r="D1532" s="2" t="s">
        <v>4794</v>
      </c>
      <c r="E1532" s="4" t="s">
        <v>4745</v>
      </c>
      <c r="F1532" s="4" t="s">
        <v>269</v>
      </c>
      <c r="G1532" s="4" t="s">
        <v>2441</v>
      </c>
      <c r="H1532" s="4" t="s">
        <v>2442</v>
      </c>
      <c r="I1532" s="4">
        <v>24424067</v>
      </c>
      <c r="J1532" s="4" t="s">
        <v>3491</v>
      </c>
      <c r="K1532" s="4" t="str">
        <f t="shared" si="46"/>
        <v>http://scicrunch.org/resolver/RRID:AB_390779</v>
      </c>
      <c r="L1532" s="6" t="str">
        <f t="shared" si="47"/>
        <v>RRID:AB_390779</v>
      </c>
      <c r="M1532" s="2" t="s">
        <v>3490</v>
      </c>
    </row>
    <row r="1533" spans="1:13" ht="15.95" customHeight="1" x14ac:dyDescent="0.25">
      <c r="A1533" s="2" t="s">
        <v>1837</v>
      </c>
      <c r="C1533" s="2" t="s">
        <v>11018</v>
      </c>
      <c r="D1533" s="2" t="s">
        <v>11019</v>
      </c>
      <c r="E1533" s="4" t="s">
        <v>991</v>
      </c>
      <c r="F1533" s="4" t="s">
        <v>142</v>
      </c>
      <c r="G1533" s="4" t="s">
        <v>1035</v>
      </c>
      <c r="H1533" s="4" t="s">
        <v>1036</v>
      </c>
      <c r="I1533" s="4">
        <v>24479887</v>
      </c>
      <c r="J1533" s="4" t="s">
        <v>11021</v>
      </c>
      <c r="K1533" s="4" t="str">
        <f t="shared" si="46"/>
        <v>http://scicrunch.org/resolver/RRID:AB_477216</v>
      </c>
      <c r="L1533" s="6" t="str">
        <f t="shared" si="47"/>
        <v>RRID:AB_477216</v>
      </c>
      <c r="M1533" s="2" t="s">
        <v>11020</v>
      </c>
    </row>
    <row r="1534" spans="1:13" ht="15.95" customHeight="1" x14ac:dyDescent="0.25">
      <c r="A1534" s="2" t="s">
        <v>1837</v>
      </c>
      <c r="C1534" s="2" t="s">
        <v>12643</v>
      </c>
      <c r="D1534" s="2" t="s">
        <v>12644</v>
      </c>
      <c r="E1534" s="4" t="s">
        <v>1043</v>
      </c>
      <c r="F1534" s="4" t="s">
        <v>269</v>
      </c>
      <c r="G1534" s="4" t="s">
        <v>12628</v>
      </c>
      <c r="H1534" s="4" t="s">
        <v>12629</v>
      </c>
      <c r="I1534" s="4">
        <v>25560830</v>
      </c>
      <c r="J1534" s="4" t="s">
        <v>3491</v>
      </c>
      <c r="K1534" s="4" t="str">
        <f t="shared" si="46"/>
        <v>http://scicrunch.org/resolver/RRID:AB_390779</v>
      </c>
      <c r="L1534" s="6" t="str">
        <f t="shared" si="47"/>
        <v>RRID:AB_390779</v>
      </c>
      <c r="M1534" s="2" t="s">
        <v>3490</v>
      </c>
    </row>
    <row r="1535" spans="1:13" ht="15.95" customHeight="1" x14ac:dyDescent="0.25">
      <c r="A1535" s="2" t="s">
        <v>1837</v>
      </c>
      <c r="D1535" s="2" t="s">
        <v>15159</v>
      </c>
      <c r="E1535" s="4" t="s">
        <v>396</v>
      </c>
      <c r="F1535" s="4">
        <v>0.73611111110000005</v>
      </c>
      <c r="G1535" s="4" t="s">
        <v>11900</v>
      </c>
      <c r="H1535" s="4" t="s">
        <v>15152</v>
      </c>
      <c r="I1535" s="4">
        <v>26492470</v>
      </c>
      <c r="J1535" s="4" t="s">
        <v>3491</v>
      </c>
      <c r="K1535" s="4" t="str">
        <f t="shared" si="46"/>
        <v>http://scicrunch.org/resolver/RRID:AB_390779</v>
      </c>
      <c r="L1535" s="6" t="str">
        <f t="shared" si="47"/>
        <v>RRID:AB_390779</v>
      </c>
      <c r="M1535" s="2" t="s">
        <v>3490</v>
      </c>
    </row>
    <row r="1536" spans="1:13" ht="15.95" customHeight="1" x14ac:dyDescent="0.25">
      <c r="A1536" s="2" t="s">
        <v>1837</v>
      </c>
      <c r="C1536" s="2" t="s">
        <v>4974</v>
      </c>
      <c r="D1536" s="2" t="s">
        <v>4975</v>
      </c>
      <c r="E1536" s="4" t="s">
        <v>1607</v>
      </c>
      <c r="F1536" s="4" t="s">
        <v>1131</v>
      </c>
      <c r="G1536" s="4" t="s">
        <v>11900</v>
      </c>
      <c r="H1536" s="4" t="s">
        <v>15896</v>
      </c>
      <c r="I1536" s="4">
        <v>26125466</v>
      </c>
      <c r="J1536" s="4" t="s">
        <v>31</v>
      </c>
      <c r="K1536" s="4" t="str">
        <f t="shared" si="46"/>
        <v>http://scicrunch.org/resolver/RRID:AB_330744</v>
      </c>
      <c r="L1536" s="6" t="str">
        <f t="shared" si="47"/>
        <v>RRID:AB_330744</v>
      </c>
      <c r="M1536" s="2" t="s">
        <v>30</v>
      </c>
    </row>
    <row r="1537" spans="1:13" ht="15.95" customHeight="1" x14ac:dyDescent="0.25">
      <c r="A1537" s="2" t="s">
        <v>1837</v>
      </c>
      <c r="C1537" s="2" t="s">
        <v>17075</v>
      </c>
      <c r="D1537" s="2" t="s">
        <v>17076</v>
      </c>
      <c r="E1537" s="4" t="s">
        <v>17050</v>
      </c>
      <c r="F1537" s="4" t="s">
        <v>142</v>
      </c>
      <c r="G1537" s="4" t="s">
        <v>17051</v>
      </c>
      <c r="H1537" s="4" t="s">
        <v>17052</v>
      </c>
      <c r="I1537" s="4">
        <v>26393302</v>
      </c>
      <c r="J1537" s="4" t="s">
        <v>31</v>
      </c>
      <c r="K1537" s="4" t="str">
        <f t="shared" si="46"/>
        <v>http://scicrunch.org/resolver/RRID:AB_330744</v>
      </c>
      <c r="L1537" s="6" t="str">
        <f t="shared" si="47"/>
        <v>RRID:AB_330744</v>
      </c>
      <c r="M1537" s="2" t="s">
        <v>30</v>
      </c>
    </row>
    <row r="1538" spans="1:13" ht="15.95" customHeight="1" x14ac:dyDescent="0.25">
      <c r="A1538" s="2" t="s">
        <v>1837</v>
      </c>
      <c r="C1538" s="2" t="s">
        <v>1837</v>
      </c>
      <c r="D1538" s="2" t="s">
        <v>4635</v>
      </c>
      <c r="E1538" s="4" t="s">
        <v>11784</v>
      </c>
      <c r="F1538" s="4" t="s">
        <v>269</v>
      </c>
      <c r="G1538" s="4" t="s">
        <v>11900</v>
      </c>
      <c r="H1538" s="4" t="s">
        <v>18381</v>
      </c>
      <c r="I1538" s="4">
        <v>26919384</v>
      </c>
      <c r="J1538" s="4" t="s">
        <v>31</v>
      </c>
      <c r="K1538" s="4" t="str">
        <f t="shared" si="46"/>
        <v>http://scicrunch.org/resolver/RRID:AB_330744</v>
      </c>
      <c r="L1538" s="6" t="str">
        <f t="shared" si="47"/>
        <v>RRID:AB_330744</v>
      </c>
      <c r="M1538" s="2" t="s">
        <v>30</v>
      </c>
    </row>
    <row r="1539" spans="1:13" ht="15.95" customHeight="1" x14ac:dyDescent="0.25">
      <c r="A1539" s="2" t="s">
        <v>1837</v>
      </c>
      <c r="C1539" s="2" t="s">
        <v>4625</v>
      </c>
      <c r="D1539" s="2" t="s">
        <v>19450</v>
      </c>
      <c r="E1539" s="4" t="s">
        <v>428</v>
      </c>
      <c r="F1539" s="4" t="s">
        <v>1181</v>
      </c>
      <c r="G1539" s="4" t="s">
        <v>11900</v>
      </c>
      <c r="H1539" s="4" t="s">
        <v>19452</v>
      </c>
      <c r="I1539" s="4">
        <v>27100620</v>
      </c>
      <c r="K1539" s="4" t="str">
        <f t="shared" ref="K1539:K1602" si="48">CONCATENATE("http://scicrunch.org/resolver/",J1539)</f>
        <v>http://scicrunch.org/resolver/</v>
      </c>
      <c r="L1539" s="6">
        <f t="shared" ref="L1539:L1602" si="49">HYPERLINK(K1539,J1539)</f>
        <v>0</v>
      </c>
    </row>
    <row r="1540" spans="1:13" ht="15.95" customHeight="1" x14ac:dyDescent="0.25">
      <c r="A1540" s="2" t="s">
        <v>29</v>
      </c>
      <c r="C1540" s="2" t="s">
        <v>19624</v>
      </c>
      <c r="D1540" s="2" t="s">
        <v>19625</v>
      </c>
      <c r="E1540" s="4" t="s">
        <v>19626</v>
      </c>
      <c r="F1540" s="4" t="s">
        <v>1131</v>
      </c>
      <c r="G1540" s="4" t="s">
        <v>11900</v>
      </c>
      <c r="H1540" s="4" t="s">
        <v>19623</v>
      </c>
      <c r="I1540" s="4">
        <v>26990063</v>
      </c>
      <c r="J1540" s="4" t="s">
        <v>3491</v>
      </c>
      <c r="K1540" s="4" t="str">
        <f t="shared" si="48"/>
        <v>http://scicrunch.org/resolver/RRID:AB_390779</v>
      </c>
      <c r="L1540" s="6" t="str">
        <f t="shared" si="49"/>
        <v>RRID:AB_390779</v>
      </c>
      <c r="M1540" s="2" t="s">
        <v>3490</v>
      </c>
    </row>
    <row r="1541" spans="1:13" ht="15.95" customHeight="1" x14ac:dyDescent="0.25">
      <c r="A1541" s="2" t="s">
        <v>1837</v>
      </c>
      <c r="C1541" s="2" t="s">
        <v>20610</v>
      </c>
      <c r="D1541" s="2" t="s">
        <v>20611</v>
      </c>
      <c r="E1541" s="4" t="s">
        <v>13</v>
      </c>
      <c r="F1541" s="4" t="s">
        <v>1131</v>
      </c>
      <c r="G1541" s="4" t="s">
        <v>11900</v>
      </c>
      <c r="H1541" s="4" t="s">
        <v>20578</v>
      </c>
      <c r="I1541" s="4">
        <v>27253999</v>
      </c>
      <c r="J1541" s="4" t="s">
        <v>31</v>
      </c>
      <c r="K1541" s="4" t="str">
        <f t="shared" si="48"/>
        <v>http://scicrunch.org/resolver/RRID:AB_330744</v>
      </c>
      <c r="L1541" s="6" t="str">
        <f t="shared" si="49"/>
        <v>RRID:AB_330744</v>
      </c>
      <c r="M1541" s="2" t="s">
        <v>30</v>
      </c>
    </row>
    <row r="1542" spans="1:13" ht="15.95" customHeight="1" x14ac:dyDescent="0.25">
      <c r="A1542" s="2" t="s">
        <v>1837</v>
      </c>
      <c r="B1542" s="2" t="s">
        <v>21148</v>
      </c>
      <c r="C1542" s="2" t="s">
        <v>21149</v>
      </c>
      <c r="D1542" s="2" t="s">
        <v>21150</v>
      </c>
      <c r="E1542" s="4" t="s">
        <v>13</v>
      </c>
      <c r="F1542" s="4" t="s">
        <v>14</v>
      </c>
      <c r="G1542" s="4" t="s">
        <v>21152</v>
      </c>
      <c r="H1542" s="4" t="s">
        <v>21153</v>
      </c>
      <c r="I1542" s="4">
        <v>27580802</v>
      </c>
      <c r="J1542" s="4" t="s">
        <v>21328</v>
      </c>
      <c r="K1542" s="4" t="str">
        <f t="shared" si="48"/>
        <v>http://scicrunch.org/resolver/RRID:AB_2630346</v>
      </c>
      <c r="L1542" s="6" t="str">
        <f t="shared" si="49"/>
        <v>RRID:AB_2630346</v>
      </c>
      <c r="M1542" s="2" t="s">
        <v>21151</v>
      </c>
    </row>
    <row r="1543" spans="1:13" ht="15.95" customHeight="1" x14ac:dyDescent="0.25">
      <c r="A1543" s="2" t="s">
        <v>4973</v>
      </c>
      <c r="C1543" s="2" t="s">
        <v>4974</v>
      </c>
      <c r="D1543" s="2" t="s">
        <v>4975</v>
      </c>
      <c r="E1543" s="4" t="s">
        <v>1607</v>
      </c>
      <c r="F1543" s="4" t="s">
        <v>4223</v>
      </c>
      <c r="G1543" s="4" t="s">
        <v>4972</v>
      </c>
      <c r="H1543" s="4" t="s">
        <v>4976</v>
      </c>
      <c r="I1543" s="4">
        <v>24467743</v>
      </c>
      <c r="J1543" s="4" t="s">
        <v>31</v>
      </c>
      <c r="K1543" s="4" t="str">
        <f t="shared" si="48"/>
        <v>http://scicrunch.org/resolver/RRID:AB_330744</v>
      </c>
      <c r="L1543" s="6" t="str">
        <f t="shared" si="49"/>
        <v>RRID:AB_330744</v>
      </c>
      <c r="M1543" s="2" t="s">
        <v>30</v>
      </c>
    </row>
    <row r="1544" spans="1:13" ht="15.95" customHeight="1" x14ac:dyDescent="0.25">
      <c r="A1544" s="2" t="s">
        <v>4973</v>
      </c>
      <c r="C1544" s="2" t="s">
        <v>11471</v>
      </c>
      <c r="D1544" s="2" t="s">
        <v>11472</v>
      </c>
      <c r="E1544" s="4" t="s">
        <v>3895</v>
      </c>
      <c r="F1544" s="4" t="s">
        <v>269</v>
      </c>
      <c r="G1544" s="4" t="s">
        <v>1347</v>
      </c>
      <c r="H1544" s="4" t="s">
        <v>1348</v>
      </c>
      <c r="I1544" s="4">
        <v>24064358</v>
      </c>
      <c r="J1544" s="4" t="s">
        <v>11474</v>
      </c>
      <c r="K1544" s="4" t="str">
        <f t="shared" si="48"/>
        <v>http://scicrunch.org/resolver/RRID:AB_10982335</v>
      </c>
      <c r="L1544" s="6" t="str">
        <f t="shared" si="49"/>
        <v>RRID:AB_10982335</v>
      </c>
      <c r="M1544" s="2" t="s">
        <v>11473</v>
      </c>
    </row>
    <row r="1545" spans="1:13" ht="15.95" customHeight="1" x14ac:dyDescent="0.25">
      <c r="A1545" s="2" t="s">
        <v>12452</v>
      </c>
      <c r="C1545" s="2" t="s">
        <v>12453</v>
      </c>
      <c r="D1545" s="2" t="s">
        <v>12454</v>
      </c>
      <c r="E1545" s="4" t="s">
        <v>179</v>
      </c>
      <c r="F1545" s="4" t="s">
        <v>142</v>
      </c>
      <c r="G1545" s="4" t="s">
        <v>12441</v>
      </c>
      <c r="H1545" s="4" t="s">
        <v>12442</v>
      </c>
      <c r="I1545" s="4">
        <v>25521582</v>
      </c>
      <c r="J1545" s="4" t="s">
        <v>12456</v>
      </c>
      <c r="K1545" s="4" t="str">
        <f t="shared" si="48"/>
        <v>http://scicrunch.org/resolver/RRID:AB_627547</v>
      </c>
      <c r="L1545" s="6" t="str">
        <f t="shared" si="49"/>
        <v>RRID:AB_627547</v>
      </c>
      <c r="M1545" s="2" t="s">
        <v>12455</v>
      </c>
    </row>
    <row r="1546" spans="1:13" ht="15.95" customHeight="1" x14ac:dyDescent="0.25">
      <c r="A1546" s="2" t="s">
        <v>9623</v>
      </c>
      <c r="B1546" s="2" t="s">
        <v>9624</v>
      </c>
      <c r="C1546" s="2" t="s">
        <v>9625</v>
      </c>
      <c r="D1546" s="2" t="s">
        <v>9626</v>
      </c>
      <c r="E1546" s="4" t="s">
        <v>635</v>
      </c>
      <c r="F1546" s="4">
        <v>0.73611111111111116</v>
      </c>
      <c r="G1546" s="4" t="s">
        <v>4108</v>
      </c>
      <c r="H1546" s="4" t="s">
        <v>4109</v>
      </c>
      <c r="I1546" s="4">
        <v>24424064</v>
      </c>
      <c r="J1546" s="4" t="s">
        <v>9628</v>
      </c>
      <c r="K1546" s="4" t="str">
        <f t="shared" si="48"/>
        <v>http://scicrunch.org/resolver/RRID:AB_631453</v>
      </c>
      <c r="L1546" s="6" t="str">
        <f t="shared" si="49"/>
        <v>RRID:AB_631453</v>
      </c>
      <c r="M1546" s="2" t="s">
        <v>9627</v>
      </c>
    </row>
    <row r="1547" spans="1:13" ht="15.95" customHeight="1" x14ac:dyDescent="0.25">
      <c r="A1547" s="2" t="s">
        <v>19470</v>
      </c>
      <c r="C1547" s="2" t="s">
        <v>19471</v>
      </c>
      <c r="D1547" s="2" t="s">
        <v>19472</v>
      </c>
      <c r="E1547" s="4" t="s">
        <v>347</v>
      </c>
      <c r="F1547" s="4">
        <v>0.14583333333333334</v>
      </c>
      <c r="G1547" s="4" t="s">
        <v>11900</v>
      </c>
      <c r="H1547" s="4" t="s">
        <v>19465</v>
      </c>
      <c r="I1547" s="4">
        <v>26934298</v>
      </c>
      <c r="J1547" s="4" t="s">
        <v>19474</v>
      </c>
      <c r="K1547" s="4" t="str">
        <f t="shared" si="48"/>
        <v>http://scicrunch.org/resolver/RRID:AB_2100280</v>
      </c>
      <c r="L1547" s="6" t="str">
        <f t="shared" si="49"/>
        <v>RRID:AB_2100280</v>
      </c>
      <c r="M1547" s="2" t="s">
        <v>19473</v>
      </c>
    </row>
    <row r="1548" spans="1:13" ht="15.95" customHeight="1" x14ac:dyDescent="0.25">
      <c r="A1548" s="2" t="s">
        <v>18340</v>
      </c>
      <c r="C1548" s="2" t="s">
        <v>18341</v>
      </c>
      <c r="D1548" s="2" t="s">
        <v>18342</v>
      </c>
      <c r="E1548" s="4" t="s">
        <v>277</v>
      </c>
      <c r="F1548" s="4" t="s">
        <v>18343</v>
      </c>
      <c r="G1548" s="4" t="s">
        <v>11900</v>
      </c>
      <c r="H1548" s="4" t="s">
        <v>18307</v>
      </c>
      <c r="I1548" s="4">
        <v>26653761</v>
      </c>
      <c r="K1548" s="4" t="str">
        <f t="shared" si="48"/>
        <v>http://scicrunch.org/resolver/</v>
      </c>
      <c r="L1548" s="6">
        <f t="shared" si="49"/>
        <v>0</v>
      </c>
    </row>
    <row r="1549" spans="1:13" ht="15.95" customHeight="1" x14ac:dyDescent="0.25">
      <c r="A1549" s="2" t="s">
        <v>1156</v>
      </c>
      <c r="C1549" s="2" t="s">
        <v>1156</v>
      </c>
      <c r="D1549" s="2" t="s">
        <v>1157</v>
      </c>
      <c r="E1549" s="4" t="s">
        <v>1159</v>
      </c>
      <c r="F1549" s="4" t="s">
        <v>189</v>
      </c>
      <c r="G1549" s="4" t="s">
        <v>1160</v>
      </c>
      <c r="H1549" s="4" t="s">
        <v>1161</v>
      </c>
      <c r="I1549" s="4">
        <v>23515288</v>
      </c>
      <c r="J1549" s="4" t="s">
        <v>1162</v>
      </c>
      <c r="K1549" s="4" t="str">
        <f t="shared" si="48"/>
        <v>http://scicrunch.org/resolver/RRID:AB_2293837</v>
      </c>
      <c r="L1549" s="6" t="str">
        <f t="shared" si="49"/>
        <v>RRID:AB_2293837</v>
      </c>
      <c r="M1549" s="2" t="s">
        <v>1158</v>
      </c>
    </row>
    <row r="1550" spans="1:13" ht="15.95" customHeight="1" x14ac:dyDescent="0.25">
      <c r="A1550" s="2" t="s">
        <v>8706</v>
      </c>
      <c r="B1550" s="2" t="s">
        <v>8695</v>
      </c>
      <c r="C1550" s="2" t="s">
        <v>8707</v>
      </c>
      <c r="D1550" s="2" t="s">
        <v>8708</v>
      </c>
      <c r="E1550" s="4" t="s">
        <v>277</v>
      </c>
      <c r="F1550" s="4">
        <v>500</v>
      </c>
      <c r="G1550" s="4" t="s">
        <v>1104</v>
      </c>
      <c r="H1550" s="4" t="s">
        <v>1105</v>
      </c>
      <c r="I1550" s="4">
        <v>24064365</v>
      </c>
      <c r="J1550" s="4" t="s">
        <v>8632</v>
      </c>
      <c r="K1550" s="4" t="str">
        <f t="shared" si="48"/>
        <v>http://scicrunch.org/resolver/RRID:AB_631470</v>
      </c>
      <c r="L1550" s="6" t="str">
        <f t="shared" si="49"/>
        <v>RRID:AB_631470</v>
      </c>
      <c r="M1550" s="2" t="s">
        <v>8631</v>
      </c>
    </row>
    <row r="1551" spans="1:13" ht="15.95" customHeight="1" x14ac:dyDescent="0.25">
      <c r="A1551" s="2" t="s">
        <v>8706</v>
      </c>
      <c r="B1551" s="2" t="s">
        <v>7359</v>
      </c>
      <c r="C1551" s="2" t="s">
        <v>11557</v>
      </c>
      <c r="D1551" s="2" t="s">
        <v>11558</v>
      </c>
      <c r="E1551" s="4" t="s">
        <v>170</v>
      </c>
      <c r="F1551" s="4" t="s">
        <v>11559</v>
      </c>
      <c r="G1551" s="4" t="s">
        <v>11560</v>
      </c>
      <c r="H1551" s="4" t="s">
        <v>11561</v>
      </c>
      <c r="I1551" s="4">
        <v>24025225</v>
      </c>
      <c r="J1551" s="4" t="s">
        <v>7388</v>
      </c>
      <c r="K1551" s="4" t="str">
        <f t="shared" si="48"/>
        <v>http://scicrunch.org/resolver/RRID:AB_310305</v>
      </c>
      <c r="L1551" s="6" t="str">
        <f t="shared" si="49"/>
        <v>RRID:AB_310305</v>
      </c>
      <c r="M1551" s="2" t="s">
        <v>7387</v>
      </c>
    </row>
    <row r="1552" spans="1:13" ht="15.95" customHeight="1" x14ac:dyDescent="0.25">
      <c r="A1552" s="2" t="s">
        <v>8706</v>
      </c>
      <c r="B1552" s="2" t="s">
        <v>13399</v>
      </c>
      <c r="C1552" s="2" t="s">
        <v>13400</v>
      </c>
      <c r="D1552" s="2" t="s">
        <v>13401</v>
      </c>
      <c r="E1552" s="4" t="s">
        <v>11784</v>
      </c>
      <c r="F1552" s="4" t="s">
        <v>13402</v>
      </c>
      <c r="G1552" s="4" t="s">
        <v>13397</v>
      </c>
      <c r="H1552" s="4" t="s">
        <v>13398</v>
      </c>
      <c r="I1552" s="4">
        <v>25730107</v>
      </c>
      <c r="K1552" s="4" t="str">
        <f t="shared" si="48"/>
        <v>http://scicrunch.org/resolver/</v>
      </c>
      <c r="L1552" s="6">
        <f t="shared" si="49"/>
        <v>0</v>
      </c>
    </row>
    <row r="1553" spans="1:13" ht="15.95" customHeight="1" x14ac:dyDescent="0.25">
      <c r="A1553" s="2" t="s">
        <v>8706</v>
      </c>
      <c r="C1553" s="2" t="s">
        <v>18138</v>
      </c>
      <c r="D1553" s="2" t="s">
        <v>18139</v>
      </c>
      <c r="E1553" s="4" t="s">
        <v>206</v>
      </c>
      <c r="F1553" s="4" t="s">
        <v>18140</v>
      </c>
      <c r="G1553" s="4" t="s">
        <v>18141</v>
      </c>
      <c r="H1553" s="4" t="s">
        <v>18142</v>
      </c>
      <c r="I1553" s="4">
        <v>26375425</v>
      </c>
      <c r="J1553" s="4" t="s">
        <v>7388</v>
      </c>
      <c r="K1553" s="4" t="str">
        <f t="shared" si="48"/>
        <v>http://scicrunch.org/resolver/RRID:AB_310305</v>
      </c>
      <c r="L1553" s="6" t="str">
        <f t="shared" si="49"/>
        <v>RRID:AB_310305</v>
      </c>
      <c r="M1553" s="2" t="s">
        <v>7387</v>
      </c>
    </row>
    <row r="1554" spans="1:13" ht="15.95" customHeight="1" x14ac:dyDescent="0.25">
      <c r="A1554" s="2" t="s">
        <v>8706</v>
      </c>
      <c r="C1554" s="2" t="s">
        <v>18143</v>
      </c>
      <c r="D1554" s="2" t="s">
        <v>18144</v>
      </c>
      <c r="E1554" s="4" t="s">
        <v>179</v>
      </c>
      <c r="F1554" s="4" t="s">
        <v>15930</v>
      </c>
      <c r="G1554" s="4" t="s">
        <v>18141</v>
      </c>
      <c r="H1554" s="4" t="s">
        <v>18142</v>
      </c>
      <c r="I1554" s="4">
        <v>26375425</v>
      </c>
      <c r="K1554" s="4" t="str">
        <f t="shared" si="48"/>
        <v>http://scicrunch.org/resolver/</v>
      </c>
      <c r="L1554" s="6">
        <f t="shared" si="49"/>
        <v>0</v>
      </c>
    </row>
    <row r="1555" spans="1:13" ht="15.95" customHeight="1" x14ac:dyDescent="0.25">
      <c r="A1555" s="2" t="s">
        <v>8706</v>
      </c>
      <c r="C1555" s="2" t="s">
        <v>19894</v>
      </c>
      <c r="D1555" s="2" t="s">
        <v>8506</v>
      </c>
      <c r="E1555" s="4" t="s">
        <v>991</v>
      </c>
      <c r="F1555" s="4" t="s">
        <v>125</v>
      </c>
      <c r="G1555" s="4" t="s">
        <v>19895</v>
      </c>
      <c r="H1555" s="4" t="s">
        <v>19896</v>
      </c>
      <c r="I1555" s="4">
        <v>27105385</v>
      </c>
      <c r="K1555" s="4" t="str">
        <f t="shared" si="48"/>
        <v>http://scicrunch.org/resolver/</v>
      </c>
      <c r="L1555" s="6">
        <f t="shared" si="49"/>
        <v>0</v>
      </c>
    </row>
    <row r="1556" spans="1:13" ht="15.95" customHeight="1" x14ac:dyDescent="0.25">
      <c r="A1556" s="2" t="s">
        <v>8706</v>
      </c>
      <c r="C1556" s="2" t="s">
        <v>20945</v>
      </c>
      <c r="D1556" s="2" t="s">
        <v>7360</v>
      </c>
      <c r="E1556" s="4" t="s">
        <v>991</v>
      </c>
      <c r="F1556" s="4" t="s">
        <v>2440</v>
      </c>
      <c r="G1556" s="4" t="s">
        <v>20946</v>
      </c>
      <c r="H1556" s="4" t="s">
        <v>20947</v>
      </c>
      <c r="I1556" s="4">
        <v>27254004</v>
      </c>
      <c r="J1556" s="4" t="s">
        <v>7388</v>
      </c>
      <c r="K1556" s="4" t="str">
        <f t="shared" si="48"/>
        <v>http://scicrunch.org/resolver/RRID:AB_310305</v>
      </c>
      <c r="L1556" s="6" t="str">
        <f t="shared" si="49"/>
        <v>RRID:AB_310305</v>
      </c>
      <c r="M1556" s="2" t="s">
        <v>7387</v>
      </c>
    </row>
    <row r="1557" spans="1:13" ht="15.95" customHeight="1" x14ac:dyDescent="0.25">
      <c r="A1557" s="2" t="s">
        <v>10236</v>
      </c>
      <c r="C1557" s="2" t="s">
        <v>10237</v>
      </c>
      <c r="D1557" s="2" t="s">
        <v>10238</v>
      </c>
      <c r="E1557" s="4" t="s">
        <v>277</v>
      </c>
      <c r="F1557" s="4" t="s">
        <v>269</v>
      </c>
      <c r="G1557" s="4" t="s">
        <v>4709</v>
      </c>
      <c r="H1557" s="4" t="s">
        <v>4710</v>
      </c>
      <c r="I1557" s="4">
        <v>24274985</v>
      </c>
      <c r="J1557" s="4" t="s">
        <v>9518</v>
      </c>
      <c r="K1557" s="4" t="str">
        <f t="shared" si="48"/>
        <v>http://scicrunch.org/resolver/RRID:AB_640249</v>
      </c>
      <c r="L1557" s="6" t="str">
        <f t="shared" si="49"/>
        <v>RRID:AB_640249</v>
      </c>
      <c r="M1557" s="2" t="s">
        <v>9517</v>
      </c>
    </row>
    <row r="1558" spans="1:13" ht="15.95" customHeight="1" x14ac:dyDescent="0.25">
      <c r="A1558" s="2" t="s">
        <v>7385</v>
      </c>
      <c r="C1558" s="2" t="s">
        <v>7385</v>
      </c>
      <c r="D1558" s="2" t="s">
        <v>7386</v>
      </c>
      <c r="E1558" s="4" t="s">
        <v>21</v>
      </c>
      <c r="F1558" s="4" t="s">
        <v>189</v>
      </c>
      <c r="G1558" s="4" t="s">
        <v>1160</v>
      </c>
      <c r="H1558" s="4" t="s">
        <v>1161</v>
      </c>
      <c r="I1558" s="4">
        <v>23515288</v>
      </c>
      <c r="J1558" s="4" t="s">
        <v>7388</v>
      </c>
      <c r="K1558" s="4" t="str">
        <f t="shared" si="48"/>
        <v>http://scicrunch.org/resolver/RRID:AB_310305</v>
      </c>
      <c r="L1558" s="6" t="str">
        <f t="shared" si="49"/>
        <v>RRID:AB_310305</v>
      </c>
      <c r="M1558" s="2" t="s">
        <v>7387</v>
      </c>
    </row>
    <row r="1559" spans="1:13" ht="15.95" customHeight="1" x14ac:dyDescent="0.25">
      <c r="A1559" s="2" t="s">
        <v>7385</v>
      </c>
      <c r="B1559" s="2" t="s">
        <v>8953</v>
      </c>
      <c r="C1559" s="2" t="s">
        <v>8954</v>
      </c>
      <c r="D1559" s="2" t="s">
        <v>8938</v>
      </c>
      <c r="E1559" s="4" t="s">
        <v>13</v>
      </c>
      <c r="F1559" s="4" t="s">
        <v>2544</v>
      </c>
      <c r="G1559" s="4" t="s">
        <v>5851</v>
      </c>
      <c r="H1559" s="4" t="s">
        <v>5852</v>
      </c>
      <c r="I1559" s="4">
        <v>25051445</v>
      </c>
      <c r="K1559" s="4" t="str">
        <f t="shared" si="48"/>
        <v>http://scicrunch.org/resolver/</v>
      </c>
      <c r="L1559" s="6">
        <f t="shared" si="49"/>
        <v>0</v>
      </c>
    </row>
    <row r="1560" spans="1:13" ht="15.95" customHeight="1" x14ac:dyDescent="0.25">
      <c r="A1560" s="2" t="s">
        <v>7385</v>
      </c>
      <c r="B1560" s="2" t="s">
        <v>8955</v>
      </c>
      <c r="C1560" s="2" t="s">
        <v>8956</v>
      </c>
      <c r="D1560" s="2" t="s">
        <v>8938</v>
      </c>
      <c r="E1560" s="4" t="s">
        <v>13</v>
      </c>
      <c r="F1560" s="4" t="s">
        <v>2544</v>
      </c>
      <c r="G1560" s="4" t="s">
        <v>5851</v>
      </c>
      <c r="H1560" s="4" t="s">
        <v>5852</v>
      </c>
      <c r="I1560" s="4">
        <v>25051445</v>
      </c>
      <c r="K1560" s="4" t="str">
        <f t="shared" si="48"/>
        <v>http://scicrunch.org/resolver/</v>
      </c>
      <c r="L1560" s="6">
        <f t="shared" si="49"/>
        <v>0</v>
      </c>
    </row>
    <row r="1561" spans="1:13" ht="15.95" customHeight="1" x14ac:dyDescent="0.25">
      <c r="A1561" s="2" t="s">
        <v>7385</v>
      </c>
      <c r="C1561" s="2" t="s">
        <v>7385</v>
      </c>
      <c r="D1561" s="2" t="s">
        <v>8998</v>
      </c>
      <c r="E1561" s="4" t="s">
        <v>21</v>
      </c>
      <c r="F1561" s="4" t="s">
        <v>278</v>
      </c>
      <c r="G1561" s="4" t="s">
        <v>1160</v>
      </c>
      <c r="H1561" s="4" t="s">
        <v>1161</v>
      </c>
      <c r="I1561" s="4">
        <v>23515288</v>
      </c>
      <c r="J1561" s="4" t="s">
        <v>8632</v>
      </c>
      <c r="K1561" s="4" t="str">
        <f t="shared" si="48"/>
        <v>http://scicrunch.org/resolver/RRID:AB_631470</v>
      </c>
      <c r="L1561" s="6" t="str">
        <f t="shared" si="49"/>
        <v>RRID:AB_631470</v>
      </c>
      <c r="M1561" s="2" t="s">
        <v>8631</v>
      </c>
    </row>
    <row r="1562" spans="1:13" ht="15.95" customHeight="1" x14ac:dyDescent="0.25">
      <c r="A1562" s="2" t="s">
        <v>9819</v>
      </c>
      <c r="C1562" s="2" t="s">
        <v>9819</v>
      </c>
      <c r="D1562" s="2" t="s">
        <v>9820</v>
      </c>
      <c r="E1562" s="4" t="s">
        <v>21</v>
      </c>
      <c r="F1562" s="4" t="s">
        <v>189</v>
      </c>
      <c r="G1562" s="4" t="s">
        <v>1160</v>
      </c>
      <c r="H1562" s="4" t="s">
        <v>1161</v>
      </c>
      <c r="I1562" s="4">
        <v>23515288</v>
      </c>
      <c r="K1562" s="4" t="str">
        <f t="shared" si="48"/>
        <v>http://scicrunch.org/resolver/</v>
      </c>
      <c r="L1562" s="6">
        <f t="shared" si="49"/>
        <v>0</v>
      </c>
    </row>
    <row r="1563" spans="1:13" ht="15.95" customHeight="1" x14ac:dyDescent="0.25">
      <c r="A1563" s="2" t="s">
        <v>10207</v>
      </c>
      <c r="C1563" s="2" t="s">
        <v>10208</v>
      </c>
      <c r="D1563" s="2" t="s">
        <v>10209</v>
      </c>
      <c r="E1563" s="4" t="s">
        <v>561</v>
      </c>
      <c r="F1563" s="4" t="s">
        <v>269</v>
      </c>
      <c r="G1563" s="4" t="s">
        <v>4709</v>
      </c>
      <c r="H1563" s="4" t="s">
        <v>4710</v>
      </c>
      <c r="I1563" s="4">
        <v>24274985</v>
      </c>
      <c r="J1563" s="4" t="s">
        <v>10211</v>
      </c>
      <c r="K1563" s="4" t="str">
        <f t="shared" si="48"/>
        <v>http://scicrunch.org/resolver/RRID:AB_640250</v>
      </c>
      <c r="L1563" s="6" t="str">
        <f t="shared" si="49"/>
        <v>RRID:AB_640250</v>
      </c>
      <c r="M1563" s="2" t="s">
        <v>10210</v>
      </c>
    </row>
    <row r="1564" spans="1:13" ht="15.95" customHeight="1" x14ac:dyDescent="0.25">
      <c r="A1564" s="2" t="s">
        <v>2835</v>
      </c>
      <c r="B1564" s="2" t="s">
        <v>6146</v>
      </c>
      <c r="C1564" s="2" t="s">
        <v>6147</v>
      </c>
      <c r="D1564" s="2" t="s">
        <v>6148</v>
      </c>
      <c r="E1564" s="4" t="s">
        <v>3340</v>
      </c>
      <c r="F1564" s="4" t="s">
        <v>6150</v>
      </c>
      <c r="G1564" s="4" t="s">
        <v>6151</v>
      </c>
      <c r="H1564" s="4" t="s">
        <v>6152</v>
      </c>
      <c r="I1564" s="4">
        <v>24506075</v>
      </c>
      <c r="J1564" s="4" t="s">
        <v>6153</v>
      </c>
      <c r="K1564" s="4" t="str">
        <f t="shared" si="48"/>
        <v>http://scicrunch.org/resolver/RRID:AB_365487</v>
      </c>
      <c r="L1564" s="6" t="str">
        <f t="shared" si="49"/>
        <v>RRID:AB_365487</v>
      </c>
      <c r="M1564" s="2" t="s">
        <v>6149</v>
      </c>
    </row>
    <row r="1565" spans="1:13" ht="15.95" customHeight="1" x14ac:dyDescent="0.25">
      <c r="A1565" s="2" t="s">
        <v>2835</v>
      </c>
      <c r="B1565" s="2" t="s">
        <v>9515</v>
      </c>
      <c r="C1565" s="2" t="s">
        <v>1156</v>
      </c>
      <c r="D1565" s="2" t="s">
        <v>9516</v>
      </c>
      <c r="E1565" s="4" t="s">
        <v>277</v>
      </c>
      <c r="F1565" s="4">
        <v>0.3888888888888889</v>
      </c>
      <c r="G1565" s="4" t="s">
        <v>5881</v>
      </c>
      <c r="H1565" s="4" t="s">
        <v>5882</v>
      </c>
      <c r="I1565" s="4">
        <v>24617524</v>
      </c>
      <c r="J1565" s="4" t="s">
        <v>9518</v>
      </c>
      <c r="K1565" s="4" t="str">
        <f t="shared" si="48"/>
        <v>http://scicrunch.org/resolver/RRID:AB_640249</v>
      </c>
      <c r="L1565" s="6" t="str">
        <f t="shared" si="49"/>
        <v>RRID:AB_640249</v>
      </c>
      <c r="M1565" s="2" t="s">
        <v>9517</v>
      </c>
    </row>
    <row r="1566" spans="1:13" ht="15.95" customHeight="1" x14ac:dyDescent="0.25">
      <c r="A1566" s="2" t="s">
        <v>2835</v>
      </c>
      <c r="B1566" s="2" t="s">
        <v>14695</v>
      </c>
      <c r="C1566" s="2" t="s">
        <v>14696</v>
      </c>
      <c r="D1566" s="2" t="s">
        <v>14697</v>
      </c>
      <c r="E1566" s="4" t="s">
        <v>49</v>
      </c>
      <c r="F1566" s="4">
        <v>1E-4</v>
      </c>
      <c r="G1566" s="4" t="s">
        <v>14685</v>
      </c>
      <c r="H1566" s="4" t="s">
        <v>14686</v>
      </c>
      <c r="I1566" s="4">
        <v>26372177</v>
      </c>
      <c r="J1566" s="4" t="s">
        <v>1162</v>
      </c>
      <c r="K1566" s="4" t="str">
        <f t="shared" si="48"/>
        <v>http://scicrunch.org/resolver/RRID:AB_2293837</v>
      </c>
      <c r="L1566" s="6" t="str">
        <f t="shared" si="49"/>
        <v>RRID:AB_2293837</v>
      </c>
      <c r="M1566" s="2" t="s">
        <v>1158</v>
      </c>
    </row>
    <row r="1567" spans="1:13" ht="15.95" customHeight="1" x14ac:dyDescent="0.25">
      <c r="A1567" s="2" t="s">
        <v>2835</v>
      </c>
      <c r="F1567" s="4" t="s">
        <v>278</v>
      </c>
      <c r="G1567" s="4" t="s">
        <v>20702</v>
      </c>
      <c r="H1567" s="4" t="s">
        <v>20703</v>
      </c>
      <c r="I1567" s="4">
        <v>27175969</v>
      </c>
      <c r="K1567" s="4" t="str">
        <f t="shared" si="48"/>
        <v>http://scicrunch.org/resolver/</v>
      </c>
      <c r="L1567" s="6">
        <f t="shared" si="49"/>
        <v>0</v>
      </c>
    </row>
    <row r="1568" spans="1:13" ht="15.95" customHeight="1" x14ac:dyDescent="0.25">
      <c r="A1568" s="2" t="s">
        <v>14698</v>
      </c>
      <c r="B1568" s="2" t="s">
        <v>14695</v>
      </c>
      <c r="C1568" s="2" t="s">
        <v>14699</v>
      </c>
      <c r="D1568" s="2" t="s">
        <v>14700</v>
      </c>
      <c r="E1568" s="4" t="s">
        <v>49</v>
      </c>
      <c r="F1568" s="4">
        <v>1E-4</v>
      </c>
      <c r="G1568" s="4" t="s">
        <v>14685</v>
      </c>
      <c r="H1568" s="4" t="s">
        <v>14686</v>
      </c>
      <c r="I1568" s="4">
        <v>26372177</v>
      </c>
      <c r="J1568" s="4" t="s">
        <v>14702</v>
      </c>
      <c r="K1568" s="4" t="str">
        <f t="shared" si="48"/>
        <v>http://scicrunch.org/resolver/RRID:AB_443476</v>
      </c>
      <c r="L1568" s="6" t="str">
        <f t="shared" si="49"/>
        <v>RRID:AB_443476</v>
      </c>
      <c r="M1568" s="2" t="s">
        <v>14701</v>
      </c>
    </row>
    <row r="1569" spans="1:13" ht="15.95" customHeight="1" x14ac:dyDescent="0.25">
      <c r="A1569" s="2" t="s">
        <v>11069</v>
      </c>
      <c r="B1569" s="2" t="s">
        <v>11070</v>
      </c>
      <c r="C1569" s="2" t="s">
        <v>11071</v>
      </c>
      <c r="D1569" s="2" t="s">
        <v>11072</v>
      </c>
      <c r="E1569" s="4" t="s">
        <v>1607</v>
      </c>
      <c r="F1569" s="4">
        <v>200</v>
      </c>
      <c r="G1569" s="4" t="s">
        <v>11074</v>
      </c>
      <c r="H1569" s="4" t="s">
        <v>11075</v>
      </c>
      <c r="I1569" s="4">
        <v>23825128</v>
      </c>
      <c r="J1569" s="4" t="s">
        <v>11076</v>
      </c>
      <c r="K1569" s="4" t="str">
        <f t="shared" si="48"/>
        <v>http://scicrunch.org/resolver/RRID:AB_1856126</v>
      </c>
      <c r="L1569" s="6" t="str">
        <f t="shared" si="49"/>
        <v>RRID:AB_1856126</v>
      </c>
      <c r="M1569" s="2" t="s">
        <v>11073</v>
      </c>
    </row>
    <row r="1570" spans="1:13" ht="15.95" customHeight="1" x14ac:dyDescent="0.25">
      <c r="A1570" s="2" t="s">
        <v>11683</v>
      </c>
      <c r="B1570" s="2" t="s">
        <v>11684</v>
      </c>
      <c r="C1570" s="2" t="s">
        <v>11683</v>
      </c>
      <c r="D1570" s="2" t="s">
        <v>11685</v>
      </c>
      <c r="E1570" s="4" t="s">
        <v>170</v>
      </c>
      <c r="F1570" s="4" t="s">
        <v>11686</v>
      </c>
      <c r="G1570" s="4" t="s">
        <v>6502</v>
      </c>
      <c r="H1570" s="4" t="s">
        <v>6503</v>
      </c>
      <c r="I1570" s="4">
        <v>23861372</v>
      </c>
      <c r="K1570" s="4" t="str">
        <f t="shared" si="48"/>
        <v>http://scicrunch.org/resolver/</v>
      </c>
      <c r="L1570" s="6">
        <f t="shared" si="49"/>
        <v>0</v>
      </c>
    </row>
    <row r="1571" spans="1:13" ht="15.95" customHeight="1" x14ac:dyDescent="0.25">
      <c r="A1571" s="2" t="s">
        <v>16816</v>
      </c>
      <c r="C1571" s="2" t="s">
        <v>16817</v>
      </c>
      <c r="D1571" s="2" t="s">
        <v>16803</v>
      </c>
      <c r="E1571" s="4" t="s">
        <v>16818</v>
      </c>
      <c r="G1571" s="4" t="s">
        <v>16805</v>
      </c>
      <c r="H1571" s="4" t="s">
        <v>16806</v>
      </c>
      <c r="I1571" s="4">
        <v>26305889</v>
      </c>
      <c r="K1571" s="4" t="str">
        <f t="shared" si="48"/>
        <v>http://scicrunch.org/resolver/</v>
      </c>
      <c r="L1571" s="6">
        <f t="shared" si="49"/>
        <v>0</v>
      </c>
    </row>
    <row r="1572" spans="1:13" ht="15.95" customHeight="1" x14ac:dyDescent="0.25">
      <c r="A1572" s="2" t="s">
        <v>10440</v>
      </c>
      <c r="B1572" s="2" t="s">
        <v>10441</v>
      </c>
      <c r="C1572" s="2" t="s">
        <v>10442</v>
      </c>
      <c r="D1572" s="2" t="s">
        <v>10443</v>
      </c>
      <c r="E1572" s="4" t="s">
        <v>268</v>
      </c>
      <c r="F1572" s="4" t="s">
        <v>1407</v>
      </c>
      <c r="G1572" s="4" t="s">
        <v>1408</v>
      </c>
      <c r="H1572" s="4" t="s">
        <v>1409</v>
      </c>
      <c r="I1572" s="4">
        <v>24877624</v>
      </c>
      <c r="J1572" s="4" t="s">
        <v>10445</v>
      </c>
      <c r="K1572" s="4" t="str">
        <f t="shared" si="48"/>
        <v>http://scicrunch.org/resolver/RRID:AB_631471</v>
      </c>
      <c r="L1572" s="6" t="str">
        <f t="shared" si="49"/>
        <v>RRID:AB_631471</v>
      </c>
      <c r="M1572" s="2" t="s">
        <v>10444</v>
      </c>
    </row>
    <row r="1573" spans="1:13" ht="15.95" customHeight="1" x14ac:dyDescent="0.25">
      <c r="A1573" s="2" t="s">
        <v>8377</v>
      </c>
      <c r="C1573" s="2" t="s">
        <v>8378</v>
      </c>
      <c r="D1573" s="2" t="s">
        <v>8379</v>
      </c>
      <c r="E1573" s="4" t="s">
        <v>561</v>
      </c>
      <c r="F1573" s="4" t="s">
        <v>8380</v>
      </c>
      <c r="G1573" s="4" t="s">
        <v>6316</v>
      </c>
      <c r="H1573" s="4" t="s">
        <v>6317</v>
      </c>
      <c r="I1573" s="4">
        <v>23546605</v>
      </c>
      <c r="K1573" s="4" t="str">
        <f t="shared" si="48"/>
        <v>http://scicrunch.org/resolver/</v>
      </c>
      <c r="L1573" s="6">
        <f t="shared" si="49"/>
        <v>0</v>
      </c>
    </row>
    <row r="1574" spans="1:13" ht="15.95" customHeight="1" x14ac:dyDescent="0.25">
      <c r="A1574" s="2" t="s">
        <v>10679</v>
      </c>
      <c r="C1574" s="2" t="s">
        <v>10680</v>
      </c>
      <c r="D1574" s="2" t="s">
        <v>10681</v>
      </c>
      <c r="E1574" s="4" t="s">
        <v>347</v>
      </c>
      <c r="F1574" s="4" t="s">
        <v>10683</v>
      </c>
      <c r="G1574" s="4" t="s">
        <v>349</v>
      </c>
      <c r="H1574" s="4" t="s">
        <v>350</v>
      </c>
      <c r="I1574" s="4">
        <v>23515291</v>
      </c>
      <c r="J1574" s="4" t="s">
        <v>10684</v>
      </c>
      <c r="K1574" s="4" t="str">
        <f t="shared" si="48"/>
        <v>http://scicrunch.org/resolver/RRID:AB_1122656</v>
      </c>
      <c r="L1574" s="6" t="str">
        <f t="shared" si="49"/>
        <v>RRID:AB_1122656</v>
      </c>
      <c r="M1574" s="2" t="s">
        <v>10682</v>
      </c>
    </row>
    <row r="1575" spans="1:13" ht="15.95" customHeight="1" x14ac:dyDescent="0.25">
      <c r="A1575" s="2" t="s">
        <v>7358</v>
      </c>
      <c r="B1575" s="2" t="s">
        <v>7359</v>
      </c>
      <c r="C1575" s="2" t="s">
        <v>7360</v>
      </c>
      <c r="D1575" s="2" t="s">
        <v>7361</v>
      </c>
      <c r="E1575" s="4" t="s">
        <v>5803</v>
      </c>
      <c r="F1575" s="4" t="s">
        <v>693</v>
      </c>
      <c r="G1575" s="4" t="s">
        <v>7363</v>
      </c>
      <c r="H1575" s="4" t="s">
        <v>7364</v>
      </c>
      <c r="I1575" s="4">
        <v>24476134</v>
      </c>
      <c r="J1575" s="4" t="s">
        <v>7365</v>
      </c>
      <c r="K1575" s="4" t="str">
        <f t="shared" si="48"/>
        <v>http://scicrunch.org/resolver/RRID:AB_11212969</v>
      </c>
      <c r="L1575" s="6" t="str">
        <f t="shared" si="49"/>
        <v>RRID:AB_11212969</v>
      </c>
      <c r="M1575" s="2" t="s">
        <v>7362</v>
      </c>
    </row>
    <row r="1576" spans="1:13" ht="15.95" customHeight="1" x14ac:dyDescent="0.25">
      <c r="A1576" s="2" t="s">
        <v>7358</v>
      </c>
      <c r="C1576" s="2" t="s">
        <v>8629</v>
      </c>
      <c r="D1576" s="2" t="s">
        <v>8630</v>
      </c>
      <c r="E1576" s="4" t="s">
        <v>835</v>
      </c>
      <c r="F1576" s="4" t="s">
        <v>816</v>
      </c>
      <c r="G1576" s="4" t="s">
        <v>5796</v>
      </c>
      <c r="H1576" s="4" t="s">
        <v>5797</v>
      </c>
      <c r="I1576" s="4">
        <v>24265451</v>
      </c>
      <c r="J1576" s="4" t="s">
        <v>8632</v>
      </c>
      <c r="K1576" s="4" t="str">
        <f t="shared" si="48"/>
        <v>http://scicrunch.org/resolver/RRID:AB_631470</v>
      </c>
      <c r="L1576" s="6" t="str">
        <f t="shared" si="49"/>
        <v>RRID:AB_631470</v>
      </c>
      <c r="M1576" s="2" t="s">
        <v>8631</v>
      </c>
    </row>
    <row r="1577" spans="1:13" ht="15.95" customHeight="1" x14ac:dyDescent="0.25">
      <c r="A1577" s="2" t="s">
        <v>9083</v>
      </c>
      <c r="B1577" s="2" t="s">
        <v>1889</v>
      </c>
      <c r="C1577" s="2" t="s">
        <v>9084</v>
      </c>
      <c r="D1577" s="2" t="s">
        <v>9085</v>
      </c>
      <c r="E1577" s="4" t="s">
        <v>13</v>
      </c>
      <c r="F1577" s="4" t="s">
        <v>4949</v>
      </c>
      <c r="G1577" s="4" t="s">
        <v>1893</v>
      </c>
      <c r="H1577" s="4" t="s">
        <v>1894</v>
      </c>
      <c r="I1577" s="4">
        <v>24424037</v>
      </c>
      <c r="J1577" s="4" t="s">
        <v>8632</v>
      </c>
      <c r="K1577" s="4" t="str">
        <f t="shared" si="48"/>
        <v>http://scicrunch.org/resolver/RRID:AB_631470</v>
      </c>
      <c r="L1577" s="6" t="str">
        <f t="shared" si="49"/>
        <v>RRID:AB_631470</v>
      </c>
      <c r="M1577" s="2" t="s">
        <v>8631</v>
      </c>
    </row>
    <row r="1578" spans="1:13" ht="15.95" customHeight="1" x14ac:dyDescent="0.25">
      <c r="A1578" s="2" t="s">
        <v>9083</v>
      </c>
      <c r="B1578" s="2" t="s">
        <v>10189</v>
      </c>
      <c r="C1578" s="2" t="s">
        <v>10190</v>
      </c>
      <c r="D1578" s="2" t="s">
        <v>10191</v>
      </c>
      <c r="E1578" s="4" t="s">
        <v>2596</v>
      </c>
      <c r="F1578" s="4" t="s">
        <v>10192</v>
      </c>
      <c r="G1578" s="4" t="s">
        <v>2598</v>
      </c>
      <c r="H1578" s="4" t="s">
        <v>2599</v>
      </c>
      <c r="I1578" s="4">
        <v>24008343</v>
      </c>
      <c r="J1578" s="4" t="s">
        <v>8632</v>
      </c>
      <c r="K1578" s="4" t="str">
        <f t="shared" si="48"/>
        <v>http://scicrunch.org/resolver/RRID:AB_631470</v>
      </c>
      <c r="L1578" s="6" t="str">
        <f t="shared" si="49"/>
        <v>RRID:AB_631470</v>
      </c>
      <c r="M1578" s="2" t="s">
        <v>8631</v>
      </c>
    </row>
    <row r="1579" spans="1:13" ht="15.95" customHeight="1" x14ac:dyDescent="0.25">
      <c r="A1579" s="2" t="s">
        <v>7358</v>
      </c>
      <c r="C1579" s="2" t="s">
        <v>10193</v>
      </c>
      <c r="D1579" s="2" t="s">
        <v>10191</v>
      </c>
      <c r="E1579" s="4" t="s">
        <v>635</v>
      </c>
      <c r="F1579" s="4" t="s">
        <v>278</v>
      </c>
      <c r="G1579" s="4" t="s">
        <v>4879</v>
      </c>
      <c r="H1579" s="4" t="s">
        <v>4880</v>
      </c>
      <c r="I1579" s="4">
        <v>25076121</v>
      </c>
      <c r="J1579" s="4" t="s">
        <v>8632</v>
      </c>
      <c r="K1579" s="4" t="str">
        <f t="shared" si="48"/>
        <v>http://scicrunch.org/resolver/RRID:AB_631470</v>
      </c>
      <c r="L1579" s="6" t="str">
        <f t="shared" si="49"/>
        <v>RRID:AB_631470</v>
      </c>
      <c r="M1579" s="2" t="s">
        <v>8631</v>
      </c>
    </row>
    <row r="1580" spans="1:13" ht="15.95" customHeight="1" x14ac:dyDescent="0.25">
      <c r="A1580" s="2" t="s">
        <v>7358</v>
      </c>
      <c r="C1580" s="2" t="s">
        <v>8706</v>
      </c>
      <c r="D1580" s="2" t="s">
        <v>11639</v>
      </c>
      <c r="E1580" s="4" t="s">
        <v>1389</v>
      </c>
      <c r="F1580" s="4" t="s">
        <v>11641</v>
      </c>
      <c r="G1580" s="4" t="s">
        <v>884</v>
      </c>
      <c r="H1580" s="4" t="s">
        <v>885</v>
      </c>
      <c r="I1580" s="4">
        <v>25051436</v>
      </c>
      <c r="J1580" s="4" t="s">
        <v>11642</v>
      </c>
      <c r="K1580" s="4" t="str">
        <f t="shared" si="48"/>
        <v>http://scicrunch.org/resolver/RRID:AB_2336439</v>
      </c>
      <c r="L1580" s="6" t="str">
        <f t="shared" si="49"/>
        <v>RRID:AB_2336439</v>
      </c>
      <c r="M1580" s="2" t="s">
        <v>11640</v>
      </c>
    </row>
    <row r="1581" spans="1:13" ht="15.95" customHeight="1" x14ac:dyDescent="0.25">
      <c r="A1581" s="2" t="s">
        <v>7358</v>
      </c>
      <c r="B1581" s="2" t="s">
        <v>10189</v>
      </c>
      <c r="C1581" s="2" t="s">
        <v>10193</v>
      </c>
      <c r="D1581" s="2" t="s">
        <v>10191</v>
      </c>
      <c r="E1581" s="4" t="s">
        <v>11784</v>
      </c>
      <c r="F1581" s="4" t="s">
        <v>3129</v>
      </c>
      <c r="G1581" s="4" t="s">
        <v>17719</v>
      </c>
      <c r="H1581" s="4" t="s">
        <v>17694</v>
      </c>
      <c r="I1581" s="4">
        <v>26937712</v>
      </c>
      <c r="J1581" s="4" t="s">
        <v>8632</v>
      </c>
      <c r="K1581" s="4" t="str">
        <f t="shared" si="48"/>
        <v>http://scicrunch.org/resolver/RRID:AB_631470</v>
      </c>
      <c r="L1581" s="6" t="str">
        <f t="shared" si="49"/>
        <v>RRID:AB_631470</v>
      </c>
      <c r="M1581" s="2" t="s">
        <v>8631</v>
      </c>
    </row>
    <row r="1582" spans="1:13" ht="15.95" customHeight="1" x14ac:dyDescent="0.25">
      <c r="A1582" s="2" t="s">
        <v>19518</v>
      </c>
      <c r="B1582" s="2" t="s">
        <v>19519</v>
      </c>
      <c r="C1582" s="2" t="s">
        <v>19520</v>
      </c>
      <c r="D1582" s="2" t="s">
        <v>19521</v>
      </c>
      <c r="E1582" s="4" t="s">
        <v>277</v>
      </c>
      <c r="F1582" s="4">
        <v>1000</v>
      </c>
      <c r="G1582" s="4" t="s">
        <v>11900</v>
      </c>
      <c r="H1582" s="4" t="s">
        <v>17465</v>
      </c>
      <c r="I1582" s="4">
        <v>26862996</v>
      </c>
      <c r="J1582" s="4" t="s">
        <v>8632</v>
      </c>
      <c r="K1582" s="4" t="str">
        <f t="shared" si="48"/>
        <v>http://scicrunch.org/resolver/RRID:AB_631470</v>
      </c>
      <c r="L1582" s="6" t="str">
        <f t="shared" si="49"/>
        <v>RRID:AB_631470</v>
      </c>
      <c r="M1582" s="2" t="s">
        <v>8631</v>
      </c>
    </row>
    <row r="1583" spans="1:13" ht="15.95" customHeight="1" x14ac:dyDescent="0.25">
      <c r="A1583" s="2" t="s">
        <v>20954</v>
      </c>
      <c r="C1583" s="2" t="s">
        <v>20955</v>
      </c>
      <c r="D1583" s="2" t="s">
        <v>20956</v>
      </c>
      <c r="E1583" s="4" t="s">
        <v>231</v>
      </c>
      <c r="F1583" s="4" t="s">
        <v>12056</v>
      </c>
      <c r="G1583" s="4" t="s">
        <v>20957</v>
      </c>
      <c r="H1583" s="4" t="s">
        <v>20958</v>
      </c>
      <c r="I1583" s="4">
        <v>27254005</v>
      </c>
      <c r="J1583" s="4" t="s">
        <v>9518</v>
      </c>
      <c r="K1583" s="4" t="str">
        <f t="shared" si="48"/>
        <v>http://scicrunch.org/resolver/RRID:AB_640249</v>
      </c>
      <c r="L1583" s="6" t="str">
        <f t="shared" si="49"/>
        <v>RRID:AB_640249</v>
      </c>
      <c r="M1583" s="2" t="s">
        <v>9517</v>
      </c>
    </row>
    <row r="1584" spans="1:13" ht="15.95" customHeight="1" x14ac:dyDescent="0.25">
      <c r="A1584" s="2" t="s">
        <v>3054</v>
      </c>
      <c r="B1584" s="2" t="s">
        <v>3055</v>
      </c>
      <c r="C1584" s="2" t="s">
        <v>3056</v>
      </c>
      <c r="D1584" s="2" t="s">
        <v>3057</v>
      </c>
      <c r="E1584" s="4" t="s">
        <v>170</v>
      </c>
      <c r="F1584" s="4" t="s">
        <v>14</v>
      </c>
      <c r="G1584" s="4" t="s">
        <v>3058</v>
      </c>
      <c r="H1584" s="4" t="s">
        <v>3059</v>
      </c>
      <c r="I1584" s="4">
        <v>23580569</v>
      </c>
      <c r="K1584" s="4" t="str">
        <f t="shared" si="48"/>
        <v>http://scicrunch.org/resolver/</v>
      </c>
      <c r="L1584" s="6">
        <f t="shared" si="49"/>
        <v>0</v>
      </c>
    </row>
    <row r="1585" spans="1:13" ht="15.95" customHeight="1" x14ac:dyDescent="0.25">
      <c r="A1585" s="2" t="s">
        <v>8594</v>
      </c>
      <c r="C1585" s="2" t="s">
        <v>8595</v>
      </c>
      <c r="D1585" s="2" t="s">
        <v>8596</v>
      </c>
      <c r="E1585" s="4" t="s">
        <v>206</v>
      </c>
      <c r="F1585" s="4" t="s">
        <v>1373</v>
      </c>
      <c r="G1585" s="4" t="s">
        <v>884</v>
      </c>
      <c r="H1585" s="4" t="s">
        <v>885</v>
      </c>
      <c r="I1585" s="4">
        <v>25051436</v>
      </c>
      <c r="J1585" s="4" t="s">
        <v>8598</v>
      </c>
      <c r="K1585" s="4" t="str">
        <f t="shared" si="48"/>
        <v>http://scicrunch.org/resolver/RRID:AB_2102246</v>
      </c>
      <c r="L1585" s="6" t="str">
        <f t="shared" si="49"/>
        <v>RRID:AB_2102246</v>
      </c>
      <c r="M1585" s="2" t="s">
        <v>8597</v>
      </c>
    </row>
    <row r="1586" spans="1:13" ht="15.95" customHeight="1" x14ac:dyDescent="0.25">
      <c r="A1586" s="2" t="s">
        <v>3054</v>
      </c>
      <c r="B1586" s="2" t="s">
        <v>1889</v>
      </c>
      <c r="C1586" s="2" t="s">
        <v>9093</v>
      </c>
      <c r="D1586" s="2" t="s">
        <v>9094</v>
      </c>
      <c r="E1586" s="4" t="s">
        <v>13</v>
      </c>
      <c r="F1586" s="4" t="s">
        <v>4949</v>
      </c>
      <c r="G1586" s="4" t="s">
        <v>1893</v>
      </c>
      <c r="H1586" s="4" t="s">
        <v>1894</v>
      </c>
      <c r="I1586" s="4">
        <v>24424037</v>
      </c>
      <c r="J1586" s="4" t="s">
        <v>8598</v>
      </c>
      <c r="K1586" s="4" t="str">
        <f t="shared" si="48"/>
        <v>http://scicrunch.org/resolver/RRID:AB_2102246</v>
      </c>
      <c r="L1586" s="6" t="str">
        <f t="shared" si="49"/>
        <v>RRID:AB_2102246</v>
      </c>
      <c r="M1586" s="2" t="s">
        <v>8597</v>
      </c>
    </row>
    <row r="1587" spans="1:13" ht="15.95" customHeight="1" x14ac:dyDescent="0.25">
      <c r="A1587" s="2" t="s">
        <v>8594</v>
      </c>
      <c r="B1587" s="2" t="s">
        <v>11733</v>
      </c>
      <c r="C1587" s="2" t="s">
        <v>11734</v>
      </c>
      <c r="D1587" s="2" t="s">
        <v>11735</v>
      </c>
      <c r="E1587" s="4" t="s">
        <v>5803</v>
      </c>
      <c r="F1587" s="4" t="s">
        <v>1373</v>
      </c>
      <c r="G1587" s="4" t="s">
        <v>7363</v>
      </c>
      <c r="H1587" s="4" t="s">
        <v>7364</v>
      </c>
      <c r="I1587" s="4">
        <v>24476134</v>
      </c>
      <c r="J1587" s="4" t="s">
        <v>11737</v>
      </c>
      <c r="K1587" s="4" t="str">
        <f t="shared" si="48"/>
        <v>http://scicrunch.org/resolver/RRID:AB_87720</v>
      </c>
      <c r="L1587" s="6" t="str">
        <f t="shared" si="49"/>
        <v>RRID:AB_87720</v>
      </c>
      <c r="M1587" s="2" t="s">
        <v>11736</v>
      </c>
    </row>
    <row r="1588" spans="1:13" ht="15.95" customHeight="1" x14ac:dyDescent="0.25">
      <c r="A1588" s="2" t="s">
        <v>10758</v>
      </c>
      <c r="C1588" s="2" t="s">
        <v>10759</v>
      </c>
      <c r="D1588" s="2" t="s">
        <v>10760</v>
      </c>
      <c r="E1588" s="4" t="s">
        <v>179</v>
      </c>
      <c r="F1588" s="4" t="s">
        <v>1373</v>
      </c>
      <c r="G1588" s="4" t="s">
        <v>884</v>
      </c>
      <c r="H1588" s="4" t="s">
        <v>885</v>
      </c>
      <c r="I1588" s="4">
        <v>25051436</v>
      </c>
      <c r="J1588" s="4" t="s">
        <v>10762</v>
      </c>
      <c r="K1588" s="4" t="str">
        <f t="shared" si="48"/>
        <v>http://scicrunch.org/resolver/RRID:AB_323426</v>
      </c>
      <c r="L1588" s="6" t="str">
        <f t="shared" si="49"/>
        <v>RRID:AB_323426</v>
      </c>
      <c r="M1588" s="2" t="s">
        <v>10761</v>
      </c>
    </row>
    <row r="1589" spans="1:13" ht="15.95" customHeight="1" x14ac:dyDescent="0.25">
      <c r="A1589" s="2" t="s">
        <v>8754</v>
      </c>
      <c r="D1589" s="2" t="s">
        <v>8755</v>
      </c>
      <c r="E1589" s="4" t="s">
        <v>13</v>
      </c>
      <c r="F1589" s="4" t="s">
        <v>2544</v>
      </c>
      <c r="G1589" s="4" t="s">
        <v>3746</v>
      </c>
      <c r="H1589" s="4" t="s">
        <v>3747</v>
      </c>
      <c r="I1589" s="4">
        <v>23554452</v>
      </c>
      <c r="J1589" s="4" t="s">
        <v>8632</v>
      </c>
      <c r="K1589" s="4" t="str">
        <f t="shared" si="48"/>
        <v>http://scicrunch.org/resolver/RRID:AB_631470</v>
      </c>
      <c r="L1589" s="6" t="str">
        <f t="shared" si="49"/>
        <v>RRID:AB_631470</v>
      </c>
      <c r="M1589" s="2" t="s">
        <v>8631</v>
      </c>
    </row>
    <row r="1590" spans="1:13" ht="15.95" customHeight="1" x14ac:dyDescent="0.25">
      <c r="A1590" s="2" t="s">
        <v>8754</v>
      </c>
      <c r="D1590" s="2" t="s">
        <v>8755</v>
      </c>
      <c r="E1590" s="4" t="s">
        <v>13</v>
      </c>
      <c r="F1590" s="4" t="s">
        <v>2544</v>
      </c>
      <c r="G1590" s="4" t="s">
        <v>1252</v>
      </c>
      <c r="H1590" s="4" t="s">
        <v>1253</v>
      </c>
      <c r="I1590" s="4">
        <v>24601884</v>
      </c>
      <c r="J1590" s="4" t="s">
        <v>8632</v>
      </c>
      <c r="K1590" s="4" t="str">
        <f t="shared" si="48"/>
        <v>http://scicrunch.org/resolver/RRID:AB_631470</v>
      </c>
      <c r="L1590" s="6" t="str">
        <f t="shared" si="49"/>
        <v>RRID:AB_631470</v>
      </c>
      <c r="M1590" s="2" t="s">
        <v>8631</v>
      </c>
    </row>
    <row r="1591" spans="1:13" ht="15.95" customHeight="1" x14ac:dyDescent="0.25">
      <c r="A1591" s="2" t="s">
        <v>20162</v>
      </c>
      <c r="C1591" s="2" t="s">
        <v>2835</v>
      </c>
      <c r="D1591" s="2" t="s">
        <v>20163</v>
      </c>
      <c r="E1591" s="4" t="s">
        <v>347</v>
      </c>
      <c r="F1591" s="4">
        <v>200</v>
      </c>
      <c r="G1591" s="4" t="s">
        <v>20164</v>
      </c>
      <c r="H1591" s="4" t="s">
        <v>20165</v>
      </c>
      <c r="I1591" s="4">
        <v>27022677</v>
      </c>
      <c r="K1591" s="4" t="str">
        <f t="shared" si="48"/>
        <v>http://scicrunch.org/resolver/</v>
      </c>
      <c r="L1591" s="6">
        <f t="shared" si="49"/>
        <v>0</v>
      </c>
    </row>
    <row r="1592" spans="1:13" ht="15.95" customHeight="1" x14ac:dyDescent="0.25">
      <c r="A1592" s="2" t="s">
        <v>545</v>
      </c>
      <c r="B1592" s="2" t="s">
        <v>546</v>
      </c>
      <c r="C1592" s="2" t="s">
        <v>547</v>
      </c>
      <c r="D1592" s="2" t="s">
        <v>548</v>
      </c>
      <c r="E1592" s="4" t="s">
        <v>550</v>
      </c>
      <c r="F1592" s="4" t="s">
        <v>551</v>
      </c>
      <c r="G1592" s="4" t="s">
        <v>552</v>
      </c>
      <c r="H1592" s="4" t="s">
        <v>553</v>
      </c>
      <c r="I1592" s="4">
        <v>25051443</v>
      </c>
      <c r="J1592" s="4" t="s">
        <v>554</v>
      </c>
      <c r="K1592" s="4" t="str">
        <f t="shared" si="48"/>
        <v>http://scicrunch.org/resolver/RRID:AB_916343</v>
      </c>
      <c r="L1592" s="6" t="str">
        <f t="shared" si="49"/>
        <v>RRID:AB_916343</v>
      </c>
      <c r="M1592" s="2" t="s">
        <v>549</v>
      </c>
    </row>
    <row r="1593" spans="1:13" ht="15.95" customHeight="1" x14ac:dyDescent="0.25">
      <c r="A1593" s="2" t="s">
        <v>2834</v>
      </c>
      <c r="B1593" s="2" t="s">
        <v>853</v>
      </c>
      <c r="C1593" s="2" t="s">
        <v>2835</v>
      </c>
      <c r="D1593" s="2" t="s">
        <v>2836</v>
      </c>
      <c r="E1593" s="4" t="s">
        <v>601</v>
      </c>
      <c r="F1593" s="4" t="s">
        <v>855</v>
      </c>
      <c r="G1593" s="4" t="s">
        <v>856</v>
      </c>
      <c r="H1593" s="4" t="s">
        <v>857</v>
      </c>
      <c r="I1593" s="4">
        <v>24708240</v>
      </c>
      <c r="J1593" s="4" t="s">
        <v>2837</v>
      </c>
      <c r="K1593" s="4" t="str">
        <f t="shared" si="48"/>
        <v>http://scicrunch.org/resolver/RRID:AB_131617</v>
      </c>
      <c r="L1593" s="6" t="str">
        <f t="shared" si="49"/>
        <v>RRID:AB_131617</v>
      </c>
      <c r="M1593" s="2" t="s">
        <v>21347</v>
      </c>
    </row>
    <row r="1594" spans="1:13" ht="15.95" customHeight="1" x14ac:dyDescent="0.25">
      <c r="A1594" s="2" t="s">
        <v>2834</v>
      </c>
      <c r="B1594" s="2" t="s">
        <v>853</v>
      </c>
      <c r="C1594" s="2" t="s">
        <v>2835</v>
      </c>
      <c r="D1594" s="2" t="s">
        <v>2836</v>
      </c>
      <c r="E1594" s="4" t="s">
        <v>601</v>
      </c>
      <c r="F1594" s="4" t="s">
        <v>855</v>
      </c>
      <c r="G1594" s="4" t="s">
        <v>882</v>
      </c>
      <c r="H1594" s="4" t="s">
        <v>857</v>
      </c>
      <c r="I1594" s="4">
        <v>24708240</v>
      </c>
      <c r="J1594" s="4" t="s">
        <v>2838</v>
      </c>
      <c r="K1594" s="4" t="str">
        <f t="shared" si="48"/>
        <v>http://scicrunch.org/resolver/RRID:AB_131635</v>
      </c>
      <c r="L1594" s="6" t="str">
        <f t="shared" si="49"/>
        <v>RRID:AB_131635</v>
      </c>
      <c r="M1594" s="2" t="s">
        <v>21346</v>
      </c>
    </row>
    <row r="1595" spans="1:13" ht="15.95" customHeight="1" x14ac:dyDescent="0.25">
      <c r="A1595" s="2" t="s">
        <v>545</v>
      </c>
      <c r="B1595" s="2" t="s">
        <v>21090</v>
      </c>
      <c r="C1595" s="2" t="s">
        <v>21091</v>
      </c>
      <c r="D1595" s="2" t="s">
        <v>21092</v>
      </c>
      <c r="E1595" s="4" t="s">
        <v>49</v>
      </c>
      <c r="F1595" s="4" t="s">
        <v>269</v>
      </c>
      <c r="G1595" s="4" t="s">
        <v>21093</v>
      </c>
      <c r="H1595" s="4" t="s">
        <v>21094</v>
      </c>
      <c r="I1595" s="4">
        <v>27459541</v>
      </c>
      <c r="J1595" s="4" t="s">
        <v>6989</v>
      </c>
      <c r="K1595" s="4" t="str">
        <f t="shared" si="48"/>
        <v>http://scicrunch.org/resolver/RRID:AB_442090</v>
      </c>
      <c r="L1595" s="6" t="str">
        <f t="shared" si="49"/>
        <v>RRID:AB_442090</v>
      </c>
      <c r="M1595" s="2" t="s">
        <v>6988</v>
      </c>
    </row>
    <row r="1596" spans="1:13" ht="15.95" customHeight="1" x14ac:dyDescent="0.25">
      <c r="A1596" s="2" t="s">
        <v>5694</v>
      </c>
      <c r="C1596" s="2" t="s">
        <v>5695</v>
      </c>
      <c r="D1596" s="2" t="s">
        <v>5696</v>
      </c>
      <c r="E1596" s="4" t="s">
        <v>601</v>
      </c>
      <c r="F1596" s="4" t="s">
        <v>269</v>
      </c>
      <c r="G1596" s="4" t="s">
        <v>2392</v>
      </c>
      <c r="H1596" s="4" t="s">
        <v>2393</v>
      </c>
      <c r="I1596" s="4">
        <v>23928375</v>
      </c>
      <c r="J1596" s="4" t="s">
        <v>5698</v>
      </c>
      <c r="K1596" s="4" t="str">
        <f t="shared" si="48"/>
        <v>http://scicrunch.org/resolver/RRID:AB_2617140</v>
      </c>
      <c r="L1596" s="6" t="str">
        <f t="shared" si="49"/>
        <v>RRID:AB_2617140</v>
      </c>
      <c r="M1596" s="2" t="s">
        <v>5697</v>
      </c>
    </row>
    <row r="1597" spans="1:13" ht="15.95" customHeight="1" x14ac:dyDescent="0.25">
      <c r="A1597" s="2" t="s">
        <v>12998</v>
      </c>
      <c r="C1597" s="2" t="s">
        <v>12999</v>
      </c>
      <c r="D1597" s="2" t="s">
        <v>13000</v>
      </c>
      <c r="E1597" s="4" t="s">
        <v>1607</v>
      </c>
      <c r="F1597" s="4" t="s">
        <v>13001</v>
      </c>
      <c r="G1597" s="4" t="s">
        <v>13002</v>
      </c>
      <c r="H1597" s="4" t="s">
        <v>13003</v>
      </c>
      <c r="I1597" s="4">
        <v>25651508</v>
      </c>
      <c r="K1597" s="4" t="str">
        <f t="shared" si="48"/>
        <v>http://scicrunch.org/resolver/</v>
      </c>
      <c r="L1597" s="6">
        <f t="shared" si="49"/>
        <v>0</v>
      </c>
    </row>
    <row r="1598" spans="1:13" ht="15.95" customHeight="1" x14ac:dyDescent="0.25">
      <c r="A1598" s="2" t="s">
        <v>18410</v>
      </c>
      <c r="D1598" s="2" t="s">
        <v>11000</v>
      </c>
      <c r="F1598" s="4" t="s">
        <v>18411</v>
      </c>
      <c r="G1598" s="4" t="s">
        <v>11900</v>
      </c>
      <c r="H1598" s="4" t="s">
        <v>18400</v>
      </c>
      <c r="I1598" s="4">
        <v>26653571</v>
      </c>
      <c r="K1598" s="4" t="str">
        <f t="shared" si="48"/>
        <v>http://scicrunch.org/resolver/</v>
      </c>
      <c r="L1598" s="6">
        <f t="shared" si="49"/>
        <v>0</v>
      </c>
    </row>
    <row r="1599" spans="1:13" ht="15.95" customHeight="1" x14ac:dyDescent="0.25">
      <c r="A1599" s="2" t="s">
        <v>6476</v>
      </c>
      <c r="C1599" s="2" t="s">
        <v>6178</v>
      </c>
      <c r="D1599" s="2" t="s">
        <v>6477</v>
      </c>
      <c r="E1599" s="4" t="s">
        <v>277</v>
      </c>
      <c r="F1599" s="4" t="s">
        <v>6479</v>
      </c>
      <c r="G1599" s="4" t="s">
        <v>6480</v>
      </c>
      <c r="H1599" s="4" t="s">
        <v>6481</v>
      </c>
      <c r="I1599" s="4">
        <v>24773343</v>
      </c>
      <c r="J1599" s="4" t="s">
        <v>6482</v>
      </c>
      <c r="K1599" s="4" t="str">
        <f t="shared" si="48"/>
        <v>http://scicrunch.org/resolver/RRID:AB_2536208</v>
      </c>
      <c r="L1599" s="6" t="str">
        <f t="shared" si="49"/>
        <v>RRID:AB_2536208</v>
      </c>
      <c r="M1599" s="2" t="s">
        <v>6478</v>
      </c>
    </row>
    <row r="1600" spans="1:13" ht="15.95" customHeight="1" x14ac:dyDescent="0.25">
      <c r="A1600" s="2" t="s">
        <v>5003</v>
      </c>
      <c r="B1600" s="2" t="s">
        <v>853</v>
      </c>
      <c r="C1600" s="2" t="s">
        <v>5004</v>
      </c>
      <c r="D1600" s="2" t="s">
        <v>4999</v>
      </c>
      <c r="E1600" s="4" t="s">
        <v>3278</v>
      </c>
      <c r="F1600" s="4" t="s">
        <v>269</v>
      </c>
      <c r="G1600" s="4" t="s">
        <v>1788</v>
      </c>
      <c r="H1600" s="4" t="s">
        <v>1789</v>
      </c>
      <c r="I1600" s="4">
        <v>23959936</v>
      </c>
      <c r="J1600" s="4" t="s">
        <v>5006</v>
      </c>
      <c r="K1600" s="4" t="str">
        <f t="shared" si="48"/>
        <v>http://scicrunch.org/resolver/RRID:AB_10694683</v>
      </c>
      <c r="L1600" s="6" t="str">
        <f t="shared" si="49"/>
        <v>RRID:AB_10694683</v>
      </c>
      <c r="M1600" s="2" t="s">
        <v>5005</v>
      </c>
    </row>
    <row r="1601" spans="1:13" ht="15.95" customHeight="1" x14ac:dyDescent="0.25">
      <c r="A1601" s="2" t="s">
        <v>1577</v>
      </c>
      <c r="B1601" s="2" t="s">
        <v>1578</v>
      </c>
      <c r="C1601" s="2" t="s">
        <v>1579</v>
      </c>
      <c r="D1601" s="2" t="s">
        <v>1580</v>
      </c>
      <c r="E1601" s="4" t="s">
        <v>49</v>
      </c>
      <c r="F1601" s="4" t="s">
        <v>1582</v>
      </c>
      <c r="G1601" s="4" t="s">
        <v>1583</v>
      </c>
      <c r="H1601" s="4" t="s">
        <v>1584</v>
      </c>
      <c r="I1601" s="4">
        <v>25051438</v>
      </c>
      <c r="J1601" s="4" t="s">
        <v>1585</v>
      </c>
      <c r="K1601" s="4" t="str">
        <f t="shared" si="48"/>
        <v>http://scicrunch.org/resolver/RRID:AB_304261</v>
      </c>
      <c r="L1601" s="6" t="str">
        <f t="shared" si="49"/>
        <v>RRID:AB_304261</v>
      </c>
      <c r="M1601" s="2" t="s">
        <v>1581</v>
      </c>
    </row>
    <row r="1602" spans="1:13" ht="15.95" customHeight="1" x14ac:dyDescent="0.25">
      <c r="A1602" s="2" t="s">
        <v>1577</v>
      </c>
      <c r="B1602" s="2" t="s">
        <v>10083</v>
      </c>
      <c r="C1602" s="2" t="s">
        <v>1579</v>
      </c>
      <c r="D1602" s="2" t="s">
        <v>10084</v>
      </c>
      <c r="E1602" s="4" t="s">
        <v>13</v>
      </c>
      <c r="F1602" s="4" t="s">
        <v>10086</v>
      </c>
      <c r="G1602" s="4" t="s">
        <v>1583</v>
      </c>
      <c r="H1602" s="4" t="s">
        <v>1584</v>
      </c>
      <c r="I1602" s="4">
        <v>25051438</v>
      </c>
      <c r="J1602" s="4" t="s">
        <v>10087</v>
      </c>
      <c r="K1602" s="4" t="str">
        <f t="shared" si="48"/>
        <v>http://scicrunch.org/resolver/RRID:AB_2231367</v>
      </c>
      <c r="L1602" s="6" t="str">
        <f t="shared" si="49"/>
        <v>RRID:AB_2231367</v>
      </c>
      <c r="M1602" s="2" t="s">
        <v>10085</v>
      </c>
    </row>
    <row r="1603" spans="1:13" ht="15.95" customHeight="1" x14ac:dyDescent="0.25">
      <c r="A1603" s="2" t="s">
        <v>1577</v>
      </c>
      <c r="B1603" s="2" t="s">
        <v>12553</v>
      </c>
      <c r="C1603" s="2" t="s">
        <v>12554</v>
      </c>
      <c r="D1603" s="2" t="s">
        <v>12555</v>
      </c>
      <c r="E1603" s="4" t="s">
        <v>12557</v>
      </c>
      <c r="F1603" s="4" t="s">
        <v>12545</v>
      </c>
      <c r="G1603" s="4" t="s">
        <v>12541</v>
      </c>
      <c r="H1603" s="4" t="s">
        <v>12542</v>
      </c>
      <c r="I1603" s="4">
        <v>25811319</v>
      </c>
      <c r="J1603" s="4" t="s">
        <v>12558</v>
      </c>
      <c r="K1603" s="4" t="str">
        <f t="shared" ref="K1603:K1666" si="50">CONCATENATE("http://scicrunch.org/resolver/",J1603)</f>
        <v>http://scicrunch.org/resolver/RRID:AB_2629285</v>
      </c>
      <c r="L1603" s="6" t="str">
        <f t="shared" ref="L1603:L1666" si="51">HYPERLINK(K1603,J1603)</f>
        <v>RRID:AB_2629285</v>
      </c>
      <c r="M1603" s="2" t="s">
        <v>12556</v>
      </c>
    </row>
    <row r="1604" spans="1:13" ht="15.95" customHeight="1" x14ac:dyDescent="0.25">
      <c r="A1604" s="2" t="s">
        <v>2009</v>
      </c>
      <c r="C1604" s="2" t="s">
        <v>2010</v>
      </c>
      <c r="D1604" s="2" t="s">
        <v>2011</v>
      </c>
      <c r="E1604" s="4" t="s">
        <v>2013</v>
      </c>
      <c r="F1604" s="4">
        <v>1.2999999999999999E-2</v>
      </c>
      <c r="G1604" s="4" t="s">
        <v>2014</v>
      </c>
      <c r="H1604" s="4" t="s">
        <v>2015</v>
      </c>
      <c r="I1604" s="4">
        <v>24693965</v>
      </c>
      <c r="J1604" s="4" t="s">
        <v>2016</v>
      </c>
      <c r="K1604" s="4" t="str">
        <f t="shared" si="50"/>
        <v>http://scicrunch.org/resolver/RRID:AB_1102558</v>
      </c>
      <c r="L1604" s="6" t="str">
        <f t="shared" si="51"/>
        <v>RRID:AB_1102558</v>
      </c>
      <c r="M1604" s="2" t="s">
        <v>2012</v>
      </c>
    </row>
    <row r="1605" spans="1:13" ht="15.95" customHeight="1" x14ac:dyDescent="0.25">
      <c r="A1605" s="2" t="s">
        <v>2009</v>
      </c>
      <c r="C1605" s="2" t="s">
        <v>5936</v>
      </c>
      <c r="D1605" s="2" t="s">
        <v>5924</v>
      </c>
      <c r="E1605" s="4" t="s">
        <v>2046</v>
      </c>
      <c r="F1605" s="4" t="s">
        <v>5926</v>
      </c>
      <c r="G1605" s="4" t="s">
        <v>5927</v>
      </c>
      <c r="H1605" s="4" t="s">
        <v>5928</v>
      </c>
      <c r="I1605" s="4">
        <v>24914938</v>
      </c>
      <c r="J1605" s="4" t="s">
        <v>5938</v>
      </c>
      <c r="K1605" s="4" t="str">
        <f t="shared" si="50"/>
        <v>http://scicrunch.org/resolver/RRID:AB_465226</v>
      </c>
      <c r="L1605" s="6" t="str">
        <f t="shared" si="51"/>
        <v>RRID:AB_465226</v>
      </c>
      <c r="M1605" s="2" t="s">
        <v>5937</v>
      </c>
    </row>
    <row r="1606" spans="1:13" ht="15.95" customHeight="1" x14ac:dyDescent="0.25">
      <c r="A1606" s="2" t="s">
        <v>2009</v>
      </c>
      <c r="D1606" s="2" t="s">
        <v>5992</v>
      </c>
      <c r="E1606" s="4" t="s">
        <v>2701</v>
      </c>
      <c r="F1606" s="4">
        <v>7.6388888888888895E-2</v>
      </c>
      <c r="G1606" s="4" t="s">
        <v>5989</v>
      </c>
      <c r="H1606" s="4" t="s">
        <v>5990</v>
      </c>
      <c r="I1606" s="4">
        <v>24169547</v>
      </c>
      <c r="J1606" s="4" t="s">
        <v>5994</v>
      </c>
      <c r="K1606" s="4" t="str">
        <f t="shared" si="50"/>
        <v>http://scicrunch.org/resolver/RRID:AB_469452</v>
      </c>
      <c r="L1606" s="6" t="str">
        <f t="shared" si="51"/>
        <v>RRID:AB_469452</v>
      </c>
      <c r="M1606" s="2" t="s">
        <v>5993</v>
      </c>
    </row>
    <row r="1607" spans="1:13" ht="15.95" customHeight="1" x14ac:dyDescent="0.25">
      <c r="A1607" s="2" t="s">
        <v>2009</v>
      </c>
      <c r="B1607" s="2" t="s">
        <v>8504</v>
      </c>
      <c r="D1607" s="2" t="s">
        <v>10439</v>
      </c>
      <c r="E1607" s="4" t="s">
        <v>206</v>
      </c>
      <c r="F1607" s="4" t="s">
        <v>142</v>
      </c>
      <c r="G1607" s="4" t="s">
        <v>2368</v>
      </c>
      <c r="H1607" s="4" t="s">
        <v>2369</v>
      </c>
      <c r="I1607" s="4">
        <v>24848869</v>
      </c>
      <c r="J1607" s="4" t="s">
        <v>8508</v>
      </c>
      <c r="K1607" s="4" t="str">
        <f t="shared" si="50"/>
        <v>http://scicrunch.org/resolver/RRID:AB_2246477</v>
      </c>
      <c r="L1607" s="6" t="str">
        <f t="shared" si="51"/>
        <v>RRID:AB_2246477</v>
      </c>
      <c r="M1607" s="2" t="s">
        <v>8507</v>
      </c>
    </row>
    <row r="1608" spans="1:13" ht="15.95" customHeight="1" x14ac:dyDescent="0.25">
      <c r="A1608" s="2" t="s">
        <v>2009</v>
      </c>
      <c r="C1608" s="2" t="s">
        <v>10650</v>
      </c>
      <c r="D1608" s="2" t="s">
        <v>10651</v>
      </c>
      <c r="E1608" s="4" t="s">
        <v>2013</v>
      </c>
      <c r="F1608" s="4" t="s">
        <v>189</v>
      </c>
      <c r="G1608" s="4" t="s">
        <v>10653</v>
      </c>
      <c r="H1608" s="4" t="s">
        <v>10654</v>
      </c>
      <c r="I1608" s="4">
        <v>23885016</v>
      </c>
      <c r="J1608" s="4" t="s">
        <v>10655</v>
      </c>
      <c r="K1608" s="4" t="str">
        <f t="shared" si="50"/>
        <v>http://scicrunch.org/resolver/RRID:AB_629466</v>
      </c>
      <c r="L1608" s="6" t="str">
        <f t="shared" si="51"/>
        <v>RRID:AB_629466</v>
      </c>
      <c r="M1608" s="2" t="s">
        <v>10652</v>
      </c>
    </row>
    <row r="1609" spans="1:13" ht="15.95" customHeight="1" x14ac:dyDescent="0.25">
      <c r="A1609" s="2" t="s">
        <v>2009</v>
      </c>
      <c r="C1609" s="2" t="s">
        <v>10650</v>
      </c>
      <c r="D1609" s="2" t="s">
        <v>14770</v>
      </c>
      <c r="E1609" s="4" t="s">
        <v>2046</v>
      </c>
      <c r="F1609" s="4" t="s">
        <v>189</v>
      </c>
      <c r="G1609" s="4" t="s">
        <v>14771</v>
      </c>
      <c r="H1609" s="4" t="s">
        <v>14756</v>
      </c>
      <c r="I1609" s="4">
        <v>26151355</v>
      </c>
      <c r="K1609" s="4" t="str">
        <f t="shared" si="50"/>
        <v>http://scicrunch.org/resolver/</v>
      </c>
      <c r="L1609" s="6">
        <f t="shared" si="51"/>
        <v>0</v>
      </c>
    </row>
    <row r="1610" spans="1:13" ht="15.95" customHeight="1" x14ac:dyDescent="0.25">
      <c r="A1610" s="2" t="s">
        <v>2009</v>
      </c>
      <c r="C1610" s="2" t="s">
        <v>16390</v>
      </c>
      <c r="D1610" s="2" t="s">
        <v>16391</v>
      </c>
      <c r="E1610" s="4" t="s">
        <v>2867</v>
      </c>
      <c r="F1610" s="4" t="s">
        <v>308</v>
      </c>
      <c r="G1610" s="4" t="s">
        <v>11900</v>
      </c>
      <c r="J1610" s="4" t="s">
        <v>16393</v>
      </c>
      <c r="K1610" s="4" t="str">
        <f t="shared" si="50"/>
        <v>http://scicrunch.org/resolver/RRID:AB_10655742</v>
      </c>
      <c r="L1610" s="6" t="str">
        <f t="shared" si="51"/>
        <v>RRID:AB_10655742</v>
      </c>
      <c r="M1610" s="2" t="s">
        <v>16392</v>
      </c>
    </row>
    <row r="1611" spans="1:13" ht="15.95" customHeight="1" x14ac:dyDescent="0.25">
      <c r="A1611" s="2" t="s">
        <v>2009</v>
      </c>
      <c r="C1611" s="2" t="s">
        <v>16418</v>
      </c>
      <c r="D1611" s="2" t="s">
        <v>16419</v>
      </c>
      <c r="E1611" s="4" t="s">
        <v>2056</v>
      </c>
      <c r="F1611" s="4" t="s">
        <v>189</v>
      </c>
      <c r="G1611" s="4" t="s">
        <v>11900</v>
      </c>
      <c r="H1611" s="4" t="s">
        <v>16415</v>
      </c>
      <c r="I1611" s="4">
        <v>26196542</v>
      </c>
      <c r="J1611" s="4" t="s">
        <v>16421</v>
      </c>
      <c r="K1611" s="4" t="str">
        <f t="shared" si="50"/>
        <v>http://scicrunch.org/resolver/RRID:AB_1140040</v>
      </c>
      <c r="L1611" s="6" t="str">
        <f t="shared" si="51"/>
        <v>RRID:AB_1140040</v>
      </c>
      <c r="M1611" s="2" t="s">
        <v>16420</v>
      </c>
    </row>
    <row r="1612" spans="1:13" ht="15.95" customHeight="1" x14ac:dyDescent="0.25">
      <c r="A1612" s="2" t="s">
        <v>2009</v>
      </c>
      <c r="C1612" s="2" t="s">
        <v>16482</v>
      </c>
      <c r="D1612" s="2" t="s">
        <v>16483</v>
      </c>
      <c r="E1612" s="4" t="s">
        <v>16485</v>
      </c>
      <c r="F1612" s="4" t="s">
        <v>576</v>
      </c>
      <c r="G1612" s="4" t="s">
        <v>11900</v>
      </c>
      <c r="H1612" s="4" t="s">
        <v>16415</v>
      </c>
      <c r="I1612" s="4">
        <v>26196542</v>
      </c>
      <c r="J1612" s="4" t="s">
        <v>16486</v>
      </c>
      <c r="K1612" s="4" t="str">
        <f t="shared" si="50"/>
        <v>http://scicrunch.org/resolver/RRID:AB_1548745</v>
      </c>
      <c r="L1612" s="6" t="str">
        <f t="shared" si="51"/>
        <v>RRID:AB_1548745</v>
      </c>
      <c r="M1612" s="2" t="s">
        <v>16484</v>
      </c>
    </row>
    <row r="1613" spans="1:13" ht="15.95" customHeight="1" x14ac:dyDescent="0.25">
      <c r="A1613" s="2" t="s">
        <v>2009</v>
      </c>
      <c r="C1613" s="2" t="s">
        <v>16777</v>
      </c>
      <c r="D1613" s="2" t="s">
        <v>16778</v>
      </c>
      <c r="E1613" s="4" t="s">
        <v>16771</v>
      </c>
      <c r="F1613" s="4" t="s">
        <v>269</v>
      </c>
      <c r="G1613" s="4" t="s">
        <v>16772</v>
      </c>
      <c r="H1613" s="4" t="s">
        <v>16773</v>
      </c>
      <c r="I1613" s="4">
        <v>26360504</v>
      </c>
      <c r="J1613" s="4" t="s">
        <v>5938</v>
      </c>
      <c r="K1613" s="4" t="str">
        <f t="shared" si="50"/>
        <v>http://scicrunch.org/resolver/RRID:AB_465226</v>
      </c>
      <c r="L1613" s="6" t="str">
        <f t="shared" si="51"/>
        <v>RRID:AB_465226</v>
      </c>
      <c r="M1613" s="2" t="s">
        <v>5937</v>
      </c>
    </row>
    <row r="1614" spans="1:13" ht="15.95" customHeight="1" x14ac:dyDescent="0.25">
      <c r="A1614" s="2" t="s">
        <v>2009</v>
      </c>
      <c r="B1614" s="2" t="s">
        <v>576</v>
      </c>
      <c r="C1614" s="2" t="s">
        <v>2010</v>
      </c>
      <c r="D1614" s="2" t="s">
        <v>20207</v>
      </c>
      <c r="E1614" s="4" t="s">
        <v>20191</v>
      </c>
      <c r="F1614" s="4" t="s">
        <v>88</v>
      </c>
      <c r="G1614" s="4" t="s">
        <v>11900</v>
      </c>
      <c r="H1614" s="4" t="s">
        <v>20193</v>
      </c>
      <c r="I1614" s="4">
        <v>27267711</v>
      </c>
      <c r="K1614" s="4" t="str">
        <f t="shared" si="50"/>
        <v>http://scicrunch.org/resolver/</v>
      </c>
      <c r="L1614" s="6">
        <f t="shared" si="51"/>
        <v>0</v>
      </c>
    </row>
    <row r="1615" spans="1:13" ht="15.95" customHeight="1" x14ac:dyDescent="0.25">
      <c r="A1615" s="2" t="s">
        <v>2009</v>
      </c>
      <c r="F1615" s="4" t="s">
        <v>189</v>
      </c>
      <c r="G1615" s="4" t="s">
        <v>11900</v>
      </c>
      <c r="K1615" s="4" t="str">
        <f t="shared" si="50"/>
        <v>http://scicrunch.org/resolver/</v>
      </c>
      <c r="L1615" s="6">
        <f t="shared" si="51"/>
        <v>0</v>
      </c>
    </row>
    <row r="1616" spans="1:13" ht="15.95" customHeight="1" x14ac:dyDescent="0.25">
      <c r="A1616" s="2" t="s">
        <v>21274</v>
      </c>
      <c r="D1616" s="2" t="s">
        <v>21275</v>
      </c>
      <c r="G1616" s="4" t="s">
        <v>21277</v>
      </c>
      <c r="H1616" s="4" t="s">
        <v>21278</v>
      </c>
      <c r="I1616" s="4">
        <v>27526034</v>
      </c>
      <c r="J1616" s="4" t="s">
        <v>21279</v>
      </c>
      <c r="K1616" s="4" t="str">
        <f t="shared" si="50"/>
        <v>http://scicrunch.org/resolver/RRID:AB_2314387</v>
      </c>
      <c r="L1616" s="6" t="str">
        <f t="shared" si="51"/>
        <v>RRID:AB_2314387</v>
      </c>
      <c r="M1616" s="2" t="s">
        <v>21276</v>
      </c>
    </row>
    <row r="1617" spans="1:13" ht="15.95" customHeight="1" x14ac:dyDescent="0.25">
      <c r="A1617" s="2" t="s">
        <v>2060</v>
      </c>
      <c r="B1617" s="2" t="s">
        <v>576</v>
      </c>
      <c r="C1617" s="2" t="s">
        <v>2061</v>
      </c>
      <c r="D1617" s="2" t="s">
        <v>2062</v>
      </c>
      <c r="E1617" s="4" t="s">
        <v>2056</v>
      </c>
      <c r="F1617" s="4" t="s">
        <v>308</v>
      </c>
      <c r="G1617" s="4" t="s">
        <v>2057</v>
      </c>
      <c r="H1617" s="4" t="s">
        <v>2058</v>
      </c>
      <c r="I1617" s="4">
        <v>23900776</v>
      </c>
      <c r="J1617" s="4" t="s">
        <v>2016</v>
      </c>
      <c r="K1617" s="4" t="str">
        <f t="shared" si="50"/>
        <v>http://scicrunch.org/resolver/RRID:AB_1102558</v>
      </c>
      <c r="L1617" s="6" t="str">
        <f t="shared" si="51"/>
        <v>RRID:AB_1102558</v>
      </c>
      <c r="M1617" s="2" t="s">
        <v>2012</v>
      </c>
    </row>
    <row r="1618" spans="1:13" ht="15.95" customHeight="1" x14ac:dyDescent="0.25">
      <c r="A1618" s="2" t="s">
        <v>10113</v>
      </c>
      <c r="C1618" s="2" t="s">
        <v>2060</v>
      </c>
      <c r="D1618" s="2" t="s">
        <v>10114</v>
      </c>
      <c r="E1618" s="4" t="s">
        <v>10065</v>
      </c>
      <c r="F1618" s="4" t="s">
        <v>278</v>
      </c>
      <c r="G1618" s="4" t="s">
        <v>10035</v>
      </c>
      <c r="H1618" s="4" t="s">
        <v>10036</v>
      </c>
      <c r="I1618" s="4">
        <v>24002036</v>
      </c>
      <c r="J1618" s="4" t="s">
        <v>8508</v>
      </c>
      <c r="K1618" s="4" t="str">
        <f t="shared" si="50"/>
        <v>http://scicrunch.org/resolver/RRID:AB_2246477</v>
      </c>
      <c r="L1618" s="6" t="str">
        <f t="shared" si="51"/>
        <v>RRID:AB_2246477</v>
      </c>
      <c r="M1618" s="2" t="s">
        <v>8507</v>
      </c>
    </row>
    <row r="1619" spans="1:13" ht="15.95" customHeight="1" x14ac:dyDescent="0.25">
      <c r="A1619" s="2" t="s">
        <v>21296</v>
      </c>
      <c r="D1619" s="2" t="s">
        <v>21297</v>
      </c>
      <c r="G1619" s="4" t="s">
        <v>11900</v>
      </c>
      <c r="H1619" s="4" t="s">
        <v>21278</v>
      </c>
      <c r="I1619" s="4">
        <v>27526034</v>
      </c>
      <c r="J1619" s="4" t="s">
        <v>21299</v>
      </c>
      <c r="K1619" s="4" t="str">
        <f t="shared" si="50"/>
        <v>http://scicrunch.org/resolver/RRID:AB_2044655</v>
      </c>
      <c r="L1619" s="6" t="str">
        <f t="shared" si="51"/>
        <v>RRID:AB_2044655</v>
      </c>
      <c r="M1619" s="2" t="s">
        <v>21298</v>
      </c>
    </row>
    <row r="1620" spans="1:13" ht="15.95" customHeight="1" x14ac:dyDescent="0.25">
      <c r="A1620" s="2" t="s">
        <v>243</v>
      </c>
      <c r="B1620" s="2" t="s">
        <v>244</v>
      </c>
      <c r="C1620" s="2" t="s">
        <v>245</v>
      </c>
      <c r="D1620" s="2" t="s">
        <v>246</v>
      </c>
      <c r="E1620" s="4" t="s">
        <v>248</v>
      </c>
      <c r="F1620" s="4">
        <v>1000</v>
      </c>
      <c r="G1620" s="4" t="s">
        <v>249</v>
      </c>
      <c r="H1620" s="4" t="s">
        <v>250</v>
      </c>
      <c r="I1620" s="4">
        <v>24617525</v>
      </c>
      <c r="J1620" s="4" t="s">
        <v>251</v>
      </c>
      <c r="K1620" s="4" t="str">
        <f t="shared" si="50"/>
        <v>http://scicrunch.org/resolver/RRID:AB_670118</v>
      </c>
      <c r="L1620" s="6" t="str">
        <f t="shared" si="51"/>
        <v>RRID:AB_670118</v>
      </c>
      <c r="M1620" s="2" t="s">
        <v>247</v>
      </c>
    </row>
    <row r="1621" spans="1:13" ht="15.95" customHeight="1" x14ac:dyDescent="0.25">
      <c r="A1621" s="2" t="s">
        <v>14506</v>
      </c>
      <c r="B1621" s="2" t="s">
        <v>14507</v>
      </c>
      <c r="C1621" s="2" t="s">
        <v>14508</v>
      </c>
      <c r="D1621" s="2" t="s">
        <v>14509</v>
      </c>
      <c r="E1621" s="4" t="s">
        <v>277</v>
      </c>
      <c r="F1621" s="4" t="s">
        <v>189</v>
      </c>
      <c r="G1621" s="4" t="s">
        <v>14488</v>
      </c>
      <c r="H1621" s="4" t="s">
        <v>14466</v>
      </c>
      <c r="I1621" s="4">
        <v>25815422</v>
      </c>
      <c r="J1621" s="4" t="s">
        <v>14511</v>
      </c>
      <c r="K1621" s="4" t="str">
        <f t="shared" si="50"/>
        <v>http://scicrunch.org/resolver/RRID:AB_11217427</v>
      </c>
      <c r="L1621" s="6" t="str">
        <f t="shared" si="51"/>
        <v>RRID:AB_11217427</v>
      </c>
      <c r="M1621" s="2" t="s">
        <v>14510</v>
      </c>
    </row>
    <row r="1622" spans="1:13" ht="15.95" customHeight="1" x14ac:dyDescent="0.25">
      <c r="A1622" s="2" t="s">
        <v>8605</v>
      </c>
      <c r="B1622" s="2" t="s">
        <v>8606</v>
      </c>
      <c r="C1622" s="2" t="s">
        <v>8607</v>
      </c>
      <c r="D1622" s="2" t="s">
        <v>8608</v>
      </c>
      <c r="E1622" s="4" t="s">
        <v>1526</v>
      </c>
      <c r="F1622" s="4" t="s">
        <v>125</v>
      </c>
      <c r="G1622" s="4" t="s">
        <v>2191</v>
      </c>
      <c r="H1622" s="4" t="s">
        <v>2192</v>
      </c>
      <c r="I1622" s="4">
        <v>24428528</v>
      </c>
      <c r="J1622" s="4" t="s">
        <v>8610</v>
      </c>
      <c r="K1622" s="4" t="str">
        <f t="shared" si="50"/>
        <v>http://scicrunch.org/resolver/RRID:AB_10650265</v>
      </c>
      <c r="L1622" s="6" t="str">
        <f t="shared" si="51"/>
        <v>RRID:AB_10650265</v>
      </c>
      <c r="M1622" s="2" t="s">
        <v>8609</v>
      </c>
    </row>
    <row r="1623" spans="1:13" ht="15.95" customHeight="1" x14ac:dyDescent="0.25">
      <c r="A1623" s="2" t="s">
        <v>8605</v>
      </c>
      <c r="D1623" s="2" t="s">
        <v>8506</v>
      </c>
      <c r="E1623" s="4" t="s">
        <v>10478</v>
      </c>
      <c r="F1623" s="4">
        <v>0.73611111111111116</v>
      </c>
      <c r="G1623" s="4" t="s">
        <v>10479</v>
      </c>
      <c r="H1623" s="4" t="s">
        <v>10480</v>
      </c>
      <c r="I1623" s="4">
        <v>24666251</v>
      </c>
      <c r="J1623" s="4" t="s">
        <v>10481</v>
      </c>
      <c r="K1623" s="4" t="str">
        <f t="shared" si="50"/>
        <v>http://scicrunch.org/resolver/RRID:AB_2617190</v>
      </c>
      <c r="L1623" s="6" t="str">
        <f t="shared" si="51"/>
        <v>RRID:AB_2617190</v>
      </c>
      <c r="M1623" s="2" t="s">
        <v>10477</v>
      </c>
    </row>
    <row r="1624" spans="1:13" ht="15.95" customHeight="1" x14ac:dyDescent="0.25">
      <c r="A1624" s="2" t="s">
        <v>8605</v>
      </c>
      <c r="D1624" s="2" t="s">
        <v>12962</v>
      </c>
      <c r="E1624" s="4" t="s">
        <v>12604</v>
      </c>
      <c r="F1624" s="4" t="s">
        <v>12939</v>
      </c>
      <c r="G1624" s="4" t="s">
        <v>12940</v>
      </c>
      <c r="H1624" s="4" t="s">
        <v>12941</v>
      </c>
      <c r="I1624" s="4">
        <v>25730106</v>
      </c>
      <c r="J1624" s="4" t="s">
        <v>12964</v>
      </c>
      <c r="K1624" s="4" t="str">
        <f t="shared" si="50"/>
        <v>http://scicrunch.org/resolver/RRID:AB_2246793</v>
      </c>
      <c r="L1624" s="6" t="str">
        <f t="shared" si="51"/>
        <v>RRID:AB_2246793</v>
      </c>
      <c r="M1624" s="2" t="s">
        <v>12963</v>
      </c>
    </row>
    <row r="1625" spans="1:13" ht="15.95" customHeight="1" x14ac:dyDescent="0.25">
      <c r="A1625" s="2" t="s">
        <v>18961</v>
      </c>
      <c r="C1625" s="2" t="s">
        <v>18962</v>
      </c>
      <c r="D1625" s="2" t="s">
        <v>18963</v>
      </c>
      <c r="E1625" s="4" t="s">
        <v>277</v>
      </c>
      <c r="F1625" s="4" t="s">
        <v>11741</v>
      </c>
      <c r="G1625" s="4" t="s">
        <v>11900</v>
      </c>
      <c r="H1625" s="4" t="s">
        <v>18935</v>
      </c>
      <c r="I1625" s="4">
        <v>27119753</v>
      </c>
      <c r="K1625" s="4" t="str">
        <f t="shared" si="50"/>
        <v>http://scicrunch.org/resolver/</v>
      </c>
      <c r="L1625" s="6">
        <f t="shared" si="51"/>
        <v>0</v>
      </c>
    </row>
    <row r="1626" spans="1:13" ht="15.95" customHeight="1" x14ac:dyDescent="0.25">
      <c r="A1626" s="2" t="s">
        <v>5234</v>
      </c>
      <c r="B1626" s="2" t="s">
        <v>5235</v>
      </c>
      <c r="C1626" s="2" t="s">
        <v>5236</v>
      </c>
      <c r="D1626" s="2" t="s">
        <v>5237</v>
      </c>
      <c r="E1626" s="4" t="s">
        <v>13</v>
      </c>
      <c r="F1626" s="4" t="s">
        <v>611</v>
      </c>
      <c r="G1626" s="4" t="s">
        <v>1227</v>
      </c>
      <c r="H1626" s="4" t="s">
        <v>1228</v>
      </c>
      <c r="I1626" s="4">
        <v>23861370</v>
      </c>
      <c r="J1626" s="4" t="s">
        <v>5239</v>
      </c>
      <c r="K1626" s="4" t="str">
        <f t="shared" si="50"/>
        <v>http://scicrunch.org/resolver/RRID:AB_2269034</v>
      </c>
      <c r="L1626" s="6" t="str">
        <f t="shared" si="51"/>
        <v>RRID:AB_2269034</v>
      </c>
      <c r="M1626" s="2" t="s">
        <v>5238</v>
      </c>
    </row>
    <row r="1627" spans="1:13" ht="15.95" customHeight="1" x14ac:dyDescent="0.25">
      <c r="A1627" s="2" t="s">
        <v>5234</v>
      </c>
      <c r="B1627" s="2" t="s">
        <v>7452</v>
      </c>
      <c r="C1627" s="2" t="s">
        <v>5234</v>
      </c>
      <c r="D1627" s="2" t="s">
        <v>7453</v>
      </c>
      <c r="E1627" s="4" t="s">
        <v>49</v>
      </c>
      <c r="F1627" s="4" t="s">
        <v>7455</v>
      </c>
      <c r="G1627" s="4" t="s">
        <v>1598</v>
      </c>
      <c r="H1627" s="4" t="s">
        <v>1599</v>
      </c>
      <c r="I1627" s="4">
        <v>24169556</v>
      </c>
      <c r="J1627" s="4" t="s">
        <v>7456</v>
      </c>
      <c r="K1627" s="4" t="str">
        <f t="shared" si="50"/>
        <v>http://scicrunch.org/resolver/RRID:AB_2173817</v>
      </c>
      <c r="L1627" s="6" t="str">
        <f t="shared" si="51"/>
        <v>RRID:AB_2173817</v>
      </c>
      <c r="M1627" s="2" t="s">
        <v>7454</v>
      </c>
    </row>
    <row r="1628" spans="1:13" ht="15.95" customHeight="1" x14ac:dyDescent="0.25">
      <c r="A1628" s="2" t="s">
        <v>5234</v>
      </c>
      <c r="B1628" s="2" t="s">
        <v>7463</v>
      </c>
      <c r="C1628" s="2" t="s">
        <v>5234</v>
      </c>
      <c r="D1628" s="2" t="s">
        <v>7464</v>
      </c>
      <c r="E1628" s="4" t="s">
        <v>13</v>
      </c>
      <c r="F1628" s="4" t="s">
        <v>1719</v>
      </c>
      <c r="G1628" s="4" t="s">
        <v>1598</v>
      </c>
      <c r="H1628" s="4" t="s">
        <v>1599</v>
      </c>
      <c r="I1628" s="4">
        <v>24169556</v>
      </c>
      <c r="J1628" s="4" t="s">
        <v>7466</v>
      </c>
      <c r="K1628" s="4" t="str">
        <f t="shared" si="50"/>
        <v>http://scicrunch.org/resolver/RRID:AB_310162</v>
      </c>
      <c r="L1628" s="6" t="str">
        <f t="shared" si="51"/>
        <v>RRID:AB_310162</v>
      </c>
      <c r="M1628" s="2" t="s">
        <v>7465</v>
      </c>
    </row>
    <row r="1629" spans="1:13" ht="15.95" customHeight="1" x14ac:dyDescent="0.25">
      <c r="A1629" s="2" t="s">
        <v>5234</v>
      </c>
      <c r="B1629" s="2" t="s">
        <v>13330</v>
      </c>
      <c r="C1629" s="2" t="s">
        <v>13331</v>
      </c>
      <c r="D1629" s="2" t="s">
        <v>13332</v>
      </c>
      <c r="E1629" s="4" t="s">
        <v>13</v>
      </c>
      <c r="F1629" s="4" t="s">
        <v>6550</v>
      </c>
      <c r="G1629" s="4" t="s">
        <v>13298</v>
      </c>
      <c r="H1629" s="4" t="s">
        <v>13299</v>
      </c>
      <c r="I1629" s="4">
        <v>25714812</v>
      </c>
      <c r="J1629" s="4" t="s">
        <v>13334</v>
      </c>
      <c r="K1629" s="4" t="str">
        <f t="shared" si="50"/>
        <v>http://scicrunch.org/resolver/RRID:AB_2300502</v>
      </c>
      <c r="L1629" s="6" t="str">
        <f t="shared" si="51"/>
        <v>RRID:AB_2300502</v>
      </c>
      <c r="M1629" s="2" t="s">
        <v>13333</v>
      </c>
    </row>
    <row r="1630" spans="1:13" ht="15.95" customHeight="1" x14ac:dyDescent="0.25">
      <c r="A1630" s="2" t="s">
        <v>20538</v>
      </c>
      <c r="C1630" s="2" t="s">
        <v>20539</v>
      </c>
      <c r="D1630" s="2" t="s">
        <v>20540</v>
      </c>
      <c r="E1630" s="4" t="s">
        <v>13</v>
      </c>
      <c r="F1630" s="4" t="s">
        <v>20542</v>
      </c>
      <c r="G1630" s="4" t="s">
        <v>11900</v>
      </c>
      <c r="H1630" s="4" t="s">
        <v>20516</v>
      </c>
      <c r="I1630" s="4">
        <v>27163843</v>
      </c>
      <c r="J1630" s="4" t="s">
        <v>20543</v>
      </c>
      <c r="K1630" s="4" t="str">
        <f t="shared" si="50"/>
        <v>http://scicrunch.org/resolver/RRID:AB_880077</v>
      </c>
      <c r="L1630" s="6" t="str">
        <f t="shared" si="51"/>
        <v>RRID:AB_880077</v>
      </c>
      <c r="M1630" s="2" t="s">
        <v>20541</v>
      </c>
    </row>
    <row r="1631" spans="1:13" ht="15.95" customHeight="1" x14ac:dyDescent="0.25">
      <c r="A1631" s="2" t="s">
        <v>20538</v>
      </c>
      <c r="C1631" s="2" t="s">
        <v>20538</v>
      </c>
      <c r="D1631" s="2" t="s">
        <v>20544</v>
      </c>
      <c r="E1631" s="4" t="s">
        <v>49</v>
      </c>
      <c r="F1631" s="4" t="s">
        <v>13991</v>
      </c>
      <c r="G1631" s="4" t="s">
        <v>11900</v>
      </c>
      <c r="H1631" s="4" t="s">
        <v>20516</v>
      </c>
      <c r="I1631" s="4">
        <v>27163843</v>
      </c>
      <c r="J1631" s="4" t="s">
        <v>20546</v>
      </c>
      <c r="K1631" s="4" t="str">
        <f t="shared" si="50"/>
        <v>http://scicrunch.org/resolver/RRID:AB_831316</v>
      </c>
      <c r="L1631" s="6" t="str">
        <f t="shared" si="51"/>
        <v>RRID:AB_831316</v>
      </c>
      <c r="M1631" s="2" t="s">
        <v>20545</v>
      </c>
    </row>
    <row r="1632" spans="1:13" ht="15.95" customHeight="1" x14ac:dyDescent="0.25">
      <c r="A1632" s="2" t="s">
        <v>16221</v>
      </c>
      <c r="B1632" s="2" t="s">
        <v>576</v>
      </c>
      <c r="C1632" s="2" t="s">
        <v>16155</v>
      </c>
      <c r="D1632" s="2" t="s">
        <v>16222</v>
      </c>
      <c r="E1632" s="4" t="s">
        <v>13</v>
      </c>
      <c r="F1632" s="4" t="s">
        <v>14</v>
      </c>
      <c r="G1632" s="4" t="s">
        <v>11900</v>
      </c>
      <c r="H1632" s="4" t="s">
        <v>16159</v>
      </c>
      <c r="I1632" s="4">
        <v>26252059</v>
      </c>
      <c r="J1632" s="4" t="s">
        <v>16224</v>
      </c>
      <c r="K1632" s="4" t="str">
        <f t="shared" si="50"/>
        <v>http://scicrunch.org/resolver/RRID:AB_732312</v>
      </c>
      <c r="L1632" s="6" t="str">
        <f t="shared" si="51"/>
        <v>RRID:AB_732312</v>
      </c>
      <c r="M1632" s="2" t="s">
        <v>16223</v>
      </c>
    </row>
    <row r="1633" spans="1:13" ht="15.95" customHeight="1" x14ac:dyDescent="0.25">
      <c r="A1633" s="2" t="s">
        <v>17817</v>
      </c>
      <c r="B1633" s="2" t="s">
        <v>5769</v>
      </c>
      <c r="C1633" s="2" t="s">
        <v>17818</v>
      </c>
      <c r="D1633" s="2" t="s">
        <v>17819</v>
      </c>
      <c r="E1633" s="4" t="s">
        <v>466</v>
      </c>
      <c r="F1633" s="4" t="s">
        <v>269</v>
      </c>
      <c r="G1633" s="4" t="s">
        <v>17807</v>
      </c>
      <c r="H1633" s="4" t="s">
        <v>17808</v>
      </c>
      <c r="I1633" s="4">
        <v>26824363</v>
      </c>
      <c r="J1633" s="4" t="s">
        <v>17821</v>
      </c>
      <c r="K1633" s="4" t="str">
        <f t="shared" si="50"/>
        <v>http://scicrunch.org/resolver/RRID:AB_732325</v>
      </c>
      <c r="L1633" s="6" t="str">
        <f t="shared" si="51"/>
        <v>RRID:AB_732325</v>
      </c>
      <c r="M1633" s="2" t="s">
        <v>17820</v>
      </c>
    </row>
    <row r="1634" spans="1:13" ht="15.95" customHeight="1" x14ac:dyDescent="0.25">
      <c r="A1634" s="2" t="s">
        <v>8611</v>
      </c>
      <c r="B1634" s="2" t="s">
        <v>8612</v>
      </c>
      <c r="C1634" s="2" t="s">
        <v>8613</v>
      </c>
      <c r="D1634" s="2" t="s">
        <v>8614</v>
      </c>
      <c r="E1634" s="4" t="s">
        <v>1526</v>
      </c>
      <c r="F1634" s="4" t="s">
        <v>142</v>
      </c>
      <c r="G1634" s="4" t="s">
        <v>2191</v>
      </c>
      <c r="H1634" s="4" t="s">
        <v>2192</v>
      </c>
      <c r="I1634" s="4">
        <v>24428528</v>
      </c>
      <c r="J1634" s="4" t="s">
        <v>8616</v>
      </c>
      <c r="K1634" s="4" t="str">
        <f t="shared" si="50"/>
        <v>http://scicrunch.org/resolver/RRID:AB_2231427</v>
      </c>
      <c r="L1634" s="6" t="str">
        <f t="shared" si="51"/>
        <v>RRID:AB_2231427</v>
      </c>
      <c r="M1634" s="2" t="s">
        <v>8615</v>
      </c>
    </row>
    <row r="1635" spans="1:13" ht="15.95" customHeight="1" x14ac:dyDescent="0.25">
      <c r="A1635" s="2" t="s">
        <v>8611</v>
      </c>
      <c r="B1635" s="2" t="s">
        <v>576</v>
      </c>
      <c r="C1635" s="2" t="s">
        <v>8643</v>
      </c>
      <c r="D1635" s="2" t="s">
        <v>8644</v>
      </c>
      <c r="E1635" s="4" t="s">
        <v>13</v>
      </c>
      <c r="F1635" s="4" t="s">
        <v>1020</v>
      </c>
      <c r="G1635" s="4" t="s">
        <v>5198</v>
      </c>
      <c r="H1635" s="4" t="s">
        <v>1022</v>
      </c>
      <c r="I1635" s="4">
        <v>23633532</v>
      </c>
      <c r="J1635" s="4" t="s">
        <v>8646</v>
      </c>
      <c r="K1635" s="4" t="str">
        <f t="shared" si="50"/>
        <v>http://scicrunch.org/resolver/RRID:AB_2101095</v>
      </c>
      <c r="L1635" s="6" t="str">
        <f t="shared" si="51"/>
        <v>RRID:AB_2101095</v>
      </c>
      <c r="M1635" s="2" t="s">
        <v>8645</v>
      </c>
    </row>
    <row r="1636" spans="1:13" ht="15.95" customHeight="1" x14ac:dyDescent="0.25">
      <c r="A1636" s="2" t="s">
        <v>8611</v>
      </c>
      <c r="C1636" s="2" t="s">
        <v>9786</v>
      </c>
      <c r="D1636" s="2" t="s">
        <v>9787</v>
      </c>
      <c r="E1636" s="4" t="s">
        <v>13</v>
      </c>
      <c r="F1636" s="4" t="s">
        <v>2544</v>
      </c>
      <c r="G1636" s="4" t="s">
        <v>3853</v>
      </c>
      <c r="H1636" s="4" t="s">
        <v>3854</v>
      </c>
      <c r="I1636" s="4">
        <v>23832961</v>
      </c>
      <c r="J1636" s="4" t="s">
        <v>8646</v>
      </c>
      <c r="K1636" s="4" t="str">
        <f t="shared" si="50"/>
        <v>http://scicrunch.org/resolver/RRID:AB_2101095</v>
      </c>
      <c r="L1636" s="6" t="str">
        <f t="shared" si="51"/>
        <v>RRID:AB_2101095</v>
      </c>
      <c r="M1636" s="2" t="s">
        <v>8645</v>
      </c>
    </row>
    <row r="1637" spans="1:13" ht="15.95" customHeight="1" x14ac:dyDescent="0.25">
      <c r="A1637" s="2" t="s">
        <v>8611</v>
      </c>
      <c r="B1637" s="2" t="s">
        <v>10600</v>
      </c>
      <c r="C1637" s="2" t="s">
        <v>9162</v>
      </c>
      <c r="D1637" s="2" t="s">
        <v>10601</v>
      </c>
      <c r="E1637" s="4" t="s">
        <v>41</v>
      </c>
      <c r="F1637" s="4" t="s">
        <v>42</v>
      </c>
      <c r="G1637" s="4" t="s">
        <v>43</v>
      </c>
      <c r="H1637" s="4" t="s">
        <v>44</v>
      </c>
      <c r="I1637" s="4">
        <v>24280056</v>
      </c>
      <c r="J1637" s="4" t="s">
        <v>8646</v>
      </c>
      <c r="K1637" s="4" t="str">
        <f t="shared" si="50"/>
        <v>http://scicrunch.org/resolver/RRID:AB_2101095</v>
      </c>
      <c r="L1637" s="6" t="str">
        <f t="shared" si="51"/>
        <v>RRID:AB_2101095</v>
      </c>
      <c r="M1637" s="2" t="s">
        <v>8645</v>
      </c>
    </row>
    <row r="1638" spans="1:13" ht="15.95" customHeight="1" x14ac:dyDescent="0.25">
      <c r="A1638" s="2" t="s">
        <v>8611</v>
      </c>
      <c r="B1638" s="2" t="s">
        <v>9786</v>
      </c>
      <c r="C1638" s="2" t="s">
        <v>8506</v>
      </c>
      <c r="D1638" s="2" t="s">
        <v>10742</v>
      </c>
      <c r="E1638" s="4" t="s">
        <v>530</v>
      </c>
      <c r="F1638" s="4" t="s">
        <v>538</v>
      </c>
      <c r="G1638" s="4" t="s">
        <v>515</v>
      </c>
      <c r="H1638" s="4" t="s">
        <v>516</v>
      </c>
      <c r="I1638" s="4">
        <v>24517227</v>
      </c>
      <c r="J1638" s="4" t="s">
        <v>8646</v>
      </c>
      <c r="K1638" s="4" t="str">
        <f t="shared" si="50"/>
        <v>http://scicrunch.org/resolver/RRID:AB_2101095</v>
      </c>
      <c r="L1638" s="6" t="str">
        <f t="shared" si="51"/>
        <v>RRID:AB_2101095</v>
      </c>
      <c r="M1638" s="2" t="s">
        <v>8645</v>
      </c>
    </row>
    <row r="1639" spans="1:13" ht="15.95" customHeight="1" x14ac:dyDescent="0.25">
      <c r="A1639" s="2" t="s">
        <v>8611</v>
      </c>
      <c r="C1639" s="2" t="s">
        <v>1106</v>
      </c>
      <c r="D1639" s="2" t="s">
        <v>12060</v>
      </c>
      <c r="E1639" s="4" t="s">
        <v>686</v>
      </c>
      <c r="F1639" s="4" t="s">
        <v>538</v>
      </c>
      <c r="G1639" s="4" t="s">
        <v>12058</v>
      </c>
      <c r="H1639" s="4" t="s">
        <v>12059</v>
      </c>
      <c r="I1639" s="4">
        <v>25535827</v>
      </c>
      <c r="J1639" s="4" t="s">
        <v>12062</v>
      </c>
      <c r="K1639" s="4" t="str">
        <f t="shared" si="50"/>
        <v>http://scicrunch.org/resolver/RRID:AB_398276</v>
      </c>
      <c r="L1639" s="6" t="str">
        <f t="shared" si="51"/>
        <v>RRID:AB_398276</v>
      </c>
      <c r="M1639" s="2" t="s">
        <v>12061</v>
      </c>
    </row>
    <row r="1640" spans="1:13" ht="15.95" customHeight="1" x14ac:dyDescent="0.25">
      <c r="A1640" s="2" t="s">
        <v>8611</v>
      </c>
      <c r="C1640" s="2" t="s">
        <v>13513</v>
      </c>
      <c r="D1640" s="2" t="s">
        <v>13514</v>
      </c>
      <c r="E1640" s="4" t="s">
        <v>434</v>
      </c>
      <c r="F1640" s="4">
        <v>1E-3</v>
      </c>
      <c r="G1640" s="4" t="s">
        <v>13490</v>
      </c>
      <c r="H1640" s="4" t="s">
        <v>13491</v>
      </c>
      <c r="I1640" s="4">
        <v>25675362</v>
      </c>
      <c r="J1640" s="4" t="s">
        <v>13516</v>
      </c>
      <c r="K1640" s="4" t="str">
        <f t="shared" si="50"/>
        <v>http://scicrunch.org/resolver/RRID:AB_398275</v>
      </c>
      <c r="L1640" s="6" t="str">
        <f t="shared" si="51"/>
        <v>RRID:AB_398275</v>
      </c>
      <c r="M1640" s="2" t="s">
        <v>13515</v>
      </c>
    </row>
    <row r="1641" spans="1:13" ht="15.95" customHeight="1" x14ac:dyDescent="0.25">
      <c r="A1641" s="2" t="s">
        <v>1785</v>
      </c>
      <c r="B1641" s="2" t="s">
        <v>853</v>
      </c>
      <c r="C1641" s="2" t="s">
        <v>1786</v>
      </c>
      <c r="D1641" s="2" t="s">
        <v>1780</v>
      </c>
      <c r="E1641" s="4" t="s">
        <v>1607</v>
      </c>
      <c r="F1641" s="4" t="s">
        <v>1131</v>
      </c>
      <c r="G1641" s="4" t="s">
        <v>1788</v>
      </c>
      <c r="H1641" s="4" t="s">
        <v>1789</v>
      </c>
      <c r="I1641" s="4">
        <v>23959936</v>
      </c>
      <c r="J1641" s="4" t="s">
        <v>1790</v>
      </c>
      <c r="K1641" s="4" t="str">
        <f t="shared" si="50"/>
        <v>http://scicrunch.org/resolver/RRID:AB_732316</v>
      </c>
      <c r="L1641" s="6" t="str">
        <f t="shared" si="51"/>
        <v>RRID:AB_732316</v>
      </c>
      <c r="M1641" s="2" t="s">
        <v>1787</v>
      </c>
    </row>
    <row r="1642" spans="1:13" ht="15.95" customHeight="1" x14ac:dyDescent="0.25">
      <c r="A1642" s="2" t="s">
        <v>13862</v>
      </c>
      <c r="C1642" s="2" t="s">
        <v>8643</v>
      </c>
      <c r="D1642" s="2" t="s">
        <v>13863</v>
      </c>
      <c r="E1642" s="4" t="s">
        <v>277</v>
      </c>
      <c r="F1642" s="4" t="s">
        <v>13772</v>
      </c>
      <c r="G1642" s="4" t="s">
        <v>13773</v>
      </c>
      <c r="H1642" s="4" t="s">
        <v>13774</v>
      </c>
      <c r="I1642" s="4">
        <v>26280128</v>
      </c>
      <c r="J1642" s="4" t="s">
        <v>8646</v>
      </c>
      <c r="K1642" s="4" t="str">
        <f t="shared" si="50"/>
        <v>http://scicrunch.org/resolver/RRID:AB_2101095</v>
      </c>
      <c r="L1642" s="6" t="str">
        <f t="shared" si="51"/>
        <v>RRID:AB_2101095</v>
      </c>
      <c r="M1642" s="2" t="s">
        <v>8645</v>
      </c>
    </row>
    <row r="1643" spans="1:13" ht="15.95" customHeight="1" x14ac:dyDescent="0.25">
      <c r="A1643" s="2" t="s">
        <v>1106</v>
      </c>
      <c r="D1643" s="2" t="s">
        <v>1107</v>
      </c>
      <c r="E1643" s="4" t="s">
        <v>635</v>
      </c>
      <c r="F1643" s="4" t="s">
        <v>1109</v>
      </c>
      <c r="G1643" s="4" t="s">
        <v>1110</v>
      </c>
      <c r="H1643" s="4" t="s">
        <v>1111</v>
      </c>
      <c r="I1643" s="4">
        <v>24564398</v>
      </c>
      <c r="J1643" s="4" t="s">
        <v>1112</v>
      </c>
      <c r="K1643" s="4" t="str">
        <f t="shared" si="50"/>
        <v>http://scicrunch.org/resolver/RRID:AB_304105</v>
      </c>
      <c r="L1643" s="6" t="str">
        <f t="shared" si="51"/>
        <v>RRID:AB_304105</v>
      </c>
      <c r="M1643" s="2" t="s">
        <v>1108</v>
      </c>
    </row>
    <row r="1644" spans="1:13" ht="15.95" customHeight="1" x14ac:dyDescent="0.25">
      <c r="A1644" s="2" t="s">
        <v>1106</v>
      </c>
      <c r="B1644" s="2" t="s">
        <v>5769</v>
      </c>
      <c r="C1644" s="2" t="s">
        <v>17815</v>
      </c>
      <c r="D1644" s="2" t="s">
        <v>17816</v>
      </c>
      <c r="E1644" s="4" t="s">
        <v>466</v>
      </c>
      <c r="F1644" s="4" t="s">
        <v>269</v>
      </c>
      <c r="G1644" s="4" t="s">
        <v>17807</v>
      </c>
      <c r="H1644" s="4" t="s">
        <v>17808</v>
      </c>
      <c r="I1644" s="4">
        <v>26824363</v>
      </c>
      <c r="J1644" s="4" t="s">
        <v>1790</v>
      </c>
      <c r="K1644" s="4" t="str">
        <f t="shared" si="50"/>
        <v>http://scicrunch.org/resolver/RRID:AB_732316</v>
      </c>
      <c r="L1644" s="6" t="str">
        <f t="shared" si="51"/>
        <v>RRID:AB_732316</v>
      </c>
      <c r="M1644" s="2" t="s">
        <v>1787</v>
      </c>
    </row>
    <row r="1645" spans="1:13" ht="15.95" customHeight="1" x14ac:dyDescent="0.25">
      <c r="A1645" s="2" t="s">
        <v>10259</v>
      </c>
      <c r="C1645" s="2" t="s">
        <v>8611</v>
      </c>
      <c r="D1645" s="2" t="s">
        <v>10260</v>
      </c>
      <c r="E1645" s="4" t="s">
        <v>10059</v>
      </c>
      <c r="F1645" s="4" t="s">
        <v>278</v>
      </c>
      <c r="G1645" s="4" t="s">
        <v>10035</v>
      </c>
      <c r="H1645" s="4" t="s">
        <v>10036</v>
      </c>
      <c r="I1645" s="4">
        <v>24002036</v>
      </c>
      <c r="J1645" s="4" t="s">
        <v>10262</v>
      </c>
      <c r="K1645" s="4" t="str">
        <f t="shared" si="50"/>
        <v>http://scicrunch.org/resolver/RRID:AB_1121387</v>
      </c>
      <c r="L1645" s="6" t="str">
        <f t="shared" si="51"/>
        <v>RRID:AB_1121387</v>
      </c>
      <c r="M1645" s="2" t="s">
        <v>10261</v>
      </c>
    </row>
    <row r="1646" spans="1:13" ht="15.95" customHeight="1" x14ac:dyDescent="0.25">
      <c r="A1646" s="2" t="s">
        <v>2561</v>
      </c>
      <c r="C1646" s="2" t="s">
        <v>2562</v>
      </c>
      <c r="D1646" s="2" t="s">
        <v>47</v>
      </c>
      <c r="E1646" s="4" t="s">
        <v>2563</v>
      </c>
      <c r="F1646" s="4" t="s">
        <v>417</v>
      </c>
      <c r="G1646" s="4" t="s">
        <v>880</v>
      </c>
      <c r="H1646" s="4" t="s">
        <v>881</v>
      </c>
      <c r="I1646" s="4">
        <v>24189143</v>
      </c>
      <c r="K1646" s="4" t="str">
        <f t="shared" si="50"/>
        <v>http://scicrunch.org/resolver/</v>
      </c>
      <c r="L1646" s="6">
        <f t="shared" si="51"/>
        <v>0</v>
      </c>
    </row>
    <row r="1647" spans="1:13" ht="15.95" customHeight="1" x14ac:dyDescent="0.25">
      <c r="A1647" s="2" t="s">
        <v>15586</v>
      </c>
      <c r="C1647" s="2" t="s">
        <v>15587</v>
      </c>
      <c r="D1647" s="2" t="s">
        <v>15588</v>
      </c>
      <c r="E1647" s="4" t="s">
        <v>15590</v>
      </c>
      <c r="F1647" s="4" t="s">
        <v>15591</v>
      </c>
      <c r="G1647" s="4" t="s">
        <v>11900</v>
      </c>
      <c r="H1647" s="4" t="s">
        <v>15580</v>
      </c>
      <c r="I1647" s="4">
        <v>26295369</v>
      </c>
      <c r="J1647" s="4" t="s">
        <v>15592</v>
      </c>
      <c r="K1647" s="4" t="str">
        <f t="shared" si="50"/>
        <v>http://scicrunch.org/resolver/RRID:AB_467707</v>
      </c>
      <c r="L1647" s="6" t="str">
        <f t="shared" si="51"/>
        <v>RRID:AB_467707</v>
      </c>
      <c r="M1647" s="2" t="s">
        <v>15589</v>
      </c>
    </row>
    <row r="1648" spans="1:13" ht="15.95" customHeight="1" x14ac:dyDescent="0.25">
      <c r="A1648" s="2" t="s">
        <v>15586</v>
      </c>
      <c r="C1648" s="2" t="s">
        <v>15593</v>
      </c>
      <c r="D1648" s="2" t="s">
        <v>15594</v>
      </c>
      <c r="E1648" s="4" t="s">
        <v>13</v>
      </c>
      <c r="F1648" s="4" t="s">
        <v>15595</v>
      </c>
      <c r="G1648" s="4" t="s">
        <v>11900</v>
      </c>
      <c r="H1648" s="4" t="s">
        <v>15580</v>
      </c>
      <c r="I1648" s="4">
        <v>26295369</v>
      </c>
      <c r="K1648" s="4" t="str">
        <f t="shared" si="50"/>
        <v>http://scicrunch.org/resolver/</v>
      </c>
      <c r="L1648" s="6">
        <f t="shared" si="51"/>
        <v>0</v>
      </c>
    </row>
    <row r="1649" spans="1:13" ht="15.95" customHeight="1" x14ac:dyDescent="0.25">
      <c r="A1649" s="2" t="s">
        <v>1076</v>
      </c>
      <c r="B1649" s="2" t="s">
        <v>1077</v>
      </c>
      <c r="C1649" s="2" t="s">
        <v>1078</v>
      </c>
      <c r="D1649" s="2" t="s">
        <v>1079</v>
      </c>
      <c r="E1649" s="4" t="s">
        <v>1081</v>
      </c>
      <c r="F1649" s="4" t="s">
        <v>1082</v>
      </c>
      <c r="G1649" s="4" t="s">
        <v>1083</v>
      </c>
      <c r="H1649" s="4" t="s">
        <v>1084</v>
      </c>
      <c r="I1649" s="4">
        <v>24605829</v>
      </c>
      <c r="J1649" s="4" t="s">
        <v>1085</v>
      </c>
      <c r="K1649" s="4" t="str">
        <f t="shared" si="50"/>
        <v>http://scicrunch.org/resolver/RRID:AB_304719</v>
      </c>
      <c r="L1649" s="6" t="str">
        <f t="shared" si="51"/>
        <v>RRID:AB_304719</v>
      </c>
      <c r="M1649" s="2" t="s">
        <v>1080</v>
      </c>
    </row>
    <row r="1650" spans="1:13" ht="15.95" customHeight="1" x14ac:dyDescent="0.25">
      <c r="A1650" s="2" t="s">
        <v>2005</v>
      </c>
      <c r="C1650" s="2" t="s">
        <v>2005</v>
      </c>
      <c r="D1650" s="2" t="s">
        <v>2006</v>
      </c>
      <c r="E1650" s="4" t="s">
        <v>13</v>
      </c>
      <c r="F1650" s="4" t="s">
        <v>656</v>
      </c>
      <c r="G1650" s="4" t="s">
        <v>2002</v>
      </c>
      <c r="H1650" s="4" t="s">
        <v>2003</v>
      </c>
      <c r="I1650" s="4">
        <v>24885573</v>
      </c>
      <c r="J1650" s="4" t="s">
        <v>2008</v>
      </c>
      <c r="K1650" s="4" t="str">
        <f t="shared" si="50"/>
        <v>http://scicrunch.org/resolver/RRID:AB_2104485</v>
      </c>
      <c r="L1650" s="6" t="str">
        <f t="shared" si="51"/>
        <v>RRID:AB_2104485</v>
      </c>
      <c r="M1650" s="2" t="s">
        <v>2007</v>
      </c>
    </row>
    <row r="1651" spans="1:13" ht="15.95" customHeight="1" x14ac:dyDescent="0.25">
      <c r="A1651" s="2" t="s">
        <v>2005</v>
      </c>
      <c r="B1651" s="2" t="s">
        <v>8287</v>
      </c>
      <c r="C1651" s="2" t="s">
        <v>8288</v>
      </c>
      <c r="D1651" s="2" t="s">
        <v>8289</v>
      </c>
      <c r="E1651" s="4" t="s">
        <v>1661</v>
      </c>
      <c r="F1651" s="4" t="s">
        <v>8291</v>
      </c>
      <c r="G1651" s="4" t="s">
        <v>2884</v>
      </c>
      <c r="H1651" s="4" t="s">
        <v>2885</v>
      </c>
      <c r="I1651" s="4">
        <v>24424044</v>
      </c>
      <c r="J1651" s="4" t="s">
        <v>8292</v>
      </c>
      <c r="K1651" s="4" t="str">
        <f t="shared" si="50"/>
        <v>http://scicrunch.org/resolver/RRID:AB_2104487</v>
      </c>
      <c r="L1651" s="6" t="str">
        <f t="shared" si="51"/>
        <v>RRID:AB_2104487</v>
      </c>
      <c r="M1651" s="2" t="s">
        <v>8290</v>
      </c>
    </row>
    <row r="1652" spans="1:13" ht="15.95" customHeight="1" x14ac:dyDescent="0.25">
      <c r="A1652" s="2" t="s">
        <v>2005</v>
      </c>
      <c r="C1652" s="2" t="s">
        <v>21011</v>
      </c>
      <c r="D1652" s="2" t="s">
        <v>21012</v>
      </c>
      <c r="E1652" s="4" t="s">
        <v>1607</v>
      </c>
      <c r="F1652" s="4" t="s">
        <v>17628</v>
      </c>
      <c r="G1652" s="4" t="s">
        <v>11900</v>
      </c>
      <c r="H1652" s="4" t="s">
        <v>20995</v>
      </c>
      <c r="I1652" s="4">
        <v>27183316</v>
      </c>
      <c r="J1652" s="4" t="s">
        <v>2008</v>
      </c>
      <c r="K1652" s="4" t="str">
        <f t="shared" si="50"/>
        <v>http://scicrunch.org/resolver/RRID:AB_2104485</v>
      </c>
      <c r="L1652" s="6" t="str">
        <f t="shared" si="51"/>
        <v>RRID:AB_2104485</v>
      </c>
      <c r="M1652" s="2" t="s">
        <v>2007</v>
      </c>
    </row>
    <row r="1653" spans="1:13" ht="15.95" customHeight="1" x14ac:dyDescent="0.25">
      <c r="A1653" s="2" t="s">
        <v>13142</v>
      </c>
      <c r="C1653" s="2" t="s">
        <v>2005</v>
      </c>
      <c r="D1653" s="2" t="s">
        <v>13143</v>
      </c>
      <c r="E1653" s="4" t="s">
        <v>13</v>
      </c>
      <c r="F1653" s="4" t="s">
        <v>269</v>
      </c>
      <c r="G1653" s="4" t="s">
        <v>13123</v>
      </c>
      <c r="H1653" s="4" t="s">
        <v>13144</v>
      </c>
      <c r="I1653" s="4">
        <v>25545384</v>
      </c>
      <c r="J1653" s="4" t="s">
        <v>2008</v>
      </c>
      <c r="K1653" s="4" t="str">
        <f t="shared" si="50"/>
        <v>http://scicrunch.org/resolver/RRID:AB_2104485</v>
      </c>
      <c r="L1653" s="6" t="str">
        <f t="shared" si="51"/>
        <v>RRID:AB_2104485</v>
      </c>
      <c r="M1653" s="2" t="s">
        <v>2007</v>
      </c>
    </row>
    <row r="1654" spans="1:13" ht="15.95" customHeight="1" x14ac:dyDescent="0.25">
      <c r="A1654" s="2" t="s">
        <v>8486</v>
      </c>
      <c r="C1654" s="2" t="s">
        <v>8486</v>
      </c>
      <c r="D1654" s="2" t="s">
        <v>8487</v>
      </c>
      <c r="E1654" s="4" t="s">
        <v>49</v>
      </c>
      <c r="F1654" s="4" t="s">
        <v>602</v>
      </c>
      <c r="G1654" s="4" t="s">
        <v>5273</v>
      </c>
      <c r="H1654" s="4" t="s">
        <v>5274</v>
      </c>
      <c r="I1654" s="4">
        <v>24141994</v>
      </c>
      <c r="J1654" s="4" t="s">
        <v>8489</v>
      </c>
      <c r="K1654" s="4" t="str">
        <f t="shared" si="50"/>
        <v>http://scicrunch.org/resolver/RRID:AB_627602</v>
      </c>
      <c r="L1654" s="6" t="str">
        <f t="shared" si="51"/>
        <v>RRID:AB_627602</v>
      </c>
      <c r="M1654" s="2" t="s">
        <v>8488</v>
      </c>
    </row>
    <row r="1655" spans="1:13" ht="15.95" customHeight="1" x14ac:dyDescent="0.25">
      <c r="A1655" s="2" t="s">
        <v>8808</v>
      </c>
      <c r="C1655" s="2" t="s">
        <v>8808</v>
      </c>
      <c r="D1655" s="2" t="s">
        <v>8809</v>
      </c>
      <c r="E1655" s="4" t="s">
        <v>49</v>
      </c>
      <c r="F1655" s="4" t="s">
        <v>1880</v>
      </c>
      <c r="G1655" s="4" t="s">
        <v>1847</v>
      </c>
      <c r="H1655" s="4" t="s">
        <v>1848</v>
      </c>
      <c r="I1655" s="4">
        <v>23751876</v>
      </c>
      <c r="J1655" s="4" t="s">
        <v>8811</v>
      </c>
      <c r="K1655" s="4" t="str">
        <f t="shared" si="50"/>
        <v>http://scicrunch.org/resolver/RRID:AB_671972</v>
      </c>
      <c r="L1655" s="6" t="str">
        <f t="shared" si="51"/>
        <v>RRID:AB_671972</v>
      </c>
      <c r="M1655" s="2" t="s">
        <v>8810</v>
      </c>
    </row>
    <row r="1656" spans="1:13" ht="15.95" customHeight="1" x14ac:dyDescent="0.25">
      <c r="A1656" s="2" t="s">
        <v>1706</v>
      </c>
      <c r="B1656" s="2" t="s">
        <v>1707</v>
      </c>
      <c r="C1656" s="2" t="s">
        <v>1706</v>
      </c>
      <c r="D1656" s="2" t="s">
        <v>1708</v>
      </c>
      <c r="E1656" s="4" t="s">
        <v>49</v>
      </c>
      <c r="F1656" s="4" t="s">
        <v>1710</v>
      </c>
      <c r="G1656" s="4" t="s">
        <v>1598</v>
      </c>
      <c r="H1656" s="4" t="s">
        <v>1599</v>
      </c>
      <c r="I1656" s="4">
        <v>24169556</v>
      </c>
      <c r="J1656" s="4" t="s">
        <v>1711</v>
      </c>
      <c r="K1656" s="4" t="str">
        <f t="shared" si="50"/>
        <v>http://scicrunch.org/resolver/RRID:AB_1640513</v>
      </c>
      <c r="L1656" s="6" t="str">
        <f t="shared" si="51"/>
        <v>RRID:AB_1640513</v>
      </c>
      <c r="M1656" s="2" t="s">
        <v>1709</v>
      </c>
    </row>
    <row r="1657" spans="1:13" ht="15.95" customHeight="1" x14ac:dyDescent="0.25">
      <c r="A1657" s="2" t="s">
        <v>2102</v>
      </c>
      <c r="B1657" s="2" t="s">
        <v>2103</v>
      </c>
      <c r="C1657" s="2" t="s">
        <v>2104</v>
      </c>
      <c r="D1657" s="2" t="s">
        <v>2105</v>
      </c>
      <c r="E1657" s="4" t="s">
        <v>2106</v>
      </c>
      <c r="F1657" s="4" t="s">
        <v>910</v>
      </c>
      <c r="G1657" s="4" t="s">
        <v>911</v>
      </c>
      <c r="H1657" s="4" t="s">
        <v>912</v>
      </c>
      <c r="I1657" s="4">
        <v>24828612</v>
      </c>
      <c r="K1657" s="4" t="str">
        <f t="shared" si="50"/>
        <v>http://scicrunch.org/resolver/</v>
      </c>
      <c r="L1657" s="6">
        <f t="shared" si="51"/>
        <v>0</v>
      </c>
    </row>
    <row r="1658" spans="1:13" ht="15.95" customHeight="1" x14ac:dyDescent="0.25">
      <c r="A1658" s="2" t="s">
        <v>2102</v>
      </c>
      <c r="B1658" s="2" t="s">
        <v>7420</v>
      </c>
      <c r="C1658" s="2" t="s">
        <v>2104</v>
      </c>
      <c r="D1658" s="2" t="s">
        <v>7421</v>
      </c>
      <c r="E1658" s="4" t="s">
        <v>2106</v>
      </c>
      <c r="F1658" s="4" t="s">
        <v>7423</v>
      </c>
      <c r="G1658" s="4" t="s">
        <v>911</v>
      </c>
      <c r="H1658" s="4" t="s">
        <v>912</v>
      </c>
      <c r="I1658" s="4">
        <v>24828612</v>
      </c>
      <c r="J1658" s="4" t="s">
        <v>7424</v>
      </c>
      <c r="K1658" s="4" t="str">
        <f t="shared" si="50"/>
        <v>http://scicrunch.org/resolver/RRID:AB_2247189</v>
      </c>
      <c r="L1658" s="6" t="str">
        <f t="shared" si="51"/>
        <v>RRID:AB_2247189</v>
      </c>
      <c r="M1658" s="2" t="s">
        <v>7422</v>
      </c>
    </row>
    <row r="1659" spans="1:13" ht="15.95" customHeight="1" x14ac:dyDescent="0.25">
      <c r="A1659" s="2" t="s">
        <v>1706</v>
      </c>
      <c r="B1659" s="2" t="s">
        <v>15420</v>
      </c>
      <c r="C1659" s="2" t="s">
        <v>1706</v>
      </c>
      <c r="D1659" s="2" t="s">
        <v>15421</v>
      </c>
      <c r="E1659" s="4" t="s">
        <v>49</v>
      </c>
      <c r="F1659" s="4" t="s">
        <v>13354</v>
      </c>
      <c r="G1659" s="4" t="s">
        <v>15378</v>
      </c>
      <c r="H1659" s="4" t="s">
        <v>15379</v>
      </c>
      <c r="I1659" s="4">
        <v>25901598</v>
      </c>
      <c r="J1659" s="4" t="s">
        <v>1711</v>
      </c>
      <c r="K1659" s="4" t="str">
        <f t="shared" si="50"/>
        <v>http://scicrunch.org/resolver/RRID:AB_1640513</v>
      </c>
      <c r="L1659" s="6" t="str">
        <f t="shared" si="51"/>
        <v>RRID:AB_1640513</v>
      </c>
      <c r="M1659" s="2" t="s">
        <v>1709</v>
      </c>
    </row>
    <row r="1660" spans="1:13" ht="15.95" customHeight="1" x14ac:dyDescent="0.25">
      <c r="A1660" s="2" t="s">
        <v>4127</v>
      </c>
      <c r="C1660" s="2" t="s">
        <v>4128</v>
      </c>
      <c r="D1660" s="2" t="s">
        <v>4129</v>
      </c>
      <c r="E1660" s="4" t="s">
        <v>4131</v>
      </c>
      <c r="F1660" s="4" t="s">
        <v>816</v>
      </c>
      <c r="G1660" s="4" t="s">
        <v>1355</v>
      </c>
      <c r="H1660" s="4" t="s">
        <v>1356</v>
      </c>
      <c r="I1660" s="4">
        <v>24169552</v>
      </c>
      <c r="J1660" s="4" t="s">
        <v>4132</v>
      </c>
      <c r="K1660" s="4" t="str">
        <f t="shared" si="50"/>
        <v>http://scicrunch.org/resolver/RRID:AB_10694705</v>
      </c>
      <c r="L1660" s="6" t="str">
        <f t="shared" si="51"/>
        <v>RRID:AB_10694705</v>
      </c>
      <c r="M1660" s="2" t="s">
        <v>4130</v>
      </c>
    </row>
    <row r="1661" spans="1:13" ht="15.95" customHeight="1" x14ac:dyDescent="0.25">
      <c r="A1661" s="2" t="s">
        <v>4127</v>
      </c>
      <c r="C1661" s="2" t="s">
        <v>13869</v>
      </c>
      <c r="D1661" s="2" t="s">
        <v>8938</v>
      </c>
      <c r="E1661" s="4" t="s">
        <v>21</v>
      </c>
      <c r="F1661" s="4" t="s">
        <v>13772</v>
      </c>
      <c r="G1661" s="4" t="s">
        <v>13773</v>
      </c>
      <c r="H1661" s="4" t="s">
        <v>13774</v>
      </c>
      <c r="I1661" s="4">
        <v>26280128</v>
      </c>
      <c r="K1661" s="4" t="str">
        <f t="shared" si="50"/>
        <v>http://scicrunch.org/resolver/</v>
      </c>
      <c r="L1661" s="6">
        <f t="shared" si="51"/>
        <v>0</v>
      </c>
    </row>
    <row r="1662" spans="1:13" ht="15.95" customHeight="1" x14ac:dyDescent="0.25">
      <c r="A1662" s="2" t="s">
        <v>6765</v>
      </c>
      <c r="C1662" s="2" t="s">
        <v>6765</v>
      </c>
      <c r="D1662" s="2" t="s">
        <v>6766</v>
      </c>
      <c r="F1662" s="4" t="s">
        <v>6768</v>
      </c>
      <c r="G1662" s="4" t="s">
        <v>1001</v>
      </c>
      <c r="H1662" s="4" t="s">
        <v>994</v>
      </c>
      <c r="I1662" s="4">
        <v>23610132</v>
      </c>
      <c r="J1662" s="4" t="s">
        <v>6769</v>
      </c>
      <c r="K1662" s="4" t="str">
        <f t="shared" si="50"/>
        <v>http://scicrunch.org/resolver/RRID:AB_2340596</v>
      </c>
      <c r="L1662" s="6" t="str">
        <f t="shared" si="51"/>
        <v>RRID:AB_2340596</v>
      </c>
      <c r="M1662" s="2" t="s">
        <v>6767</v>
      </c>
    </row>
    <row r="1663" spans="1:13" ht="15.95" customHeight="1" x14ac:dyDescent="0.25">
      <c r="A1663" s="2" t="s">
        <v>6770</v>
      </c>
      <c r="D1663" s="2" t="s">
        <v>6771</v>
      </c>
      <c r="E1663" s="4" t="s">
        <v>6420</v>
      </c>
      <c r="F1663" s="4" t="s">
        <v>6772</v>
      </c>
      <c r="G1663" s="4" t="s">
        <v>1657</v>
      </c>
      <c r="H1663" s="4" t="s">
        <v>1658</v>
      </c>
      <c r="I1663" s="4">
        <v>23584857</v>
      </c>
      <c r="K1663" s="4" t="str">
        <f t="shared" si="50"/>
        <v>http://scicrunch.org/resolver/</v>
      </c>
      <c r="L1663" s="6">
        <f t="shared" si="51"/>
        <v>0</v>
      </c>
    </row>
    <row r="1664" spans="1:13" ht="15.95" customHeight="1" x14ac:dyDescent="0.25">
      <c r="A1664" s="2" t="s">
        <v>18403</v>
      </c>
      <c r="D1664" s="2" t="s">
        <v>18404</v>
      </c>
      <c r="F1664" s="4" t="s">
        <v>4302</v>
      </c>
      <c r="G1664" s="4" t="s">
        <v>11900</v>
      </c>
      <c r="H1664" s="4" t="s">
        <v>18400</v>
      </c>
      <c r="I1664" s="4">
        <v>26653571</v>
      </c>
      <c r="K1664" s="4" t="str">
        <f t="shared" si="50"/>
        <v>http://scicrunch.org/resolver/</v>
      </c>
      <c r="L1664" s="6">
        <f t="shared" si="51"/>
        <v>0</v>
      </c>
    </row>
    <row r="1665" spans="1:13" ht="15.95" customHeight="1" x14ac:dyDescent="0.25">
      <c r="A1665" s="2" t="s">
        <v>695</v>
      </c>
      <c r="C1665" s="2" t="s">
        <v>696</v>
      </c>
      <c r="D1665" s="2" t="s">
        <v>697</v>
      </c>
      <c r="E1665" s="4" t="s">
        <v>601</v>
      </c>
      <c r="F1665" s="4" t="s">
        <v>699</v>
      </c>
      <c r="G1665" s="4" t="s">
        <v>644</v>
      </c>
      <c r="H1665" s="4" t="s">
        <v>645</v>
      </c>
      <c r="I1665" s="4">
        <v>25051437</v>
      </c>
      <c r="J1665" s="4" t="s">
        <v>700</v>
      </c>
      <c r="K1665" s="4" t="str">
        <f t="shared" si="50"/>
        <v>http://scicrunch.org/resolver/RRID:AB_439702</v>
      </c>
      <c r="L1665" s="6" t="str">
        <f t="shared" si="51"/>
        <v>RRID:AB_439702</v>
      </c>
      <c r="M1665" s="2" t="s">
        <v>698</v>
      </c>
    </row>
    <row r="1666" spans="1:13" ht="15.95" customHeight="1" x14ac:dyDescent="0.25">
      <c r="A1666" s="2" t="s">
        <v>695</v>
      </c>
      <c r="B1666" s="2" t="s">
        <v>10798</v>
      </c>
      <c r="C1666" s="2" t="s">
        <v>10827</v>
      </c>
      <c r="D1666" s="2" t="s">
        <v>10828</v>
      </c>
      <c r="E1666" s="4" t="s">
        <v>13</v>
      </c>
      <c r="F1666" s="4" t="s">
        <v>1131</v>
      </c>
      <c r="G1666" s="4" t="s">
        <v>3442</v>
      </c>
      <c r="H1666" s="4" t="s">
        <v>3443</v>
      </c>
      <c r="I1666" s="4">
        <v>24601881</v>
      </c>
      <c r="J1666" s="4" t="s">
        <v>10830</v>
      </c>
      <c r="K1666" s="4" t="str">
        <f t="shared" si="50"/>
        <v>http://scicrunch.org/resolver/RRID:AB_439687</v>
      </c>
      <c r="L1666" s="6" t="str">
        <f t="shared" si="51"/>
        <v>RRID:AB_439687</v>
      </c>
      <c r="M1666" s="2" t="s">
        <v>10829</v>
      </c>
    </row>
    <row r="1667" spans="1:13" ht="15.95" customHeight="1" x14ac:dyDescent="0.25">
      <c r="A1667" s="2" t="s">
        <v>10880</v>
      </c>
      <c r="B1667" s="2" t="s">
        <v>10881</v>
      </c>
      <c r="C1667" s="2" t="s">
        <v>10880</v>
      </c>
      <c r="D1667" s="2" t="s">
        <v>10882</v>
      </c>
      <c r="E1667" s="4" t="s">
        <v>601</v>
      </c>
      <c r="F1667" s="4" t="s">
        <v>5477</v>
      </c>
      <c r="G1667" s="4" t="s">
        <v>190</v>
      </c>
      <c r="H1667" s="4" t="s">
        <v>191</v>
      </c>
      <c r="I1667" s="4">
        <v>24828610</v>
      </c>
      <c r="J1667" s="4" t="s">
        <v>700</v>
      </c>
      <c r="K1667" s="4" t="str">
        <f t="shared" ref="K1667:K1730" si="52">CONCATENATE("http://scicrunch.org/resolver/",J1667)</f>
        <v>http://scicrunch.org/resolver/RRID:AB_439702</v>
      </c>
      <c r="L1667" s="6" t="str">
        <f t="shared" ref="L1667:L1730" si="53">HYPERLINK(K1667,J1667)</f>
        <v>RRID:AB_439702</v>
      </c>
      <c r="M1667" s="2" t="s">
        <v>698</v>
      </c>
    </row>
    <row r="1668" spans="1:13" ht="15.95" customHeight="1" x14ac:dyDescent="0.25">
      <c r="A1668" s="2" t="s">
        <v>10880</v>
      </c>
      <c r="B1668" s="2" t="s">
        <v>11232</v>
      </c>
      <c r="C1668" s="2" t="s">
        <v>11233</v>
      </c>
      <c r="D1668" s="2" t="s">
        <v>11234</v>
      </c>
      <c r="E1668" s="4" t="s">
        <v>1661</v>
      </c>
      <c r="F1668" s="4" t="s">
        <v>11235</v>
      </c>
      <c r="G1668" s="4" t="s">
        <v>2884</v>
      </c>
      <c r="H1668" s="4" t="s">
        <v>2885</v>
      </c>
      <c r="I1668" s="4">
        <v>24424044</v>
      </c>
      <c r="J1668" s="4" t="s">
        <v>700</v>
      </c>
      <c r="K1668" s="4" t="str">
        <f t="shared" si="52"/>
        <v>http://scicrunch.org/resolver/RRID:AB_439702</v>
      </c>
      <c r="L1668" s="6" t="str">
        <f t="shared" si="53"/>
        <v>RRID:AB_439702</v>
      </c>
      <c r="M1668" s="2" t="s">
        <v>698</v>
      </c>
    </row>
    <row r="1669" spans="1:13" ht="15.95" customHeight="1" x14ac:dyDescent="0.25">
      <c r="A1669" s="2" t="s">
        <v>695</v>
      </c>
      <c r="B1669" s="2" t="s">
        <v>11236</v>
      </c>
      <c r="C1669" s="2" t="s">
        <v>11237</v>
      </c>
      <c r="D1669" s="2" t="s">
        <v>11234</v>
      </c>
      <c r="E1669" s="4" t="s">
        <v>593</v>
      </c>
      <c r="F1669" s="4">
        <v>0.73611111111111116</v>
      </c>
      <c r="G1669" s="4" t="s">
        <v>4188</v>
      </c>
      <c r="H1669" s="4" t="s">
        <v>4189</v>
      </c>
      <c r="I1669" s="4">
        <v>24932806</v>
      </c>
      <c r="J1669" s="4" t="s">
        <v>700</v>
      </c>
      <c r="K1669" s="4" t="str">
        <f t="shared" si="52"/>
        <v>http://scicrunch.org/resolver/RRID:AB_439702</v>
      </c>
      <c r="L1669" s="6" t="str">
        <f t="shared" si="53"/>
        <v>RRID:AB_439702</v>
      </c>
      <c r="M1669" s="2" t="s">
        <v>698</v>
      </c>
    </row>
    <row r="1670" spans="1:13" ht="15.95" customHeight="1" x14ac:dyDescent="0.25">
      <c r="A1670" s="2" t="s">
        <v>695</v>
      </c>
      <c r="B1670" s="2" t="s">
        <v>11236</v>
      </c>
      <c r="C1670" s="2" t="s">
        <v>11277</v>
      </c>
      <c r="D1670" s="2" t="s">
        <v>11278</v>
      </c>
      <c r="E1670" s="4" t="s">
        <v>593</v>
      </c>
      <c r="F1670" s="4" t="s">
        <v>11280</v>
      </c>
      <c r="G1670" s="4" t="s">
        <v>4188</v>
      </c>
      <c r="H1670" s="4" t="s">
        <v>4189</v>
      </c>
      <c r="I1670" s="4">
        <v>24932806</v>
      </c>
      <c r="J1670" s="4" t="s">
        <v>11281</v>
      </c>
      <c r="K1670" s="4" t="str">
        <f t="shared" si="52"/>
        <v>http://scicrunch.org/resolver/RRID:AB_2616449</v>
      </c>
      <c r="L1670" s="6" t="str">
        <f t="shared" si="53"/>
        <v>RRID:AB_2616449</v>
      </c>
      <c r="M1670" s="2" t="s">
        <v>11279</v>
      </c>
    </row>
    <row r="1671" spans="1:13" ht="15.95" customHeight="1" x14ac:dyDescent="0.25">
      <c r="A1671" s="2" t="s">
        <v>695</v>
      </c>
      <c r="B1671" s="2" t="s">
        <v>11236</v>
      </c>
      <c r="C1671" s="2" t="s">
        <v>11282</v>
      </c>
      <c r="D1671" s="2" t="s">
        <v>11283</v>
      </c>
      <c r="E1671" s="4" t="s">
        <v>593</v>
      </c>
      <c r="F1671" s="4">
        <v>0.73611111111111116</v>
      </c>
      <c r="G1671" s="4" t="s">
        <v>4188</v>
      </c>
      <c r="H1671" s="4" t="s">
        <v>4189</v>
      </c>
      <c r="I1671" s="4">
        <v>24932806</v>
      </c>
      <c r="J1671" s="4" t="s">
        <v>10957</v>
      </c>
      <c r="K1671" s="4" t="str">
        <f t="shared" si="52"/>
        <v>http://scicrunch.org/resolver/RRID:AB_259529</v>
      </c>
      <c r="L1671" s="6" t="str">
        <f t="shared" si="53"/>
        <v>RRID:AB_259529</v>
      </c>
      <c r="M1671" s="2" t="s">
        <v>10956</v>
      </c>
    </row>
    <row r="1672" spans="1:13" ht="15.95" customHeight="1" x14ac:dyDescent="0.25">
      <c r="A1672" s="2" t="s">
        <v>695</v>
      </c>
      <c r="B1672" s="2" t="s">
        <v>11236</v>
      </c>
      <c r="C1672" s="2" t="s">
        <v>11288</v>
      </c>
      <c r="D1672" s="2" t="s">
        <v>11289</v>
      </c>
      <c r="E1672" s="4" t="s">
        <v>593</v>
      </c>
      <c r="F1672" s="4">
        <v>0.11111111111111112</v>
      </c>
      <c r="G1672" s="4" t="s">
        <v>4188</v>
      </c>
      <c r="H1672" s="4" t="s">
        <v>4189</v>
      </c>
      <c r="I1672" s="4">
        <v>24932806</v>
      </c>
      <c r="J1672" s="4" t="s">
        <v>11291</v>
      </c>
      <c r="K1672" s="4" t="str">
        <f t="shared" si="52"/>
        <v>http://scicrunch.org/resolver/RRID:AB_439701</v>
      </c>
      <c r="L1672" s="6" t="str">
        <f t="shared" si="53"/>
        <v>RRID:AB_439701</v>
      </c>
      <c r="M1672" s="2" t="s">
        <v>11290</v>
      </c>
    </row>
    <row r="1673" spans="1:13" ht="15.95" customHeight="1" x14ac:dyDescent="0.25">
      <c r="A1673" s="2" t="s">
        <v>10880</v>
      </c>
      <c r="C1673" s="2" t="s">
        <v>12205</v>
      </c>
      <c r="D1673" s="2" t="s">
        <v>12206</v>
      </c>
      <c r="E1673" s="4" t="s">
        <v>12193</v>
      </c>
      <c r="F1673" s="4">
        <v>1000</v>
      </c>
      <c r="G1673" s="4" t="s">
        <v>12194</v>
      </c>
      <c r="H1673" s="4" t="s">
        <v>12195</v>
      </c>
      <c r="I1673" s="4">
        <v>25514086</v>
      </c>
      <c r="J1673" s="4" t="s">
        <v>12208</v>
      </c>
      <c r="K1673" s="4" t="str">
        <f t="shared" si="52"/>
        <v>http://scicrunch.org/resolver/RRID:AB_2217020</v>
      </c>
      <c r="L1673" s="6" t="str">
        <f t="shared" si="53"/>
        <v>RRID:AB_2217020</v>
      </c>
      <c r="M1673" s="2" t="s">
        <v>12207</v>
      </c>
    </row>
    <row r="1674" spans="1:13" ht="15.95" customHeight="1" x14ac:dyDescent="0.25">
      <c r="A1674" s="2" t="s">
        <v>695</v>
      </c>
      <c r="B1674" s="2" t="s">
        <v>10881</v>
      </c>
      <c r="C1674" s="2" t="s">
        <v>14562</v>
      </c>
      <c r="D1674" s="2" t="s">
        <v>14563</v>
      </c>
      <c r="E1674" s="4" t="s">
        <v>601</v>
      </c>
      <c r="F1674" s="4" t="s">
        <v>14554</v>
      </c>
      <c r="G1674" s="4" t="s">
        <v>14555</v>
      </c>
      <c r="H1674" s="4" t="s">
        <v>14478</v>
      </c>
      <c r="I1674" s="4">
        <v>26207343</v>
      </c>
      <c r="J1674" s="4" t="s">
        <v>11184</v>
      </c>
      <c r="K1674" s="4" t="str">
        <f t="shared" si="52"/>
        <v>http://scicrunch.org/resolver/RRID:AB_262044</v>
      </c>
      <c r="L1674" s="6" t="str">
        <f t="shared" si="53"/>
        <v>RRID:AB_262044</v>
      </c>
      <c r="M1674" s="2" t="s">
        <v>11183</v>
      </c>
    </row>
    <row r="1675" spans="1:13" ht="15.95" customHeight="1" x14ac:dyDescent="0.25">
      <c r="A1675" s="2" t="s">
        <v>695</v>
      </c>
      <c r="B1675" s="2" t="s">
        <v>10881</v>
      </c>
      <c r="C1675" s="2" t="s">
        <v>14564</v>
      </c>
      <c r="D1675" s="2" t="s">
        <v>14565</v>
      </c>
      <c r="E1675" s="4" t="s">
        <v>601</v>
      </c>
      <c r="F1675" s="4" t="s">
        <v>14567</v>
      </c>
      <c r="G1675" s="4" t="s">
        <v>14555</v>
      </c>
      <c r="H1675" s="4" t="s">
        <v>14478</v>
      </c>
      <c r="I1675" s="4">
        <v>26207343</v>
      </c>
      <c r="J1675" s="4" t="s">
        <v>14568</v>
      </c>
      <c r="K1675" s="4" t="str">
        <f t="shared" si="52"/>
        <v>http://scicrunch.org/resolver/RRID:AB_10063035</v>
      </c>
      <c r="L1675" s="6" t="str">
        <f t="shared" si="53"/>
        <v>RRID:AB_10063035</v>
      </c>
      <c r="M1675" s="2" t="s">
        <v>14566</v>
      </c>
    </row>
    <row r="1676" spans="1:13" ht="15.95" customHeight="1" x14ac:dyDescent="0.25">
      <c r="A1676" s="2" t="s">
        <v>695</v>
      </c>
      <c r="C1676" s="2" t="s">
        <v>15116</v>
      </c>
      <c r="D1676" s="2" t="s">
        <v>15117</v>
      </c>
      <c r="E1676" s="4" t="s">
        <v>15093</v>
      </c>
      <c r="F1676" s="4" t="s">
        <v>14260</v>
      </c>
      <c r="G1676" s="4" t="s">
        <v>11900</v>
      </c>
      <c r="H1676" s="4" t="s">
        <v>15089</v>
      </c>
      <c r="I1676" s="4">
        <v>26200093</v>
      </c>
      <c r="J1676" s="4" t="s">
        <v>11184</v>
      </c>
      <c r="K1676" s="4" t="str">
        <f t="shared" si="52"/>
        <v>http://scicrunch.org/resolver/RRID:AB_262044</v>
      </c>
      <c r="L1676" s="6" t="str">
        <f t="shared" si="53"/>
        <v>RRID:AB_262044</v>
      </c>
      <c r="M1676" s="2" t="s">
        <v>11183</v>
      </c>
    </row>
    <row r="1677" spans="1:13" ht="15.95" customHeight="1" x14ac:dyDescent="0.25">
      <c r="A1677" s="2" t="s">
        <v>695</v>
      </c>
      <c r="B1677" s="2" t="s">
        <v>10881</v>
      </c>
      <c r="C1677" s="2" t="s">
        <v>13368</v>
      </c>
      <c r="D1677" s="2" t="s">
        <v>15270</v>
      </c>
      <c r="E1677" s="4" t="s">
        <v>15271</v>
      </c>
      <c r="F1677" s="4" t="s">
        <v>269</v>
      </c>
      <c r="G1677" s="4" t="s">
        <v>15272</v>
      </c>
      <c r="H1677" s="4" t="s">
        <v>15273</v>
      </c>
      <c r="I1677" s="4">
        <v>26305885</v>
      </c>
      <c r="J1677" s="4" t="s">
        <v>11184</v>
      </c>
      <c r="K1677" s="4" t="str">
        <f t="shared" si="52"/>
        <v>http://scicrunch.org/resolver/RRID:AB_262044</v>
      </c>
      <c r="L1677" s="6" t="str">
        <f t="shared" si="53"/>
        <v>RRID:AB_262044</v>
      </c>
      <c r="M1677" s="2" t="s">
        <v>11183</v>
      </c>
    </row>
    <row r="1678" spans="1:13" ht="15.95" customHeight="1" x14ac:dyDescent="0.25">
      <c r="A1678" s="2" t="s">
        <v>695</v>
      </c>
      <c r="B1678" s="2" t="s">
        <v>10881</v>
      </c>
      <c r="C1678" s="2" t="s">
        <v>14637</v>
      </c>
      <c r="D1678" s="2" t="s">
        <v>11855</v>
      </c>
      <c r="E1678" s="4" t="s">
        <v>49</v>
      </c>
      <c r="F1678" s="4" t="s">
        <v>189</v>
      </c>
      <c r="G1678" s="4" t="s">
        <v>11900</v>
      </c>
      <c r="H1678" s="4" t="s">
        <v>19737</v>
      </c>
      <c r="I1678" s="4">
        <v>26760117</v>
      </c>
      <c r="J1678" s="4" t="s">
        <v>10957</v>
      </c>
      <c r="K1678" s="4" t="str">
        <f t="shared" si="52"/>
        <v>http://scicrunch.org/resolver/RRID:AB_259529</v>
      </c>
      <c r="L1678" s="6" t="str">
        <f t="shared" si="53"/>
        <v>RRID:AB_259529</v>
      </c>
      <c r="M1678" s="2" t="s">
        <v>10956</v>
      </c>
    </row>
    <row r="1679" spans="1:13" ht="15.95" customHeight="1" x14ac:dyDescent="0.25">
      <c r="A1679" s="2" t="s">
        <v>11179</v>
      </c>
      <c r="B1679" s="2" t="s">
        <v>11180</v>
      </c>
      <c r="C1679" s="2" t="s">
        <v>11181</v>
      </c>
      <c r="D1679" s="2" t="s">
        <v>11182</v>
      </c>
      <c r="E1679" s="4" t="s">
        <v>49</v>
      </c>
      <c r="F1679" s="4" t="s">
        <v>656</v>
      </c>
      <c r="G1679" s="4" t="s">
        <v>4097</v>
      </c>
      <c r="H1679" s="4" t="s">
        <v>4098</v>
      </c>
      <c r="I1679" s="4">
        <v>24971614</v>
      </c>
      <c r="J1679" s="4" t="s">
        <v>11184</v>
      </c>
      <c r="K1679" s="4" t="str">
        <f t="shared" si="52"/>
        <v>http://scicrunch.org/resolver/RRID:AB_262044</v>
      </c>
      <c r="L1679" s="6" t="str">
        <f t="shared" si="53"/>
        <v>RRID:AB_262044</v>
      </c>
      <c r="M1679" s="2" t="s">
        <v>11183</v>
      </c>
    </row>
    <row r="1680" spans="1:13" ht="15.95" customHeight="1" x14ac:dyDescent="0.25">
      <c r="A1680" s="2" t="s">
        <v>11853</v>
      </c>
      <c r="B1680" s="2" t="s">
        <v>11180</v>
      </c>
      <c r="C1680" s="2" t="s">
        <v>11854</v>
      </c>
      <c r="D1680" s="2" t="s">
        <v>11855</v>
      </c>
      <c r="E1680" s="4" t="s">
        <v>11804</v>
      </c>
      <c r="F1680" s="4" t="s">
        <v>11856</v>
      </c>
      <c r="G1680" s="4" t="s">
        <v>11850</v>
      </c>
      <c r="H1680" s="4" t="s">
        <v>11851</v>
      </c>
      <c r="I1680" s="4">
        <v>25562614</v>
      </c>
      <c r="J1680" s="4" t="s">
        <v>10957</v>
      </c>
      <c r="K1680" s="4" t="str">
        <f t="shared" si="52"/>
        <v>http://scicrunch.org/resolver/RRID:AB_259529</v>
      </c>
      <c r="L1680" s="6" t="str">
        <f t="shared" si="53"/>
        <v>RRID:AB_259529</v>
      </c>
      <c r="M1680" s="2" t="s">
        <v>10956</v>
      </c>
    </row>
    <row r="1681" spans="1:13" ht="15.95" customHeight="1" x14ac:dyDescent="0.25">
      <c r="A1681" s="2" t="s">
        <v>14636</v>
      </c>
      <c r="B1681" s="2" t="s">
        <v>10881</v>
      </c>
      <c r="C1681" s="2" t="s">
        <v>14637</v>
      </c>
      <c r="D1681" s="2" t="s">
        <v>14638</v>
      </c>
      <c r="E1681" s="4" t="s">
        <v>49</v>
      </c>
      <c r="F1681" s="4" t="s">
        <v>14639</v>
      </c>
      <c r="G1681" s="4" t="s">
        <v>11900</v>
      </c>
      <c r="J1681" s="4" t="s">
        <v>11184</v>
      </c>
      <c r="K1681" s="4" t="str">
        <f t="shared" si="52"/>
        <v>http://scicrunch.org/resolver/RRID:AB_262044</v>
      </c>
      <c r="L1681" s="6" t="str">
        <f t="shared" si="53"/>
        <v>RRID:AB_262044</v>
      </c>
      <c r="M1681" s="2" t="s">
        <v>11183</v>
      </c>
    </row>
    <row r="1682" spans="1:13" ht="15.95" customHeight="1" x14ac:dyDescent="0.25">
      <c r="A1682" s="2" t="s">
        <v>15670</v>
      </c>
      <c r="B1682" s="2" t="s">
        <v>10881</v>
      </c>
      <c r="C1682" s="2" t="s">
        <v>853</v>
      </c>
      <c r="D1682" s="2" t="s">
        <v>15671</v>
      </c>
      <c r="E1682" s="4" t="s">
        <v>13</v>
      </c>
      <c r="F1682" s="4" t="s">
        <v>7151</v>
      </c>
      <c r="G1682" s="4" t="s">
        <v>11900</v>
      </c>
      <c r="H1682" s="4" t="s">
        <v>15636</v>
      </c>
      <c r="I1682" s="4">
        <v>26587909</v>
      </c>
      <c r="J1682" s="4" t="s">
        <v>10830</v>
      </c>
      <c r="K1682" s="4" t="str">
        <f t="shared" si="52"/>
        <v>http://scicrunch.org/resolver/RRID:AB_439687</v>
      </c>
      <c r="L1682" s="6" t="str">
        <f t="shared" si="53"/>
        <v>RRID:AB_439687</v>
      </c>
      <c r="M1682" s="2" t="s">
        <v>10829</v>
      </c>
    </row>
    <row r="1683" spans="1:13" ht="15.95" customHeight="1" x14ac:dyDescent="0.25">
      <c r="A1683" s="2" t="s">
        <v>10797</v>
      </c>
      <c r="B1683" s="2" t="s">
        <v>10798</v>
      </c>
      <c r="D1683" s="2" t="s">
        <v>683</v>
      </c>
      <c r="E1683" s="4" t="s">
        <v>49</v>
      </c>
      <c r="F1683" s="4" t="s">
        <v>6775</v>
      </c>
      <c r="G1683" s="4" t="s">
        <v>5851</v>
      </c>
      <c r="H1683" s="4" t="s">
        <v>5852</v>
      </c>
      <c r="I1683" s="4">
        <v>25051445</v>
      </c>
      <c r="K1683" s="4" t="str">
        <f t="shared" si="52"/>
        <v>http://scicrunch.org/resolver/</v>
      </c>
      <c r="L1683" s="6">
        <f t="shared" si="53"/>
        <v>0</v>
      </c>
    </row>
    <row r="1684" spans="1:13" ht="15.95" customHeight="1" x14ac:dyDescent="0.25">
      <c r="A1684" s="2" t="s">
        <v>2601</v>
      </c>
      <c r="B1684" s="2" t="s">
        <v>2602</v>
      </c>
      <c r="C1684" s="2" t="s">
        <v>2603</v>
      </c>
      <c r="D1684" s="2" t="s">
        <v>2604</v>
      </c>
      <c r="E1684" s="4" t="s">
        <v>2606</v>
      </c>
      <c r="F1684" s="4" t="s">
        <v>2607</v>
      </c>
      <c r="G1684" s="4" t="s">
        <v>2598</v>
      </c>
      <c r="H1684" s="4" t="s">
        <v>2599</v>
      </c>
      <c r="I1684" s="4">
        <v>24008343</v>
      </c>
      <c r="J1684" s="4" t="s">
        <v>2608</v>
      </c>
      <c r="K1684" s="4" t="str">
        <f t="shared" si="52"/>
        <v>http://scicrunch.org/resolver/RRID:AB_398139</v>
      </c>
      <c r="L1684" s="6" t="str">
        <f t="shared" si="53"/>
        <v>RRID:AB_398139</v>
      </c>
      <c r="M1684" s="2" t="s">
        <v>2605</v>
      </c>
    </row>
    <row r="1685" spans="1:13" ht="15.95" customHeight="1" x14ac:dyDescent="0.25">
      <c r="A1685" s="2" t="s">
        <v>2601</v>
      </c>
      <c r="C1685" s="2" t="s">
        <v>2601</v>
      </c>
      <c r="D1685" s="2" t="s">
        <v>12465</v>
      </c>
      <c r="E1685" s="4" t="s">
        <v>179</v>
      </c>
      <c r="F1685" s="4" t="s">
        <v>142</v>
      </c>
      <c r="G1685" s="4" t="s">
        <v>12441</v>
      </c>
      <c r="H1685" s="4" t="s">
        <v>12442</v>
      </c>
      <c r="I1685" s="4">
        <v>25521582</v>
      </c>
      <c r="J1685" s="4" t="s">
        <v>2608</v>
      </c>
      <c r="K1685" s="4" t="str">
        <f t="shared" si="52"/>
        <v>http://scicrunch.org/resolver/RRID:AB_398139</v>
      </c>
      <c r="L1685" s="6" t="str">
        <f t="shared" si="53"/>
        <v>RRID:AB_398139</v>
      </c>
      <c r="M1685" s="2" t="s">
        <v>2605</v>
      </c>
    </row>
    <row r="1686" spans="1:13" ht="15.95" customHeight="1" x14ac:dyDescent="0.25">
      <c r="A1686" s="2" t="s">
        <v>5340</v>
      </c>
      <c r="C1686" s="2" t="s">
        <v>5341</v>
      </c>
      <c r="D1686" s="2" t="s">
        <v>5342</v>
      </c>
      <c r="E1686" s="4" t="s">
        <v>635</v>
      </c>
      <c r="F1686" s="4" t="s">
        <v>269</v>
      </c>
      <c r="G1686" s="4" t="s">
        <v>2963</v>
      </c>
      <c r="H1686" s="4" t="s">
        <v>2964</v>
      </c>
      <c r="I1686" s="4">
        <v>24140715</v>
      </c>
      <c r="J1686" s="4" t="s">
        <v>5344</v>
      </c>
      <c r="K1686" s="4" t="str">
        <f t="shared" si="52"/>
        <v>http://scicrunch.org/resolver/RRID:AB_2106734</v>
      </c>
      <c r="L1686" s="6" t="str">
        <f t="shared" si="53"/>
        <v>RRID:AB_2106734</v>
      </c>
      <c r="M1686" s="2" t="s">
        <v>5343</v>
      </c>
    </row>
    <row r="1687" spans="1:13" ht="15.95" customHeight="1" x14ac:dyDescent="0.25">
      <c r="A1687" s="2" t="s">
        <v>14432</v>
      </c>
      <c r="C1687" s="2" t="s">
        <v>14433</v>
      </c>
      <c r="D1687" s="2" t="s">
        <v>6410</v>
      </c>
      <c r="E1687" s="4" t="s">
        <v>2413</v>
      </c>
      <c r="F1687" s="4">
        <v>1000</v>
      </c>
      <c r="G1687" s="4" t="s">
        <v>14428</v>
      </c>
      <c r="H1687" s="4" t="s">
        <v>14434</v>
      </c>
      <c r="I1687" s="4">
        <v>26132917</v>
      </c>
      <c r="K1687" s="4" t="str">
        <f t="shared" si="52"/>
        <v>http://scicrunch.org/resolver/</v>
      </c>
      <c r="L1687" s="6">
        <f t="shared" si="53"/>
        <v>0</v>
      </c>
    </row>
    <row r="1688" spans="1:13" ht="15.95" customHeight="1" x14ac:dyDescent="0.25">
      <c r="A1688" s="2" t="s">
        <v>14435</v>
      </c>
      <c r="C1688" s="2" t="s">
        <v>14436</v>
      </c>
      <c r="D1688" s="2" t="s">
        <v>6410</v>
      </c>
      <c r="E1688" s="4" t="s">
        <v>2413</v>
      </c>
      <c r="F1688" s="4">
        <v>1000</v>
      </c>
      <c r="G1688" s="4" t="s">
        <v>14428</v>
      </c>
      <c r="H1688" s="4" t="s">
        <v>14437</v>
      </c>
      <c r="I1688" s="4">
        <v>26132917</v>
      </c>
      <c r="K1688" s="4" t="str">
        <f t="shared" si="52"/>
        <v>http://scicrunch.org/resolver/</v>
      </c>
      <c r="L1688" s="6">
        <f t="shared" si="53"/>
        <v>0</v>
      </c>
    </row>
    <row r="1689" spans="1:13" ht="15.95" customHeight="1" x14ac:dyDescent="0.25">
      <c r="A1689" s="2" t="s">
        <v>14818</v>
      </c>
      <c r="C1689" s="2" t="s">
        <v>14819</v>
      </c>
      <c r="D1689" s="2" t="s">
        <v>14820</v>
      </c>
      <c r="E1689" s="4" t="s">
        <v>771</v>
      </c>
      <c r="F1689" s="4" t="s">
        <v>125</v>
      </c>
      <c r="G1689" s="4" t="s">
        <v>14811</v>
      </c>
      <c r="H1689" s="4" t="s">
        <v>14782</v>
      </c>
      <c r="I1689" s="4">
        <v>25965960</v>
      </c>
      <c r="J1689" s="4" t="s">
        <v>14822</v>
      </c>
      <c r="K1689" s="4" t="str">
        <f t="shared" si="52"/>
        <v>http://scicrunch.org/resolver/RRID:AB_840257</v>
      </c>
      <c r="L1689" s="6" t="str">
        <f t="shared" si="53"/>
        <v>RRID:AB_840257</v>
      </c>
      <c r="M1689" s="2" t="s">
        <v>14821</v>
      </c>
    </row>
    <row r="1690" spans="1:13" ht="15.95" customHeight="1" x14ac:dyDescent="0.25">
      <c r="A1690" s="2" t="s">
        <v>20850</v>
      </c>
      <c r="B1690" s="2" t="s">
        <v>20851</v>
      </c>
      <c r="C1690" s="2" t="s">
        <v>20852</v>
      </c>
      <c r="D1690" s="2" t="s">
        <v>20853</v>
      </c>
      <c r="E1690" s="4" t="s">
        <v>277</v>
      </c>
      <c r="F1690" s="4" t="s">
        <v>5577</v>
      </c>
      <c r="G1690" s="4" t="s">
        <v>11900</v>
      </c>
      <c r="H1690" s="4" t="s">
        <v>20836</v>
      </c>
      <c r="I1690" s="4">
        <v>27267713</v>
      </c>
      <c r="J1690" s="4" t="s">
        <v>20855</v>
      </c>
      <c r="K1690" s="4" t="str">
        <f t="shared" si="52"/>
        <v>http://scicrunch.org/resolver/RRID:AB_90738</v>
      </c>
      <c r="L1690" s="6" t="str">
        <f t="shared" si="53"/>
        <v>RRID:AB_90738</v>
      </c>
      <c r="M1690" s="2" t="s">
        <v>20854</v>
      </c>
    </row>
    <row r="1691" spans="1:13" ht="15.95" customHeight="1" x14ac:dyDescent="0.25">
      <c r="A1691" s="2" t="s">
        <v>7815</v>
      </c>
      <c r="C1691" s="2" t="s">
        <v>7816</v>
      </c>
      <c r="D1691" s="2" t="s">
        <v>7817</v>
      </c>
      <c r="E1691" s="4" t="s">
        <v>5756</v>
      </c>
      <c r="F1691" s="4" t="s">
        <v>7818</v>
      </c>
      <c r="G1691" s="4" t="s">
        <v>2958</v>
      </c>
      <c r="H1691" s="4" t="s">
        <v>2959</v>
      </c>
      <c r="I1691" s="4">
        <v>23515285</v>
      </c>
      <c r="K1691" s="4" t="str">
        <f t="shared" si="52"/>
        <v>http://scicrunch.org/resolver/</v>
      </c>
      <c r="L1691" s="6">
        <f t="shared" si="53"/>
        <v>0</v>
      </c>
    </row>
    <row r="1692" spans="1:13" ht="15.95" customHeight="1" x14ac:dyDescent="0.25">
      <c r="A1692" s="2" t="s">
        <v>2201</v>
      </c>
      <c r="B1692" s="2" t="s">
        <v>2202</v>
      </c>
      <c r="C1692" s="2" t="s">
        <v>2203</v>
      </c>
      <c r="D1692" s="2" t="s">
        <v>2204</v>
      </c>
      <c r="E1692" s="4" t="s">
        <v>170</v>
      </c>
      <c r="F1692" s="4" t="s">
        <v>836</v>
      </c>
      <c r="G1692" s="4" t="s">
        <v>2205</v>
      </c>
      <c r="H1692" s="4" t="s">
        <v>2206</v>
      </c>
      <c r="I1692" s="4">
        <v>25057790</v>
      </c>
      <c r="K1692" s="4" t="str">
        <f t="shared" si="52"/>
        <v>http://scicrunch.org/resolver/</v>
      </c>
      <c r="L1692" s="6">
        <f t="shared" si="53"/>
        <v>0</v>
      </c>
    </row>
    <row r="1693" spans="1:13" ht="15.95" customHeight="1" x14ac:dyDescent="0.25">
      <c r="A1693" s="2" t="s">
        <v>20158</v>
      </c>
      <c r="B1693" s="2" t="s">
        <v>16742</v>
      </c>
      <c r="C1693" s="2" t="s">
        <v>8506</v>
      </c>
      <c r="D1693" s="2" t="s">
        <v>20159</v>
      </c>
      <c r="E1693" s="4" t="s">
        <v>1081</v>
      </c>
      <c r="F1693" s="4">
        <v>401769</v>
      </c>
      <c r="G1693" s="4" t="s">
        <v>11900</v>
      </c>
      <c r="H1693" s="4" t="s">
        <v>20150</v>
      </c>
      <c r="I1693" s="4">
        <v>26963473</v>
      </c>
      <c r="J1693" s="4" t="s">
        <v>20161</v>
      </c>
      <c r="K1693" s="4" t="str">
        <f t="shared" si="52"/>
        <v>http://scicrunch.org/resolver/RRID:AB_2104886</v>
      </c>
      <c r="L1693" s="6" t="str">
        <f t="shared" si="53"/>
        <v>RRID:AB_2104886</v>
      </c>
      <c r="M1693" s="2" t="s">
        <v>20160</v>
      </c>
    </row>
    <row r="1694" spans="1:13" ht="15.95" customHeight="1" x14ac:dyDescent="0.25">
      <c r="A1694" s="2" t="s">
        <v>17892</v>
      </c>
      <c r="B1694" s="2" t="s">
        <v>2843</v>
      </c>
      <c r="C1694" s="2" t="s">
        <v>4476</v>
      </c>
      <c r="D1694" s="2" t="s">
        <v>17893</v>
      </c>
      <c r="E1694" s="4" t="s">
        <v>396</v>
      </c>
      <c r="F1694" s="4" t="s">
        <v>269</v>
      </c>
      <c r="G1694" s="4" t="s">
        <v>17866</v>
      </c>
      <c r="H1694" s="4" t="s">
        <v>17867</v>
      </c>
      <c r="I1694" s="4">
        <v>26677880</v>
      </c>
      <c r="J1694" s="4" t="s">
        <v>4426</v>
      </c>
      <c r="K1694" s="4" t="str">
        <f t="shared" si="52"/>
        <v>http://scicrunch.org/resolver/RRID:AB_2106495</v>
      </c>
      <c r="L1694" s="6" t="str">
        <f t="shared" si="53"/>
        <v>RRID:AB_2106495</v>
      </c>
      <c r="M1694" s="2" t="s">
        <v>4424</v>
      </c>
    </row>
    <row r="1695" spans="1:13" ht="15.95" customHeight="1" x14ac:dyDescent="0.25">
      <c r="A1695" s="2" t="s">
        <v>15412</v>
      </c>
      <c r="B1695" s="2" t="s">
        <v>15413</v>
      </c>
      <c r="C1695" s="2" t="s">
        <v>15414</v>
      </c>
      <c r="D1695" s="2" t="s">
        <v>15415</v>
      </c>
      <c r="E1695" s="4" t="s">
        <v>15417</v>
      </c>
      <c r="F1695" s="4" t="s">
        <v>15418</v>
      </c>
      <c r="G1695" s="4" t="s">
        <v>15378</v>
      </c>
      <c r="H1695" s="4" t="s">
        <v>15379</v>
      </c>
      <c r="I1695" s="4">
        <v>25901598</v>
      </c>
      <c r="J1695" s="4" t="s">
        <v>15419</v>
      </c>
      <c r="K1695" s="4" t="str">
        <f t="shared" si="52"/>
        <v>http://scicrunch.org/resolver/RRID:AB_2105244</v>
      </c>
      <c r="L1695" s="6" t="str">
        <f t="shared" si="53"/>
        <v>RRID:AB_2105244</v>
      </c>
      <c r="M1695" s="2" t="s">
        <v>15416</v>
      </c>
    </row>
    <row r="1696" spans="1:13" ht="15.95" customHeight="1" x14ac:dyDescent="0.25">
      <c r="A1696" s="2" t="s">
        <v>15412</v>
      </c>
      <c r="B1696" s="2" t="s">
        <v>15413</v>
      </c>
      <c r="C1696" s="2" t="s">
        <v>15414</v>
      </c>
      <c r="D1696" s="2" t="s">
        <v>15415</v>
      </c>
      <c r="E1696" s="4" t="s">
        <v>15417</v>
      </c>
      <c r="F1696" s="4" t="s">
        <v>15418</v>
      </c>
      <c r="G1696" s="4" t="s">
        <v>11900</v>
      </c>
      <c r="H1696" s="4" t="s">
        <v>20857</v>
      </c>
      <c r="I1696" s="4">
        <v>27145014</v>
      </c>
      <c r="J1696" s="4" t="s">
        <v>15419</v>
      </c>
      <c r="K1696" s="4" t="str">
        <f t="shared" si="52"/>
        <v>http://scicrunch.org/resolver/RRID:AB_2105244</v>
      </c>
      <c r="L1696" s="6" t="str">
        <f t="shared" si="53"/>
        <v>RRID:AB_2105244</v>
      </c>
      <c r="M1696" s="2" t="s">
        <v>15416</v>
      </c>
    </row>
    <row r="1697" spans="1:13" ht="15.95" customHeight="1" x14ac:dyDescent="0.25">
      <c r="A1697" s="2" t="s">
        <v>9814</v>
      </c>
      <c r="B1697" s="2" t="s">
        <v>7798</v>
      </c>
      <c r="C1697" s="2" t="s">
        <v>9815</v>
      </c>
      <c r="D1697" s="2" t="s">
        <v>9816</v>
      </c>
      <c r="E1697" s="4" t="s">
        <v>277</v>
      </c>
      <c r="F1697" s="4" t="s">
        <v>9817</v>
      </c>
      <c r="G1697" s="4" t="s">
        <v>457</v>
      </c>
      <c r="H1697" s="4" t="s">
        <v>458</v>
      </c>
      <c r="I1697" s="4">
        <v>24742194</v>
      </c>
      <c r="J1697" s="4" t="s">
        <v>9165</v>
      </c>
      <c r="K1697" s="4" t="str">
        <f t="shared" si="52"/>
        <v>http://scicrunch.org/resolver/RRID:AB_2106783</v>
      </c>
      <c r="L1697" s="6" t="str">
        <f t="shared" si="53"/>
        <v>RRID:AB_2106783</v>
      </c>
      <c r="M1697" s="2" t="s">
        <v>9163</v>
      </c>
    </row>
    <row r="1698" spans="1:13" ht="15.95" customHeight="1" x14ac:dyDescent="0.25">
      <c r="A1698" s="2" t="s">
        <v>9814</v>
      </c>
      <c r="B1698" s="2" t="s">
        <v>7798</v>
      </c>
      <c r="C1698" s="2" t="s">
        <v>9815</v>
      </c>
      <c r="D1698" s="2" t="s">
        <v>9816</v>
      </c>
      <c r="E1698" s="4" t="s">
        <v>277</v>
      </c>
      <c r="F1698" s="4" t="s">
        <v>9818</v>
      </c>
      <c r="G1698" s="4" t="s">
        <v>8118</v>
      </c>
      <c r="H1698" s="4" t="s">
        <v>8119</v>
      </c>
      <c r="I1698" s="4">
        <v>24424063</v>
      </c>
      <c r="J1698" s="4" t="s">
        <v>9165</v>
      </c>
      <c r="K1698" s="4" t="str">
        <f t="shared" si="52"/>
        <v>http://scicrunch.org/resolver/RRID:AB_2106783</v>
      </c>
      <c r="L1698" s="6" t="str">
        <f t="shared" si="53"/>
        <v>RRID:AB_2106783</v>
      </c>
      <c r="M1698" s="2" t="s">
        <v>9163</v>
      </c>
    </row>
    <row r="1699" spans="1:13" ht="15.95" customHeight="1" x14ac:dyDescent="0.25">
      <c r="A1699" s="2" t="s">
        <v>14175</v>
      </c>
      <c r="B1699" s="2" t="s">
        <v>14176</v>
      </c>
      <c r="C1699" s="2" t="s">
        <v>14177</v>
      </c>
      <c r="D1699" s="2" t="s">
        <v>14178</v>
      </c>
      <c r="E1699" s="4" t="s">
        <v>277</v>
      </c>
      <c r="F1699" s="4" t="s">
        <v>14179</v>
      </c>
      <c r="G1699" s="4" t="s">
        <v>14180</v>
      </c>
      <c r="H1699" s="4" t="s">
        <v>14181</v>
      </c>
      <c r="I1699" s="4">
        <v>25825817</v>
      </c>
      <c r="K1699" s="4" t="str">
        <f t="shared" si="52"/>
        <v>http://scicrunch.org/resolver/</v>
      </c>
      <c r="L1699" s="6">
        <f t="shared" si="53"/>
        <v>0</v>
      </c>
    </row>
    <row r="1700" spans="1:13" ht="15.95" customHeight="1" x14ac:dyDescent="0.25">
      <c r="A1700" s="2" t="s">
        <v>9814</v>
      </c>
      <c r="C1700" s="2" t="s">
        <v>14438</v>
      </c>
      <c r="D1700" s="2" t="s">
        <v>9444</v>
      </c>
      <c r="E1700" s="4" t="s">
        <v>16510</v>
      </c>
      <c r="F1700" s="4">
        <v>0.38888888890000001</v>
      </c>
      <c r="G1700" s="4" t="s">
        <v>11900</v>
      </c>
      <c r="H1700" s="4" t="s">
        <v>16508</v>
      </c>
      <c r="I1700" s="4">
        <v>26636184</v>
      </c>
      <c r="J1700" s="4" t="s">
        <v>9165</v>
      </c>
      <c r="K1700" s="4" t="str">
        <f t="shared" si="52"/>
        <v>http://scicrunch.org/resolver/RRID:AB_2106783</v>
      </c>
      <c r="L1700" s="6" t="str">
        <f t="shared" si="53"/>
        <v>RRID:AB_2106783</v>
      </c>
      <c r="M1700" s="2" t="s">
        <v>9163</v>
      </c>
    </row>
    <row r="1701" spans="1:13" ht="15.95" customHeight="1" x14ac:dyDescent="0.25">
      <c r="A1701" s="2" t="s">
        <v>14175</v>
      </c>
      <c r="B1701" s="2" t="s">
        <v>18572</v>
      </c>
      <c r="C1701" s="2" t="s">
        <v>18573</v>
      </c>
      <c r="D1701" s="2" t="s">
        <v>18574</v>
      </c>
      <c r="E1701" s="4" t="s">
        <v>13</v>
      </c>
      <c r="F1701" s="4" t="s">
        <v>836</v>
      </c>
      <c r="G1701" s="4" t="s">
        <v>18575</v>
      </c>
      <c r="H1701" s="4" t="s">
        <v>18576</v>
      </c>
      <c r="I1701" s="4">
        <v>26937713</v>
      </c>
      <c r="K1701" s="4" t="str">
        <f t="shared" si="52"/>
        <v>http://scicrunch.org/resolver/</v>
      </c>
      <c r="L1701" s="6">
        <f t="shared" si="53"/>
        <v>0</v>
      </c>
    </row>
    <row r="1702" spans="1:13" ht="15.95" customHeight="1" x14ac:dyDescent="0.25">
      <c r="A1702" s="2" t="s">
        <v>8015</v>
      </c>
      <c r="C1702" s="2" t="s">
        <v>3103</v>
      </c>
      <c r="D1702" s="2" t="s">
        <v>8016</v>
      </c>
      <c r="E1702" s="4" t="s">
        <v>1607</v>
      </c>
      <c r="F1702" s="4" t="s">
        <v>8017</v>
      </c>
      <c r="G1702" s="4" t="s">
        <v>6306</v>
      </c>
      <c r="H1702" s="4" t="s">
        <v>6307</v>
      </c>
      <c r="I1702" s="4">
        <v>24877622</v>
      </c>
      <c r="K1702" s="4" t="str">
        <f t="shared" si="52"/>
        <v>http://scicrunch.org/resolver/</v>
      </c>
      <c r="L1702" s="6">
        <f t="shared" si="53"/>
        <v>0</v>
      </c>
    </row>
    <row r="1703" spans="1:13" ht="15.95" customHeight="1" x14ac:dyDescent="0.25">
      <c r="A1703" s="2" t="s">
        <v>4471</v>
      </c>
      <c r="C1703" s="2" t="s">
        <v>4472</v>
      </c>
      <c r="D1703" s="2" t="s">
        <v>4473</v>
      </c>
      <c r="E1703" s="4" t="s">
        <v>396</v>
      </c>
      <c r="F1703" s="4" t="s">
        <v>2544</v>
      </c>
      <c r="G1703" s="4" t="s">
        <v>4474</v>
      </c>
      <c r="H1703" s="4" t="s">
        <v>4475</v>
      </c>
      <c r="I1703" s="4">
        <v>24712877</v>
      </c>
      <c r="J1703" s="4" t="s">
        <v>4426</v>
      </c>
      <c r="K1703" s="4" t="str">
        <f t="shared" si="52"/>
        <v>http://scicrunch.org/resolver/RRID:AB_2106495</v>
      </c>
      <c r="L1703" s="6" t="str">
        <f t="shared" si="53"/>
        <v>RRID:AB_2106495</v>
      </c>
      <c r="M1703" s="2" t="s">
        <v>4424</v>
      </c>
    </row>
    <row r="1704" spans="1:13" ht="15.95" customHeight="1" x14ac:dyDescent="0.25">
      <c r="A1704" s="2" t="s">
        <v>127</v>
      </c>
      <c r="C1704" s="2" t="s">
        <v>128</v>
      </c>
      <c r="D1704" s="2" t="s">
        <v>129</v>
      </c>
      <c r="E1704" s="4" t="s">
        <v>54</v>
      </c>
      <c r="F1704" s="4">
        <v>1000</v>
      </c>
      <c r="G1704" s="4" t="s">
        <v>55</v>
      </c>
      <c r="H1704" s="4" t="s">
        <v>56</v>
      </c>
      <c r="I1704" s="4">
        <v>25004093</v>
      </c>
      <c r="J1704" s="4" t="s">
        <v>131</v>
      </c>
      <c r="K1704" s="4" t="str">
        <f t="shared" si="52"/>
        <v>http://scicrunch.org/resolver/RRID:AB_2285090</v>
      </c>
      <c r="L1704" s="6" t="str">
        <f t="shared" si="53"/>
        <v>RRID:AB_2285090</v>
      </c>
      <c r="M1704" s="2" t="s">
        <v>130</v>
      </c>
    </row>
    <row r="1705" spans="1:13" ht="15.95" customHeight="1" x14ac:dyDescent="0.25">
      <c r="A1705" s="2" t="s">
        <v>6757</v>
      </c>
      <c r="C1705" s="2" t="s">
        <v>6757</v>
      </c>
      <c r="D1705" s="2" t="s">
        <v>6758</v>
      </c>
      <c r="E1705" s="4" t="s">
        <v>466</v>
      </c>
      <c r="F1705" s="4" t="s">
        <v>308</v>
      </c>
      <c r="G1705" s="4" t="s">
        <v>448</v>
      </c>
      <c r="H1705" s="4" t="s">
        <v>449</v>
      </c>
      <c r="I1705" s="4">
        <v>25057789</v>
      </c>
      <c r="K1705" s="4" t="str">
        <f t="shared" si="52"/>
        <v>http://scicrunch.org/resolver/</v>
      </c>
      <c r="L1705" s="6">
        <f t="shared" si="53"/>
        <v>0</v>
      </c>
    </row>
    <row r="1706" spans="1:13" ht="15.95" customHeight="1" x14ac:dyDescent="0.25">
      <c r="A1706" s="2" t="s">
        <v>16292</v>
      </c>
      <c r="B1706" s="2" t="s">
        <v>16293</v>
      </c>
      <c r="C1706" s="2" t="s">
        <v>8538</v>
      </c>
      <c r="D1706" s="2" t="s">
        <v>16294</v>
      </c>
      <c r="E1706" s="4" t="s">
        <v>1081</v>
      </c>
      <c r="F1706" s="4" t="s">
        <v>11767</v>
      </c>
      <c r="G1706" s="4" t="s">
        <v>11900</v>
      </c>
      <c r="H1706" s="4" t="s">
        <v>16291</v>
      </c>
      <c r="I1706" s="4">
        <v>26677878</v>
      </c>
      <c r="J1706" s="4" t="s">
        <v>16296</v>
      </c>
      <c r="K1706" s="4" t="str">
        <f t="shared" si="52"/>
        <v>http://scicrunch.org/resolver/RRID:AB_2104865</v>
      </c>
      <c r="L1706" s="6" t="str">
        <f t="shared" si="53"/>
        <v>RRID:AB_2104865</v>
      </c>
      <c r="M1706" s="2" t="s">
        <v>16295</v>
      </c>
    </row>
    <row r="1707" spans="1:13" ht="15.95" customHeight="1" x14ac:dyDescent="0.25">
      <c r="A1707" s="2" t="s">
        <v>16742</v>
      </c>
      <c r="B1707" s="2" t="s">
        <v>16743</v>
      </c>
      <c r="C1707" s="2" t="s">
        <v>16744</v>
      </c>
      <c r="D1707" s="2" t="s">
        <v>16745</v>
      </c>
      <c r="E1707" s="4" t="s">
        <v>13412</v>
      </c>
      <c r="F1707" s="4" t="s">
        <v>1131</v>
      </c>
      <c r="G1707" s="4" t="s">
        <v>16746</v>
      </c>
      <c r="H1707" s="4" t="s">
        <v>16747</v>
      </c>
      <c r="I1707" s="4">
        <v>26204463</v>
      </c>
      <c r="K1707" s="4" t="str">
        <f t="shared" si="52"/>
        <v>http://scicrunch.org/resolver/</v>
      </c>
      <c r="L1707" s="6">
        <f t="shared" si="53"/>
        <v>0</v>
      </c>
    </row>
    <row r="1708" spans="1:13" ht="15.95" customHeight="1" x14ac:dyDescent="0.25">
      <c r="A1708" s="2" t="s">
        <v>6759</v>
      </c>
      <c r="C1708" s="2" t="s">
        <v>6759</v>
      </c>
      <c r="D1708" s="2" t="s">
        <v>6758</v>
      </c>
      <c r="E1708" s="4" t="s">
        <v>466</v>
      </c>
      <c r="F1708" s="4" t="s">
        <v>308</v>
      </c>
      <c r="G1708" s="4" t="s">
        <v>448</v>
      </c>
      <c r="H1708" s="4" t="s">
        <v>449</v>
      </c>
      <c r="I1708" s="4">
        <v>25057789</v>
      </c>
      <c r="K1708" s="4" t="str">
        <f t="shared" si="52"/>
        <v>http://scicrunch.org/resolver/</v>
      </c>
      <c r="L1708" s="6">
        <f t="shared" si="53"/>
        <v>0</v>
      </c>
    </row>
    <row r="1709" spans="1:13" ht="15.95" customHeight="1" x14ac:dyDescent="0.25">
      <c r="A1709" s="2" t="s">
        <v>499</v>
      </c>
      <c r="C1709" s="2" t="s">
        <v>500</v>
      </c>
      <c r="D1709" s="2" t="s">
        <v>501</v>
      </c>
      <c r="E1709" s="4" t="s">
        <v>466</v>
      </c>
      <c r="F1709" s="4" t="s">
        <v>308</v>
      </c>
      <c r="G1709" s="4" t="s">
        <v>448</v>
      </c>
      <c r="H1709" s="4" t="s">
        <v>449</v>
      </c>
      <c r="I1709" s="4">
        <v>25057789</v>
      </c>
      <c r="J1709" s="4" t="s">
        <v>503</v>
      </c>
      <c r="K1709" s="4" t="str">
        <f t="shared" si="52"/>
        <v>http://scicrunch.org/resolver/RRID:AB_647545</v>
      </c>
      <c r="L1709" s="6" t="str">
        <f t="shared" si="53"/>
        <v>RRID:AB_647545</v>
      </c>
      <c r="M1709" s="2" t="s">
        <v>502</v>
      </c>
    </row>
    <row r="1710" spans="1:13" ht="15.95" customHeight="1" x14ac:dyDescent="0.25">
      <c r="A1710" s="2" t="s">
        <v>20243</v>
      </c>
      <c r="B1710" s="2" t="s">
        <v>853</v>
      </c>
      <c r="C1710" s="2" t="s">
        <v>20244</v>
      </c>
      <c r="D1710" s="2" t="s">
        <v>20245</v>
      </c>
      <c r="E1710" s="4" t="s">
        <v>12193</v>
      </c>
      <c r="F1710" s="4">
        <v>750</v>
      </c>
      <c r="G1710" s="4" t="s">
        <v>11900</v>
      </c>
      <c r="H1710" s="4" t="s">
        <v>20241</v>
      </c>
      <c r="I1710" s="4">
        <v>27253998</v>
      </c>
      <c r="K1710" s="4" t="str">
        <f t="shared" si="52"/>
        <v>http://scicrunch.org/resolver/</v>
      </c>
      <c r="L1710" s="6">
        <f t="shared" si="53"/>
        <v>0</v>
      </c>
    </row>
    <row r="1711" spans="1:13" ht="15.95" customHeight="1" x14ac:dyDescent="0.25">
      <c r="A1711" s="2" t="s">
        <v>20243</v>
      </c>
      <c r="B1711" s="2" t="s">
        <v>853</v>
      </c>
      <c r="C1711" s="2" t="s">
        <v>20244</v>
      </c>
      <c r="D1711" s="2" t="s">
        <v>20245</v>
      </c>
      <c r="E1711" s="4" t="s">
        <v>12193</v>
      </c>
      <c r="F1711" s="4">
        <v>750</v>
      </c>
      <c r="G1711" s="4" t="s">
        <v>11900</v>
      </c>
      <c r="H1711" s="4" t="s">
        <v>20430</v>
      </c>
      <c r="I1711" s="4">
        <v>26982637</v>
      </c>
      <c r="K1711" s="4" t="str">
        <f t="shared" si="52"/>
        <v>http://scicrunch.org/resolver/</v>
      </c>
      <c r="L1711" s="6">
        <f t="shared" si="53"/>
        <v>0</v>
      </c>
    </row>
    <row r="1712" spans="1:13" ht="15.95" customHeight="1" x14ac:dyDescent="0.25">
      <c r="A1712" s="2" t="s">
        <v>14024</v>
      </c>
      <c r="B1712" s="2" t="s">
        <v>20390</v>
      </c>
      <c r="C1712" s="2" t="s">
        <v>14024</v>
      </c>
      <c r="D1712" s="2" t="s">
        <v>20386</v>
      </c>
      <c r="E1712" s="4" t="s">
        <v>277</v>
      </c>
      <c r="F1712" s="4" t="s">
        <v>278</v>
      </c>
      <c r="G1712" s="4" t="s">
        <v>11900</v>
      </c>
      <c r="H1712" s="4" t="s">
        <v>20389</v>
      </c>
      <c r="I1712" s="4">
        <v>27046435</v>
      </c>
      <c r="J1712" s="4" t="s">
        <v>21317</v>
      </c>
      <c r="K1712" s="4" t="str">
        <f t="shared" si="52"/>
        <v>http://scicrunch.org/resolver/RRID:AB_2629224</v>
      </c>
      <c r="L1712" s="6" t="str">
        <f t="shared" si="53"/>
        <v>RRID:AB_2629224</v>
      </c>
      <c r="M1712" s="2" t="s">
        <v>21307</v>
      </c>
    </row>
    <row r="1713" spans="1:13" ht="15.95" customHeight="1" x14ac:dyDescent="0.25">
      <c r="A1713" s="2" t="s">
        <v>9030</v>
      </c>
      <c r="B1713" s="2" t="s">
        <v>9031</v>
      </c>
      <c r="C1713" s="2" t="s">
        <v>9032</v>
      </c>
      <c r="D1713" s="2" t="s">
        <v>9033</v>
      </c>
      <c r="E1713" s="4" t="s">
        <v>13</v>
      </c>
      <c r="F1713" s="4" t="s">
        <v>189</v>
      </c>
      <c r="G1713" s="4" t="s">
        <v>1145</v>
      </c>
      <c r="H1713" s="4" t="s">
        <v>1146</v>
      </c>
      <c r="I1713" s="4">
        <v>24517226</v>
      </c>
      <c r="J1713" s="4" t="s">
        <v>9035</v>
      </c>
      <c r="K1713" s="4" t="str">
        <f t="shared" si="52"/>
        <v>http://scicrunch.org/resolver/RRID:AB_631521</v>
      </c>
      <c r="L1713" s="6" t="str">
        <f t="shared" si="53"/>
        <v>RRID:AB_631521</v>
      </c>
      <c r="M1713" s="2" t="s">
        <v>9034</v>
      </c>
    </row>
    <row r="1714" spans="1:13" ht="15.95" customHeight="1" x14ac:dyDescent="0.25">
      <c r="A1714" s="2" t="s">
        <v>4476</v>
      </c>
      <c r="C1714" s="2" t="s">
        <v>4477</v>
      </c>
      <c r="D1714" s="2" t="s">
        <v>4478</v>
      </c>
      <c r="E1714" s="4" t="s">
        <v>13</v>
      </c>
      <c r="F1714" s="4" t="s">
        <v>2544</v>
      </c>
      <c r="G1714" s="4" t="s">
        <v>4474</v>
      </c>
      <c r="H1714" s="4" t="s">
        <v>4475</v>
      </c>
      <c r="I1714" s="4">
        <v>24712877</v>
      </c>
      <c r="J1714" s="4" t="s">
        <v>118</v>
      </c>
      <c r="K1714" s="4" t="str">
        <f t="shared" si="52"/>
        <v>http://scicrunch.org/resolver/RRID:AB_329825</v>
      </c>
      <c r="L1714" s="6" t="str">
        <f t="shared" si="53"/>
        <v>RRID:AB_329825</v>
      </c>
      <c r="M1714" s="2" t="s">
        <v>117</v>
      </c>
    </row>
    <row r="1715" spans="1:13" ht="15.95" customHeight="1" x14ac:dyDescent="0.25">
      <c r="A1715" s="2" t="s">
        <v>4476</v>
      </c>
      <c r="C1715" s="2" t="s">
        <v>4476</v>
      </c>
      <c r="D1715" s="2" t="s">
        <v>4559</v>
      </c>
      <c r="E1715" s="4" t="s">
        <v>396</v>
      </c>
      <c r="F1715" s="4" t="s">
        <v>1651</v>
      </c>
      <c r="G1715" s="4" t="s">
        <v>1463</v>
      </c>
      <c r="H1715" s="4" t="s">
        <v>1464</v>
      </c>
      <c r="I1715" s="4">
        <v>24248465</v>
      </c>
      <c r="J1715" s="4" t="s">
        <v>4426</v>
      </c>
      <c r="K1715" s="4" t="str">
        <f t="shared" si="52"/>
        <v>http://scicrunch.org/resolver/RRID:AB_2106495</v>
      </c>
      <c r="L1715" s="6" t="str">
        <f t="shared" si="53"/>
        <v>RRID:AB_2106495</v>
      </c>
      <c r="M1715" s="2" t="s">
        <v>4424</v>
      </c>
    </row>
    <row r="1716" spans="1:13" ht="15.95" customHeight="1" x14ac:dyDescent="0.25">
      <c r="A1716" s="2" t="s">
        <v>4476</v>
      </c>
      <c r="C1716" s="2" t="s">
        <v>12075</v>
      </c>
      <c r="D1716" s="2" t="s">
        <v>12076</v>
      </c>
      <c r="E1716" s="4" t="s">
        <v>513</v>
      </c>
      <c r="F1716" s="4" t="s">
        <v>538</v>
      </c>
      <c r="G1716" s="4" t="s">
        <v>12058</v>
      </c>
      <c r="H1716" s="4" t="s">
        <v>12059</v>
      </c>
      <c r="I1716" s="4">
        <v>25535827</v>
      </c>
      <c r="J1716" s="4" t="s">
        <v>4426</v>
      </c>
      <c r="K1716" s="4" t="str">
        <f t="shared" si="52"/>
        <v>http://scicrunch.org/resolver/RRID:AB_2106495</v>
      </c>
      <c r="L1716" s="6" t="str">
        <f t="shared" si="53"/>
        <v>RRID:AB_2106495</v>
      </c>
      <c r="M1716" s="2" t="s">
        <v>4424</v>
      </c>
    </row>
    <row r="1717" spans="1:13" ht="15.95" customHeight="1" x14ac:dyDescent="0.25">
      <c r="A1717" s="2" t="s">
        <v>4476</v>
      </c>
      <c r="C1717" s="2" t="s">
        <v>13612</v>
      </c>
      <c r="D1717" s="2" t="s">
        <v>13613</v>
      </c>
      <c r="E1717" s="4" t="s">
        <v>13598</v>
      </c>
      <c r="F1717" s="4" t="s">
        <v>4054</v>
      </c>
      <c r="G1717" s="4" t="s">
        <v>13593</v>
      </c>
      <c r="H1717" s="4" t="s">
        <v>13594</v>
      </c>
      <c r="I1717" s="4">
        <v>25774551</v>
      </c>
      <c r="J1717" s="4" t="s">
        <v>4426</v>
      </c>
      <c r="K1717" s="4" t="str">
        <f t="shared" si="52"/>
        <v>http://scicrunch.org/resolver/RRID:AB_2106495</v>
      </c>
      <c r="L1717" s="6" t="str">
        <f t="shared" si="53"/>
        <v>RRID:AB_2106495</v>
      </c>
      <c r="M1717" s="2" t="s">
        <v>4424</v>
      </c>
    </row>
    <row r="1718" spans="1:13" ht="15.95" customHeight="1" x14ac:dyDescent="0.25">
      <c r="A1718" s="2" t="s">
        <v>4476</v>
      </c>
      <c r="C1718" s="2" t="s">
        <v>13899</v>
      </c>
      <c r="D1718" s="2" t="s">
        <v>13900</v>
      </c>
      <c r="E1718" s="4" t="s">
        <v>428</v>
      </c>
      <c r="F1718" s="4" t="s">
        <v>13772</v>
      </c>
      <c r="G1718" s="4" t="s">
        <v>13773</v>
      </c>
      <c r="H1718" s="4" t="s">
        <v>13774</v>
      </c>
      <c r="I1718" s="4">
        <v>26280128</v>
      </c>
      <c r="J1718" s="4" t="s">
        <v>4426</v>
      </c>
      <c r="K1718" s="4" t="str">
        <f t="shared" si="52"/>
        <v>http://scicrunch.org/resolver/RRID:AB_2106495</v>
      </c>
      <c r="L1718" s="6" t="str">
        <f t="shared" si="53"/>
        <v>RRID:AB_2106495</v>
      </c>
      <c r="M1718" s="2" t="s">
        <v>4424</v>
      </c>
    </row>
    <row r="1719" spans="1:13" ht="15.95" customHeight="1" x14ac:dyDescent="0.25">
      <c r="A1719" s="2" t="s">
        <v>4476</v>
      </c>
      <c r="C1719" s="2" t="s">
        <v>17389</v>
      </c>
      <c r="D1719" s="2" t="s">
        <v>17390</v>
      </c>
      <c r="E1719" s="4" t="s">
        <v>17391</v>
      </c>
      <c r="F1719" s="4">
        <v>7.6388888888888895E-2</v>
      </c>
      <c r="G1719" s="4" t="s">
        <v>17392</v>
      </c>
      <c r="H1719" s="4" t="s">
        <v>17393</v>
      </c>
      <c r="I1719" s="4">
        <v>26384090</v>
      </c>
      <c r="J1719" s="4" t="s">
        <v>4426</v>
      </c>
      <c r="K1719" s="4" t="str">
        <f t="shared" si="52"/>
        <v>http://scicrunch.org/resolver/RRID:AB_2106495</v>
      </c>
      <c r="L1719" s="6" t="str">
        <f t="shared" si="53"/>
        <v>RRID:AB_2106495</v>
      </c>
      <c r="M1719" s="2" t="s">
        <v>4424</v>
      </c>
    </row>
    <row r="1720" spans="1:13" ht="15.95" customHeight="1" x14ac:dyDescent="0.25">
      <c r="A1720" s="2" t="s">
        <v>4476</v>
      </c>
      <c r="C1720" s="2" t="s">
        <v>13899</v>
      </c>
      <c r="D1720" s="2" t="s">
        <v>19116</v>
      </c>
      <c r="E1720" s="4" t="s">
        <v>835</v>
      </c>
      <c r="F1720" s="4" t="s">
        <v>142</v>
      </c>
      <c r="G1720" s="4" t="s">
        <v>19117</v>
      </c>
      <c r="H1720" s="4" t="s">
        <v>19118</v>
      </c>
      <c r="I1720" s="4">
        <v>26727107</v>
      </c>
      <c r="K1720" s="4" t="str">
        <f t="shared" si="52"/>
        <v>http://scicrunch.org/resolver/</v>
      </c>
      <c r="L1720" s="6">
        <f t="shared" si="53"/>
        <v>0</v>
      </c>
    </row>
    <row r="1721" spans="1:13" ht="15.95" customHeight="1" x14ac:dyDescent="0.25">
      <c r="A1721" s="2" t="s">
        <v>2887</v>
      </c>
      <c r="C1721" s="2" t="s">
        <v>2888</v>
      </c>
      <c r="D1721" s="2" t="s">
        <v>2889</v>
      </c>
      <c r="E1721" s="4" t="s">
        <v>2891</v>
      </c>
      <c r="F1721" s="4" t="s">
        <v>2892</v>
      </c>
      <c r="G1721" s="4" t="s">
        <v>2893</v>
      </c>
      <c r="H1721" s="4" t="s">
        <v>2894</v>
      </c>
      <c r="I1721" s="4">
        <v>24605828</v>
      </c>
      <c r="J1721" s="4" t="s">
        <v>2895</v>
      </c>
      <c r="K1721" s="4" t="str">
        <f t="shared" si="52"/>
        <v>http://scicrunch.org/resolver/RRID:AB_2615434</v>
      </c>
      <c r="L1721" s="6" t="str">
        <f t="shared" si="53"/>
        <v>RRID:AB_2615434</v>
      </c>
      <c r="M1721" s="2" t="s">
        <v>2890</v>
      </c>
    </row>
    <row r="1722" spans="1:13" ht="15.95" customHeight="1" x14ac:dyDescent="0.25">
      <c r="A1722" s="2" t="s">
        <v>5074</v>
      </c>
      <c r="C1722" s="2" t="s">
        <v>5075</v>
      </c>
      <c r="D1722" s="2" t="s">
        <v>5076</v>
      </c>
      <c r="E1722" s="4" t="s">
        <v>21</v>
      </c>
      <c r="F1722" s="4" t="s">
        <v>348</v>
      </c>
      <c r="G1722" s="4" t="s">
        <v>3263</v>
      </c>
      <c r="H1722" s="4" t="s">
        <v>3264</v>
      </c>
      <c r="I1722" s="4">
        <v>24456163</v>
      </c>
      <c r="J1722" s="4" t="s">
        <v>5078</v>
      </c>
      <c r="K1722" s="4" t="str">
        <f t="shared" si="52"/>
        <v>http://scicrunch.org/resolver/RRID:AB_329842</v>
      </c>
      <c r="L1722" s="6" t="str">
        <f t="shared" si="53"/>
        <v>RRID:AB_329842</v>
      </c>
      <c r="M1722" s="2" t="s">
        <v>5077</v>
      </c>
    </row>
    <row r="1723" spans="1:13" ht="15.95" customHeight="1" x14ac:dyDescent="0.25">
      <c r="A1723" s="2" t="s">
        <v>19434</v>
      </c>
      <c r="B1723" s="2" t="s">
        <v>1889</v>
      </c>
      <c r="C1723" s="2" t="s">
        <v>19434</v>
      </c>
      <c r="D1723" s="2" t="s">
        <v>19435</v>
      </c>
      <c r="E1723" s="4" t="s">
        <v>1043</v>
      </c>
      <c r="F1723" s="4" t="s">
        <v>2575</v>
      </c>
      <c r="G1723" s="4" t="s">
        <v>11900</v>
      </c>
      <c r="H1723" s="4" t="s">
        <v>19426</v>
      </c>
      <c r="I1723" s="4">
        <v>27167772</v>
      </c>
      <c r="J1723" s="4" t="s">
        <v>4426</v>
      </c>
      <c r="K1723" s="4" t="str">
        <f t="shared" si="52"/>
        <v>http://scicrunch.org/resolver/RRID:AB_2106495</v>
      </c>
      <c r="L1723" s="6" t="str">
        <f t="shared" si="53"/>
        <v>RRID:AB_2106495</v>
      </c>
      <c r="M1723" s="2" t="s">
        <v>4424</v>
      </c>
    </row>
    <row r="1724" spans="1:13" ht="15.95" customHeight="1" x14ac:dyDescent="0.25">
      <c r="A1724" s="2" t="s">
        <v>6333</v>
      </c>
      <c r="C1724" s="2" t="s">
        <v>6334</v>
      </c>
      <c r="D1724" s="2" t="s">
        <v>6335</v>
      </c>
      <c r="E1724" s="4" t="s">
        <v>835</v>
      </c>
      <c r="F1724" s="4" t="s">
        <v>142</v>
      </c>
      <c r="G1724" s="4" t="s">
        <v>868</v>
      </c>
      <c r="H1724" s="4" t="s">
        <v>869</v>
      </c>
      <c r="I1724" s="4">
        <v>24437489</v>
      </c>
      <c r="K1724" s="4" t="str">
        <f t="shared" si="52"/>
        <v>http://scicrunch.org/resolver/</v>
      </c>
      <c r="L1724" s="6">
        <f t="shared" si="53"/>
        <v>0</v>
      </c>
    </row>
    <row r="1725" spans="1:13" ht="15.95" customHeight="1" x14ac:dyDescent="0.25">
      <c r="A1725" s="2" t="s">
        <v>12611</v>
      </c>
      <c r="C1725" s="2" t="s">
        <v>12612</v>
      </c>
      <c r="D1725" s="2" t="s">
        <v>12613</v>
      </c>
      <c r="E1725" s="4" t="s">
        <v>12007</v>
      </c>
      <c r="F1725" s="4" t="s">
        <v>855</v>
      </c>
      <c r="G1725" s="4" t="s">
        <v>12598</v>
      </c>
      <c r="H1725" s="4" t="s">
        <v>12599</v>
      </c>
      <c r="I1725" s="4">
        <v>25560829</v>
      </c>
      <c r="J1725" s="4" t="s">
        <v>12615</v>
      </c>
      <c r="K1725" s="4" t="str">
        <f t="shared" si="52"/>
        <v>http://scicrunch.org/resolver/RRID:AB_763538</v>
      </c>
      <c r="L1725" s="6" t="str">
        <f t="shared" si="53"/>
        <v>RRID:AB_763538</v>
      </c>
      <c r="M1725" s="2" t="s">
        <v>12614</v>
      </c>
    </row>
    <row r="1726" spans="1:13" ht="15.95" customHeight="1" x14ac:dyDescent="0.25">
      <c r="A1726" s="2" t="s">
        <v>14793</v>
      </c>
      <c r="C1726" s="2" t="s">
        <v>14794</v>
      </c>
      <c r="D1726" s="2" t="s">
        <v>14770</v>
      </c>
      <c r="E1726" s="4" t="s">
        <v>2046</v>
      </c>
      <c r="F1726" s="4" t="s">
        <v>189</v>
      </c>
      <c r="G1726" s="4" t="s">
        <v>14771</v>
      </c>
      <c r="H1726" s="4" t="s">
        <v>14795</v>
      </c>
      <c r="I1726" s="4">
        <v>26151355</v>
      </c>
      <c r="K1726" s="4" t="str">
        <f t="shared" si="52"/>
        <v>http://scicrunch.org/resolver/</v>
      </c>
      <c r="L1726" s="6">
        <f t="shared" si="53"/>
        <v>0</v>
      </c>
    </row>
    <row r="1727" spans="1:13" ht="15.95" customHeight="1" x14ac:dyDescent="0.25">
      <c r="A1727" s="2" t="s">
        <v>16225</v>
      </c>
      <c r="B1727" s="2" t="s">
        <v>576</v>
      </c>
      <c r="C1727" s="2" t="s">
        <v>16155</v>
      </c>
      <c r="D1727" s="2" t="s">
        <v>16226</v>
      </c>
      <c r="E1727" s="4" t="s">
        <v>16228</v>
      </c>
      <c r="F1727" s="4" t="s">
        <v>189</v>
      </c>
      <c r="G1727" s="4" t="s">
        <v>11900</v>
      </c>
      <c r="H1727" s="4" t="s">
        <v>16159</v>
      </c>
      <c r="I1727" s="4">
        <v>26252059</v>
      </c>
      <c r="J1727" s="4" t="s">
        <v>16229</v>
      </c>
      <c r="K1727" s="4" t="str">
        <f t="shared" si="52"/>
        <v>http://scicrunch.org/resolver/RRID:AB_467576</v>
      </c>
      <c r="L1727" s="6" t="str">
        <f t="shared" si="53"/>
        <v>RRID:AB_467576</v>
      </c>
      <c r="M1727" s="2" t="s">
        <v>16227</v>
      </c>
    </row>
    <row r="1728" spans="1:13" ht="15.95" customHeight="1" x14ac:dyDescent="0.25">
      <c r="A1728" s="2" t="s">
        <v>12934</v>
      </c>
      <c r="B1728" s="2" t="s">
        <v>12935</v>
      </c>
      <c r="C1728" s="2" t="s">
        <v>12936</v>
      </c>
      <c r="D1728" s="2" t="s">
        <v>12937</v>
      </c>
      <c r="E1728" s="4" t="s">
        <v>11784</v>
      </c>
      <c r="F1728" s="4" t="s">
        <v>12939</v>
      </c>
      <c r="G1728" s="4" t="s">
        <v>12940</v>
      </c>
      <c r="H1728" s="4" t="s">
        <v>12941</v>
      </c>
      <c r="I1728" s="4">
        <v>25730106</v>
      </c>
      <c r="J1728" s="4" t="s">
        <v>12942</v>
      </c>
      <c r="K1728" s="4" t="str">
        <f t="shared" si="52"/>
        <v>http://scicrunch.org/resolver/RRID:AB_327851</v>
      </c>
      <c r="L1728" s="6" t="str">
        <f t="shared" si="53"/>
        <v>RRID:AB_327851</v>
      </c>
      <c r="M1728" s="2" t="s">
        <v>12938</v>
      </c>
    </row>
    <row r="1729" spans="1:13" ht="15.95" customHeight="1" x14ac:dyDescent="0.25">
      <c r="A1729" s="2" t="s">
        <v>11957</v>
      </c>
      <c r="B1729" s="2" t="s">
        <v>11958</v>
      </c>
      <c r="C1729" s="2" t="s">
        <v>11959</v>
      </c>
      <c r="D1729" s="2" t="s">
        <v>11960</v>
      </c>
      <c r="E1729" s="4" t="s">
        <v>277</v>
      </c>
      <c r="F1729" s="4" t="s">
        <v>11953</v>
      </c>
      <c r="G1729" s="4" t="s">
        <v>11954</v>
      </c>
      <c r="H1729" s="4" t="s">
        <v>11955</v>
      </c>
      <c r="I1729" s="4">
        <v>25781565</v>
      </c>
      <c r="J1729" s="4" t="s">
        <v>11962</v>
      </c>
      <c r="K1729" s="4" t="str">
        <f t="shared" si="52"/>
        <v>http://scicrunch.org/resolver/RRID:AB_2107084</v>
      </c>
      <c r="L1729" s="6" t="str">
        <f t="shared" si="53"/>
        <v>RRID:AB_2107084</v>
      </c>
      <c r="M1729" s="2" t="s">
        <v>11961</v>
      </c>
    </row>
    <row r="1730" spans="1:13" ht="15.95" customHeight="1" x14ac:dyDescent="0.25">
      <c r="A1730" s="2" t="s">
        <v>7819</v>
      </c>
      <c r="B1730" s="2" t="s">
        <v>576</v>
      </c>
      <c r="C1730" s="2" t="s">
        <v>576</v>
      </c>
      <c r="D1730" s="2" t="s">
        <v>7820</v>
      </c>
      <c r="E1730" s="4" t="s">
        <v>7821</v>
      </c>
      <c r="F1730" s="4">
        <v>3000</v>
      </c>
      <c r="G1730" s="4" t="s">
        <v>1824</v>
      </c>
      <c r="H1730" s="4" t="s">
        <v>1825</v>
      </c>
      <c r="I1730" s="4">
        <v>24189142</v>
      </c>
      <c r="K1730" s="4" t="str">
        <f t="shared" si="52"/>
        <v>http://scicrunch.org/resolver/</v>
      </c>
      <c r="L1730" s="6">
        <f t="shared" si="53"/>
        <v>0</v>
      </c>
    </row>
    <row r="1731" spans="1:13" ht="15.95" customHeight="1" x14ac:dyDescent="0.25">
      <c r="A1731" s="2" t="s">
        <v>7819</v>
      </c>
      <c r="B1731" s="2" t="s">
        <v>11904</v>
      </c>
      <c r="C1731" s="2" t="s">
        <v>11905</v>
      </c>
      <c r="D1731" s="2" t="s">
        <v>11903</v>
      </c>
      <c r="E1731" s="4" t="s">
        <v>11784</v>
      </c>
      <c r="F1731" s="4" t="s">
        <v>11906</v>
      </c>
      <c r="G1731" s="4" t="s">
        <v>11850</v>
      </c>
      <c r="H1731" s="4" t="s">
        <v>11851</v>
      </c>
      <c r="I1731" s="4">
        <v>25562614</v>
      </c>
      <c r="K1731" s="4" t="str">
        <f t="shared" ref="K1731:K1794" si="54">CONCATENATE("http://scicrunch.org/resolver/",J1731)</f>
        <v>http://scicrunch.org/resolver/</v>
      </c>
      <c r="L1731" s="6">
        <f t="shared" ref="L1731:L1794" si="55">HYPERLINK(K1731,J1731)</f>
        <v>0</v>
      </c>
    </row>
    <row r="1732" spans="1:13" ht="15.95" customHeight="1" x14ac:dyDescent="0.25">
      <c r="A1732" s="2" t="s">
        <v>13517</v>
      </c>
      <c r="C1732" s="2" t="s">
        <v>13518</v>
      </c>
      <c r="D1732" s="2" t="s">
        <v>13519</v>
      </c>
      <c r="E1732" s="4" t="s">
        <v>434</v>
      </c>
      <c r="F1732" s="4">
        <v>1E-4</v>
      </c>
      <c r="G1732" s="4" t="s">
        <v>13490</v>
      </c>
      <c r="H1732" s="4" t="s">
        <v>13491</v>
      </c>
      <c r="I1732" s="4">
        <v>25675362</v>
      </c>
      <c r="K1732" s="4" t="str">
        <f t="shared" si="54"/>
        <v>http://scicrunch.org/resolver/</v>
      </c>
      <c r="L1732" s="6">
        <f t="shared" si="55"/>
        <v>0</v>
      </c>
    </row>
    <row r="1733" spans="1:13" ht="15.95" customHeight="1" x14ac:dyDescent="0.25">
      <c r="A1733" s="2" t="s">
        <v>14711</v>
      </c>
      <c r="B1733" s="2" t="s">
        <v>14712</v>
      </c>
      <c r="C1733" s="2" t="s">
        <v>14713</v>
      </c>
      <c r="D1733" s="2" t="s">
        <v>14714</v>
      </c>
      <c r="E1733" s="4" t="s">
        <v>1081</v>
      </c>
      <c r="F1733" s="4">
        <v>5.0000000000000001E-4</v>
      </c>
      <c r="G1733" s="4" t="s">
        <v>14685</v>
      </c>
      <c r="H1733" s="4" t="s">
        <v>14686</v>
      </c>
      <c r="I1733" s="4">
        <v>26372177</v>
      </c>
      <c r="J1733" s="4" t="s">
        <v>14716</v>
      </c>
      <c r="K1733" s="4" t="str">
        <f t="shared" si="54"/>
        <v>http://scicrunch.org/resolver/RRID:AB_2278613</v>
      </c>
      <c r="L1733" s="6" t="str">
        <f t="shared" si="55"/>
        <v>RRID:AB_2278613</v>
      </c>
      <c r="M1733" s="2" t="s">
        <v>14715</v>
      </c>
    </row>
    <row r="1734" spans="1:13" ht="15.95" customHeight="1" x14ac:dyDescent="0.25">
      <c r="A1734" s="2" t="s">
        <v>8444</v>
      </c>
      <c r="C1734" s="2" t="s">
        <v>8445</v>
      </c>
      <c r="D1734" s="2" t="s">
        <v>8446</v>
      </c>
      <c r="E1734" s="4" t="s">
        <v>1702</v>
      </c>
      <c r="F1734" s="4">
        <v>1000</v>
      </c>
      <c r="G1734" s="4" t="s">
        <v>1067</v>
      </c>
      <c r="H1734" s="4" t="s">
        <v>1068</v>
      </c>
      <c r="I1734" s="4">
        <v>23751871</v>
      </c>
      <c r="K1734" s="4" t="str">
        <f t="shared" si="54"/>
        <v>http://scicrunch.org/resolver/</v>
      </c>
      <c r="L1734" s="6">
        <f t="shared" si="55"/>
        <v>0</v>
      </c>
    </row>
    <row r="1735" spans="1:13" ht="15.95" customHeight="1" x14ac:dyDescent="0.25">
      <c r="A1735" s="2" t="s">
        <v>1327</v>
      </c>
      <c r="C1735" s="2" t="s">
        <v>1234</v>
      </c>
      <c r="D1735" s="2" t="s">
        <v>1328</v>
      </c>
      <c r="E1735" s="4" t="s">
        <v>268</v>
      </c>
      <c r="F1735" s="4" t="s">
        <v>1329</v>
      </c>
      <c r="G1735" s="4" t="s">
        <v>1330</v>
      </c>
      <c r="H1735" s="4" t="s">
        <v>1331</v>
      </c>
      <c r="I1735" s="4">
        <v>23825130</v>
      </c>
      <c r="J1735" s="4" t="s">
        <v>1237</v>
      </c>
      <c r="K1735" s="4" t="str">
        <f t="shared" si="54"/>
        <v>http://scicrunch.org/resolver/RRID:AB_307275</v>
      </c>
      <c r="L1735" s="6" t="str">
        <f t="shared" si="55"/>
        <v>RRID:AB_307275</v>
      </c>
      <c r="M1735" s="2" t="s">
        <v>1236</v>
      </c>
    </row>
    <row r="1736" spans="1:13" ht="15.95" customHeight="1" x14ac:dyDescent="0.25">
      <c r="A1736" s="2" t="s">
        <v>1664</v>
      </c>
      <c r="C1736" s="2" t="s">
        <v>51</v>
      </c>
      <c r="D1736" s="2" t="s">
        <v>1665</v>
      </c>
      <c r="E1736" s="4" t="s">
        <v>277</v>
      </c>
      <c r="F1736" s="4" t="s">
        <v>1666</v>
      </c>
      <c r="G1736" s="4" t="s">
        <v>1451</v>
      </c>
      <c r="H1736" s="4" t="s">
        <v>1452</v>
      </c>
      <c r="I1736" s="4">
        <v>24731097</v>
      </c>
      <c r="J1736" s="4" t="s">
        <v>1209</v>
      </c>
      <c r="K1736" s="4" t="str">
        <f t="shared" si="54"/>
        <v>http://scicrunch.org/resolver/RRID:AB_305564</v>
      </c>
      <c r="L1736" s="6" t="str">
        <f t="shared" si="55"/>
        <v>RRID:AB_305564</v>
      </c>
      <c r="M1736" s="2" t="s">
        <v>1205</v>
      </c>
    </row>
    <row r="1737" spans="1:13" ht="15.95" customHeight="1" x14ac:dyDescent="0.25">
      <c r="A1737" s="2" t="s">
        <v>6378</v>
      </c>
      <c r="C1737" s="2" t="s">
        <v>6379</v>
      </c>
      <c r="D1737" s="2" t="s">
        <v>6380</v>
      </c>
      <c r="E1737" s="4" t="s">
        <v>231</v>
      </c>
      <c r="F1737" s="4" t="s">
        <v>189</v>
      </c>
      <c r="G1737" s="4" t="s">
        <v>6382</v>
      </c>
      <c r="H1737" s="4" t="s">
        <v>6383</v>
      </c>
      <c r="I1737" s="4">
        <v>24169563</v>
      </c>
      <c r="J1737" s="4" t="s">
        <v>6384</v>
      </c>
      <c r="K1737" s="4" t="str">
        <f t="shared" si="54"/>
        <v>http://scicrunch.org/resolver/RRID:AB_613314</v>
      </c>
      <c r="L1737" s="6" t="str">
        <f t="shared" si="55"/>
        <v>RRID:AB_613314</v>
      </c>
      <c r="M1737" s="2" t="s">
        <v>6381</v>
      </c>
    </row>
    <row r="1738" spans="1:13" ht="15.95" customHeight="1" x14ac:dyDescent="0.25">
      <c r="A1738" s="2" t="s">
        <v>6837</v>
      </c>
      <c r="C1738" s="2" t="s">
        <v>6838</v>
      </c>
      <c r="D1738" s="2" t="s">
        <v>6839</v>
      </c>
      <c r="E1738" s="4" t="s">
        <v>248</v>
      </c>
      <c r="F1738" s="4" t="s">
        <v>142</v>
      </c>
      <c r="G1738" s="4" t="s">
        <v>1035</v>
      </c>
      <c r="H1738" s="4" t="s">
        <v>1036</v>
      </c>
      <c r="I1738" s="4">
        <v>24479887</v>
      </c>
      <c r="J1738" s="4" t="s">
        <v>6841</v>
      </c>
      <c r="K1738" s="4" t="str">
        <f t="shared" si="54"/>
        <v>http://scicrunch.org/resolver/RRID:AB_11174761</v>
      </c>
      <c r="L1738" s="6" t="str">
        <f t="shared" si="55"/>
        <v>RRID:AB_11174761</v>
      </c>
      <c r="M1738" s="2" t="s">
        <v>6840</v>
      </c>
    </row>
    <row r="1739" spans="1:13" ht="15.95" customHeight="1" x14ac:dyDescent="0.25">
      <c r="A1739" s="2" t="s">
        <v>10624</v>
      </c>
      <c r="C1739" s="2" t="s">
        <v>10625</v>
      </c>
      <c r="D1739" s="2" t="s">
        <v>10626</v>
      </c>
      <c r="E1739" s="4" t="s">
        <v>561</v>
      </c>
      <c r="F1739" s="4" t="s">
        <v>656</v>
      </c>
      <c r="G1739" s="4" t="s">
        <v>386</v>
      </c>
      <c r="H1739" s="4" t="s">
        <v>387</v>
      </c>
      <c r="I1739" s="4">
        <v>24914935</v>
      </c>
      <c r="J1739" s="4" t="s">
        <v>10125</v>
      </c>
      <c r="K1739" s="4" t="str">
        <f t="shared" si="54"/>
        <v>http://scicrunch.org/resolver/RRID:AB_2107510</v>
      </c>
      <c r="L1739" s="6" t="str">
        <f t="shared" si="55"/>
        <v>RRID:AB_2107510</v>
      </c>
      <c r="M1739" s="2" t="s">
        <v>10124</v>
      </c>
    </row>
    <row r="1740" spans="1:13" ht="15.95" customHeight="1" x14ac:dyDescent="0.25">
      <c r="A1740" s="2" t="s">
        <v>10624</v>
      </c>
      <c r="C1740" s="2" t="s">
        <v>13865</v>
      </c>
      <c r="D1740" s="2" t="s">
        <v>13866</v>
      </c>
      <c r="E1740" s="4" t="s">
        <v>561</v>
      </c>
      <c r="F1740" s="4" t="s">
        <v>13772</v>
      </c>
      <c r="G1740" s="4" t="s">
        <v>13773</v>
      </c>
      <c r="H1740" s="4" t="s">
        <v>13774</v>
      </c>
      <c r="I1740" s="4">
        <v>26280128</v>
      </c>
      <c r="J1740" s="4" t="s">
        <v>13868</v>
      </c>
      <c r="K1740" s="4" t="str">
        <f t="shared" si="54"/>
        <v>http://scicrunch.org/resolver/RRID:AB_2278704</v>
      </c>
      <c r="L1740" s="6" t="str">
        <f t="shared" si="55"/>
        <v>RRID:AB_2278704</v>
      </c>
      <c r="M1740" s="2" t="s">
        <v>13867</v>
      </c>
    </row>
    <row r="1741" spans="1:13" ht="15.95" customHeight="1" x14ac:dyDescent="0.25">
      <c r="A1741" s="2" t="s">
        <v>10637</v>
      </c>
      <c r="C1741" s="2" t="s">
        <v>10638</v>
      </c>
      <c r="D1741" s="2" t="s">
        <v>10639</v>
      </c>
      <c r="E1741" s="4" t="s">
        <v>67</v>
      </c>
      <c r="F1741" s="4" t="s">
        <v>622</v>
      </c>
      <c r="G1741" s="4" t="s">
        <v>623</v>
      </c>
      <c r="H1741" s="4" t="s">
        <v>624</v>
      </c>
      <c r="I1741" s="4">
        <v>24708242</v>
      </c>
      <c r="J1741" s="4" t="s">
        <v>10641</v>
      </c>
      <c r="K1741" s="4" t="str">
        <f t="shared" si="54"/>
        <v>http://scicrunch.org/resolver/RRID:AB_2247372</v>
      </c>
      <c r="L1741" s="6" t="str">
        <f t="shared" si="55"/>
        <v>RRID:AB_2247372</v>
      </c>
      <c r="M1741" s="2" t="s">
        <v>10640</v>
      </c>
    </row>
    <row r="1742" spans="1:13" ht="15.95" customHeight="1" x14ac:dyDescent="0.25">
      <c r="A1742" s="2" t="s">
        <v>20643</v>
      </c>
      <c r="D1742" s="2" t="s">
        <v>20644</v>
      </c>
      <c r="E1742" s="4" t="s">
        <v>1607</v>
      </c>
      <c r="F1742" s="4">
        <v>0.73611111111111116</v>
      </c>
      <c r="G1742" s="4" t="s">
        <v>11900</v>
      </c>
      <c r="H1742" s="4" t="s">
        <v>20641</v>
      </c>
      <c r="I1742" s="4">
        <v>27359210</v>
      </c>
      <c r="K1742" s="4" t="str">
        <f t="shared" si="54"/>
        <v>http://scicrunch.org/resolver/</v>
      </c>
      <c r="L1742" s="6">
        <f t="shared" si="55"/>
        <v>0</v>
      </c>
    </row>
    <row r="1743" spans="1:13" ht="15.95" customHeight="1" x14ac:dyDescent="0.25">
      <c r="A1743" s="2" t="s">
        <v>14870</v>
      </c>
      <c r="C1743" s="2" t="s">
        <v>14871</v>
      </c>
      <c r="D1743" s="2" t="s">
        <v>14872</v>
      </c>
      <c r="E1743" s="4" t="s">
        <v>11793</v>
      </c>
      <c r="F1743" s="4" t="s">
        <v>14873</v>
      </c>
      <c r="G1743" s="4" t="s">
        <v>14856</v>
      </c>
      <c r="H1743" s="4" t="s">
        <v>14874</v>
      </c>
      <c r="I1743" s="4">
        <v>26204462</v>
      </c>
      <c r="J1743" s="4" t="s">
        <v>6574</v>
      </c>
      <c r="K1743" s="4" t="str">
        <f t="shared" si="54"/>
        <v>http://scicrunch.org/resolver/RRID:AB_2576217</v>
      </c>
      <c r="L1743" s="6" t="str">
        <f t="shared" si="55"/>
        <v>RRID:AB_2576217</v>
      </c>
      <c r="M1743" s="2" t="s">
        <v>6573</v>
      </c>
    </row>
    <row r="1744" spans="1:13" ht="15.95" customHeight="1" x14ac:dyDescent="0.25">
      <c r="A1744" s="2" t="s">
        <v>14870</v>
      </c>
      <c r="C1744" s="2" t="s">
        <v>14875</v>
      </c>
      <c r="D1744" s="2" t="s">
        <v>14876</v>
      </c>
      <c r="E1744" s="4" t="s">
        <v>11793</v>
      </c>
      <c r="F1744" s="4" t="s">
        <v>14873</v>
      </c>
      <c r="G1744" s="4" t="s">
        <v>14856</v>
      </c>
      <c r="H1744" s="4" t="s">
        <v>14878</v>
      </c>
      <c r="I1744" s="4">
        <v>26204462</v>
      </c>
      <c r="J1744" s="4" t="s">
        <v>14879</v>
      </c>
      <c r="K1744" s="4" t="str">
        <f t="shared" si="54"/>
        <v>http://scicrunch.org/resolver/RRID:AB_2534091</v>
      </c>
      <c r="L1744" s="6" t="str">
        <f t="shared" si="55"/>
        <v>RRID:AB_2534091</v>
      </c>
      <c r="M1744" s="2" t="s">
        <v>14877</v>
      </c>
    </row>
    <row r="1745" spans="1:13" ht="15.95" customHeight="1" x14ac:dyDescent="0.25">
      <c r="A1745" s="2" t="s">
        <v>10789</v>
      </c>
      <c r="C1745" s="2" t="s">
        <v>10790</v>
      </c>
      <c r="D1745" s="2" t="s">
        <v>683</v>
      </c>
      <c r="E1745" s="4" t="s">
        <v>179</v>
      </c>
      <c r="F1745" s="4" t="s">
        <v>5188</v>
      </c>
      <c r="G1745" s="4" t="s">
        <v>3779</v>
      </c>
      <c r="H1745" s="4" t="s">
        <v>1452</v>
      </c>
      <c r="I1745" s="4">
        <v>24731097</v>
      </c>
      <c r="K1745" s="4" t="str">
        <f t="shared" si="54"/>
        <v>http://scicrunch.org/resolver/</v>
      </c>
      <c r="L1745" s="6">
        <f t="shared" si="55"/>
        <v>0</v>
      </c>
    </row>
    <row r="1746" spans="1:13" ht="15.95" customHeight="1" x14ac:dyDescent="0.25">
      <c r="A1746" s="2" t="s">
        <v>17785</v>
      </c>
      <c r="C1746" s="2" t="s">
        <v>17786</v>
      </c>
      <c r="D1746" s="2" t="s">
        <v>17787</v>
      </c>
      <c r="E1746" s="4" t="s">
        <v>396</v>
      </c>
      <c r="F1746" s="4" t="s">
        <v>269</v>
      </c>
      <c r="G1746" s="4" t="s">
        <v>17789</v>
      </c>
      <c r="H1746" s="4" t="s">
        <v>17790</v>
      </c>
      <c r="I1746" s="4">
        <v>26990062</v>
      </c>
      <c r="J1746" s="4" t="s">
        <v>17791</v>
      </c>
      <c r="K1746" s="4" t="str">
        <f t="shared" si="54"/>
        <v>http://scicrunch.org/resolver/RRID:AB_1310252</v>
      </c>
      <c r="L1746" s="6" t="str">
        <f t="shared" si="55"/>
        <v>RRID:AB_1310252</v>
      </c>
      <c r="M1746" s="2" t="s">
        <v>17788</v>
      </c>
    </row>
    <row r="1747" spans="1:13" ht="15.95" customHeight="1" x14ac:dyDescent="0.25">
      <c r="A1747" s="2" t="s">
        <v>840</v>
      </c>
      <c r="C1747" s="2" t="s">
        <v>841</v>
      </c>
      <c r="D1747" s="2" t="s">
        <v>763</v>
      </c>
      <c r="E1747" s="4" t="s">
        <v>601</v>
      </c>
      <c r="F1747" s="4" t="s">
        <v>693</v>
      </c>
      <c r="G1747" s="4" t="s">
        <v>842</v>
      </c>
      <c r="H1747" s="4" t="s">
        <v>843</v>
      </c>
      <c r="I1747" s="4">
        <v>23720424</v>
      </c>
      <c r="K1747" s="4" t="str">
        <f t="shared" si="54"/>
        <v>http://scicrunch.org/resolver/</v>
      </c>
      <c r="L1747" s="6">
        <f t="shared" si="55"/>
        <v>0</v>
      </c>
    </row>
    <row r="1748" spans="1:13" ht="15.95" customHeight="1" x14ac:dyDescent="0.25">
      <c r="A1748" s="2" t="s">
        <v>840</v>
      </c>
      <c r="B1748" s="2" t="s">
        <v>871</v>
      </c>
      <c r="C1748" s="2" t="s">
        <v>872</v>
      </c>
      <c r="D1748" s="2" t="s">
        <v>763</v>
      </c>
      <c r="E1748" s="4" t="s">
        <v>601</v>
      </c>
      <c r="F1748" s="4" t="s">
        <v>873</v>
      </c>
      <c r="G1748" s="4" t="s">
        <v>874</v>
      </c>
      <c r="H1748" s="4" t="s">
        <v>875</v>
      </c>
      <c r="I1748" s="4">
        <v>24742193</v>
      </c>
      <c r="J1748" s="4" t="s">
        <v>147</v>
      </c>
      <c r="K1748" s="4" t="str">
        <f t="shared" si="54"/>
        <v>http://scicrunch.org/resolver/RRID:AB_2107448</v>
      </c>
      <c r="L1748" s="6" t="str">
        <f t="shared" si="55"/>
        <v>RRID:AB_2107448</v>
      </c>
      <c r="M1748" s="2" t="s">
        <v>146</v>
      </c>
    </row>
    <row r="1749" spans="1:13" ht="15.95" customHeight="1" x14ac:dyDescent="0.25">
      <c r="A1749" s="2" t="s">
        <v>840</v>
      </c>
      <c r="C1749" s="2" t="s">
        <v>840</v>
      </c>
      <c r="D1749" s="2" t="s">
        <v>1229</v>
      </c>
      <c r="E1749" s="4" t="s">
        <v>49</v>
      </c>
      <c r="F1749" s="4" t="s">
        <v>778</v>
      </c>
      <c r="G1749" s="4" t="s">
        <v>1231</v>
      </c>
      <c r="H1749" s="4" t="s">
        <v>1232</v>
      </c>
      <c r="I1749" s="4">
        <v>23677930</v>
      </c>
      <c r="J1749" s="4" t="s">
        <v>1233</v>
      </c>
      <c r="K1749" s="4" t="str">
        <f t="shared" si="54"/>
        <v>http://scicrunch.org/resolver/RRID:AB_307274</v>
      </c>
      <c r="L1749" s="6" t="str">
        <f t="shared" si="55"/>
        <v>RRID:AB_307274</v>
      </c>
      <c r="M1749" s="2" t="s">
        <v>1230</v>
      </c>
    </row>
    <row r="1750" spans="1:13" ht="15.95" customHeight="1" x14ac:dyDescent="0.25">
      <c r="A1750" s="2" t="s">
        <v>840</v>
      </c>
      <c r="C1750" s="2" t="s">
        <v>1234</v>
      </c>
      <c r="D1750" s="2" t="s">
        <v>1235</v>
      </c>
      <c r="E1750" s="4" t="s">
        <v>13</v>
      </c>
      <c r="F1750" s="4" t="s">
        <v>1131</v>
      </c>
      <c r="G1750" s="4" t="s">
        <v>1227</v>
      </c>
      <c r="H1750" s="4" t="s">
        <v>1228</v>
      </c>
      <c r="I1750" s="4">
        <v>23861370</v>
      </c>
      <c r="J1750" s="4" t="s">
        <v>1237</v>
      </c>
      <c r="K1750" s="4" t="str">
        <f t="shared" si="54"/>
        <v>http://scicrunch.org/resolver/RRID:AB_307275</v>
      </c>
      <c r="L1750" s="6" t="str">
        <f t="shared" si="55"/>
        <v>RRID:AB_307275</v>
      </c>
      <c r="M1750" s="2" t="s">
        <v>1236</v>
      </c>
    </row>
    <row r="1751" spans="1:13" ht="15.95" customHeight="1" x14ac:dyDescent="0.25">
      <c r="A1751" s="2" t="s">
        <v>840</v>
      </c>
      <c r="D1751" s="2" t="s">
        <v>1235</v>
      </c>
      <c r="E1751" s="4" t="s">
        <v>466</v>
      </c>
      <c r="F1751" s="4" t="s">
        <v>1238</v>
      </c>
      <c r="G1751" s="4" t="s">
        <v>1175</v>
      </c>
      <c r="H1751" s="4" t="s">
        <v>1176</v>
      </c>
      <c r="I1751" s="4">
        <v>24797633</v>
      </c>
      <c r="J1751" s="4" t="s">
        <v>1237</v>
      </c>
      <c r="K1751" s="4" t="str">
        <f t="shared" si="54"/>
        <v>http://scicrunch.org/resolver/RRID:AB_307275</v>
      </c>
      <c r="L1751" s="6" t="str">
        <f t="shared" si="55"/>
        <v>RRID:AB_307275</v>
      </c>
      <c r="M1751" s="2" t="s">
        <v>1236</v>
      </c>
    </row>
    <row r="1752" spans="1:13" ht="15.95" customHeight="1" x14ac:dyDescent="0.25">
      <c r="A1752" s="2" t="s">
        <v>840</v>
      </c>
      <c r="B1752" s="2" t="s">
        <v>1716</v>
      </c>
      <c r="C1752" s="2" t="s">
        <v>1717</v>
      </c>
      <c r="D1752" s="2" t="s">
        <v>1718</v>
      </c>
      <c r="E1752" s="4" t="s">
        <v>49</v>
      </c>
      <c r="F1752" s="4" t="s">
        <v>1719</v>
      </c>
      <c r="G1752" s="4" t="s">
        <v>1583</v>
      </c>
      <c r="H1752" s="4" t="s">
        <v>1584</v>
      </c>
      <c r="I1752" s="4">
        <v>25051438</v>
      </c>
      <c r="J1752" s="4" t="s">
        <v>147</v>
      </c>
      <c r="K1752" s="4" t="str">
        <f t="shared" si="54"/>
        <v>http://scicrunch.org/resolver/RRID:AB_2107448</v>
      </c>
      <c r="L1752" s="6" t="str">
        <f t="shared" si="55"/>
        <v>RRID:AB_2107448</v>
      </c>
      <c r="M1752" s="2" t="s">
        <v>146</v>
      </c>
    </row>
    <row r="1753" spans="1:13" ht="15.95" customHeight="1" x14ac:dyDescent="0.25">
      <c r="A1753" s="2" t="s">
        <v>840</v>
      </c>
      <c r="C1753" s="2" t="s">
        <v>2317</v>
      </c>
      <c r="D1753" s="2" t="s">
        <v>2318</v>
      </c>
      <c r="E1753" s="4" t="s">
        <v>593</v>
      </c>
      <c r="F1753" s="4" t="s">
        <v>14</v>
      </c>
      <c r="G1753" s="4" t="s">
        <v>595</v>
      </c>
      <c r="H1753" s="4" t="s">
        <v>596</v>
      </c>
      <c r="I1753" s="4">
        <v>24265454</v>
      </c>
      <c r="J1753" s="4" t="s">
        <v>2320</v>
      </c>
      <c r="K1753" s="4" t="str">
        <f t="shared" si="54"/>
        <v>http://scicrunch.org/resolver/RRID:AB_437392</v>
      </c>
      <c r="L1753" s="6" t="str">
        <f t="shared" si="55"/>
        <v>RRID:AB_437392</v>
      </c>
      <c r="M1753" s="2" t="s">
        <v>2319</v>
      </c>
    </row>
    <row r="1754" spans="1:13" ht="15.95" customHeight="1" x14ac:dyDescent="0.25">
      <c r="A1754" s="2" t="s">
        <v>840</v>
      </c>
      <c r="C1754" s="2" t="s">
        <v>2321</v>
      </c>
      <c r="D1754" s="2" t="s">
        <v>2322</v>
      </c>
      <c r="E1754" s="4" t="s">
        <v>206</v>
      </c>
      <c r="G1754" s="4" t="s">
        <v>2323</v>
      </c>
      <c r="H1754" s="4" t="s">
        <v>2324</v>
      </c>
      <c r="I1754" s="4">
        <v>23892475</v>
      </c>
      <c r="J1754" s="4" t="s">
        <v>2320</v>
      </c>
      <c r="K1754" s="4" t="str">
        <f t="shared" si="54"/>
        <v>http://scicrunch.org/resolver/RRID:AB_437392</v>
      </c>
      <c r="L1754" s="6" t="str">
        <f t="shared" si="55"/>
        <v>RRID:AB_437392</v>
      </c>
      <c r="M1754" s="2" t="s">
        <v>2319</v>
      </c>
    </row>
    <row r="1755" spans="1:13" ht="15.95" customHeight="1" x14ac:dyDescent="0.25">
      <c r="A1755" s="2" t="s">
        <v>840</v>
      </c>
      <c r="C1755" s="2" t="s">
        <v>2325</v>
      </c>
      <c r="D1755" s="2" t="s">
        <v>2326</v>
      </c>
      <c r="E1755" s="4" t="s">
        <v>2327</v>
      </c>
      <c r="F1755" s="4" t="s">
        <v>2328</v>
      </c>
      <c r="G1755" s="4" t="s">
        <v>2329</v>
      </c>
      <c r="H1755" s="4" t="s">
        <v>2330</v>
      </c>
      <c r="I1755" s="4">
        <v>23751872</v>
      </c>
      <c r="J1755" s="4" t="s">
        <v>2320</v>
      </c>
      <c r="K1755" s="4" t="str">
        <f t="shared" si="54"/>
        <v>http://scicrunch.org/resolver/RRID:AB_437392</v>
      </c>
      <c r="L1755" s="6" t="str">
        <f t="shared" si="55"/>
        <v>RRID:AB_437392</v>
      </c>
      <c r="M1755" s="2" t="s">
        <v>2319</v>
      </c>
    </row>
    <row r="1756" spans="1:13" ht="15.95" customHeight="1" x14ac:dyDescent="0.25">
      <c r="A1756" s="2" t="s">
        <v>840</v>
      </c>
      <c r="C1756" s="2" t="s">
        <v>840</v>
      </c>
      <c r="D1756" s="2" t="s">
        <v>2331</v>
      </c>
      <c r="E1756" s="4" t="s">
        <v>2106</v>
      </c>
      <c r="F1756" s="4" t="s">
        <v>2332</v>
      </c>
      <c r="G1756" s="4" t="s">
        <v>911</v>
      </c>
      <c r="H1756" s="4" t="s">
        <v>912</v>
      </c>
      <c r="I1756" s="4">
        <v>24828612</v>
      </c>
      <c r="J1756" s="4" t="s">
        <v>2320</v>
      </c>
      <c r="K1756" s="4" t="str">
        <f t="shared" si="54"/>
        <v>http://scicrunch.org/resolver/RRID:AB_437392</v>
      </c>
      <c r="L1756" s="6" t="str">
        <f t="shared" si="55"/>
        <v>RRID:AB_437392</v>
      </c>
      <c r="M1756" s="2" t="s">
        <v>2319</v>
      </c>
    </row>
    <row r="1757" spans="1:13" ht="15.95" customHeight="1" x14ac:dyDescent="0.25">
      <c r="A1757" s="2" t="s">
        <v>840</v>
      </c>
      <c r="B1757" s="2" t="s">
        <v>3276</v>
      </c>
      <c r="C1757" s="2" t="s">
        <v>3277</v>
      </c>
      <c r="D1757" s="2" t="s">
        <v>25</v>
      </c>
      <c r="E1757" s="4" t="s">
        <v>3278</v>
      </c>
      <c r="F1757" s="4" t="s">
        <v>3279</v>
      </c>
      <c r="G1757" s="4" t="s">
        <v>3280</v>
      </c>
      <c r="H1757" s="4" t="s">
        <v>3281</v>
      </c>
      <c r="I1757" s="4">
        <v>24424032</v>
      </c>
      <c r="K1757" s="4" t="str">
        <f t="shared" si="54"/>
        <v>http://scicrunch.org/resolver/</v>
      </c>
      <c r="L1757" s="6">
        <f t="shared" si="55"/>
        <v>0</v>
      </c>
    </row>
    <row r="1758" spans="1:13" ht="15.95" customHeight="1" x14ac:dyDescent="0.25">
      <c r="A1758" s="2" t="s">
        <v>840</v>
      </c>
      <c r="C1758" s="2" t="s">
        <v>840</v>
      </c>
      <c r="D1758" s="2" t="s">
        <v>25</v>
      </c>
      <c r="E1758" s="4" t="s">
        <v>277</v>
      </c>
      <c r="F1758" s="4" t="s">
        <v>3284</v>
      </c>
      <c r="G1758" s="4" t="s">
        <v>3285</v>
      </c>
      <c r="H1758" s="4" t="s">
        <v>3286</v>
      </c>
      <c r="I1758" s="4">
        <v>24517228</v>
      </c>
      <c r="K1758" s="4" t="str">
        <f t="shared" si="54"/>
        <v>http://scicrunch.org/resolver/</v>
      </c>
      <c r="L1758" s="6">
        <f t="shared" si="55"/>
        <v>0</v>
      </c>
    </row>
    <row r="1759" spans="1:13" ht="15.95" customHeight="1" x14ac:dyDescent="0.25">
      <c r="A1759" s="2" t="s">
        <v>840</v>
      </c>
      <c r="D1759" s="2" t="s">
        <v>3968</v>
      </c>
      <c r="E1759" s="4" t="s">
        <v>3476</v>
      </c>
      <c r="F1759" s="4" t="s">
        <v>3284</v>
      </c>
      <c r="G1759" s="4" t="s">
        <v>3949</v>
      </c>
      <c r="H1759" s="4" t="s">
        <v>3950</v>
      </c>
      <c r="I1759" s="4">
        <v>24424069</v>
      </c>
      <c r="J1759" s="4" t="s">
        <v>3970</v>
      </c>
      <c r="K1759" s="4" t="str">
        <f t="shared" si="54"/>
        <v>http://scicrunch.org/resolver/RRID:AB_10622025</v>
      </c>
      <c r="L1759" s="6" t="str">
        <f t="shared" si="55"/>
        <v>RRID:AB_10622025</v>
      </c>
      <c r="M1759" s="2" t="s">
        <v>3969</v>
      </c>
    </row>
    <row r="1760" spans="1:13" ht="15.95" customHeight="1" x14ac:dyDescent="0.25">
      <c r="A1760" s="2" t="s">
        <v>840</v>
      </c>
      <c r="B1760" s="2" t="s">
        <v>576</v>
      </c>
      <c r="C1760" s="2" t="s">
        <v>3277</v>
      </c>
      <c r="D1760" s="2" t="s">
        <v>4519</v>
      </c>
      <c r="E1760" s="4" t="s">
        <v>428</v>
      </c>
      <c r="F1760" s="4" t="s">
        <v>836</v>
      </c>
      <c r="G1760" s="4" t="s">
        <v>4520</v>
      </c>
      <c r="H1760" s="4" t="s">
        <v>4521</v>
      </c>
      <c r="I1760" s="4">
        <v>25057792</v>
      </c>
      <c r="J1760" s="4" t="s">
        <v>4224</v>
      </c>
      <c r="K1760" s="4" t="str">
        <f t="shared" si="54"/>
        <v>http://scicrunch.org/resolver/RRID:AB_561053</v>
      </c>
      <c r="L1760" s="6" t="str">
        <f t="shared" si="55"/>
        <v>RRID:AB_561053</v>
      </c>
      <c r="M1760" s="2" t="s">
        <v>4222</v>
      </c>
    </row>
    <row r="1761" spans="1:13" ht="15.95" customHeight="1" x14ac:dyDescent="0.25">
      <c r="A1761" s="2" t="s">
        <v>840</v>
      </c>
      <c r="B1761" s="2" t="s">
        <v>4522</v>
      </c>
      <c r="C1761" s="2" t="s">
        <v>4523</v>
      </c>
      <c r="D1761" s="2" t="s">
        <v>4519</v>
      </c>
      <c r="E1761" s="4" t="s">
        <v>4107</v>
      </c>
      <c r="F1761" s="4" t="s">
        <v>1181</v>
      </c>
      <c r="G1761" s="4" t="s">
        <v>4524</v>
      </c>
      <c r="H1761" s="4" t="s">
        <v>4525</v>
      </c>
      <c r="I1761" s="4">
        <v>24424040</v>
      </c>
      <c r="J1761" s="4" t="s">
        <v>4224</v>
      </c>
      <c r="K1761" s="4" t="str">
        <f t="shared" si="54"/>
        <v>http://scicrunch.org/resolver/RRID:AB_561053</v>
      </c>
      <c r="L1761" s="6" t="str">
        <f t="shared" si="55"/>
        <v>RRID:AB_561053</v>
      </c>
      <c r="M1761" s="2" t="s">
        <v>4222</v>
      </c>
    </row>
    <row r="1762" spans="1:13" ht="15.95" customHeight="1" x14ac:dyDescent="0.25">
      <c r="A1762" s="2" t="s">
        <v>840</v>
      </c>
      <c r="B1762" s="2" t="s">
        <v>4945</v>
      </c>
      <c r="C1762" s="2" t="s">
        <v>4946</v>
      </c>
      <c r="D1762" s="2" t="s">
        <v>4947</v>
      </c>
      <c r="E1762" s="4" t="s">
        <v>4425</v>
      </c>
      <c r="F1762" s="4" t="s">
        <v>269</v>
      </c>
      <c r="G1762" s="4" t="s">
        <v>4929</v>
      </c>
      <c r="H1762" s="4" t="s">
        <v>4930</v>
      </c>
      <c r="I1762" s="4">
        <v>23861374</v>
      </c>
      <c r="J1762" s="4" t="s">
        <v>3970</v>
      </c>
      <c r="K1762" s="4" t="str">
        <f t="shared" si="54"/>
        <v>http://scicrunch.org/resolver/RRID:AB_10622025</v>
      </c>
      <c r="L1762" s="6" t="str">
        <f t="shared" si="55"/>
        <v>RRID:AB_10622025</v>
      </c>
      <c r="M1762" s="2" t="s">
        <v>3969</v>
      </c>
    </row>
    <row r="1763" spans="1:13" ht="15.95" customHeight="1" x14ac:dyDescent="0.25">
      <c r="A1763" s="2" t="s">
        <v>840</v>
      </c>
      <c r="B1763" s="2" t="s">
        <v>5079</v>
      </c>
      <c r="C1763" s="2" t="s">
        <v>4523</v>
      </c>
      <c r="D1763" s="2" t="s">
        <v>5080</v>
      </c>
      <c r="E1763" s="4" t="s">
        <v>5081</v>
      </c>
      <c r="F1763" s="4" t="s">
        <v>269</v>
      </c>
      <c r="G1763" s="4" t="s">
        <v>5082</v>
      </c>
      <c r="H1763" s="4" t="s">
        <v>5083</v>
      </c>
      <c r="I1763" s="4">
        <v>23748362</v>
      </c>
      <c r="J1763" s="4" t="s">
        <v>4224</v>
      </c>
      <c r="K1763" s="4" t="str">
        <f t="shared" si="54"/>
        <v>http://scicrunch.org/resolver/RRID:AB_561053</v>
      </c>
      <c r="L1763" s="6" t="str">
        <f t="shared" si="55"/>
        <v>RRID:AB_561053</v>
      </c>
      <c r="M1763" s="2" t="s">
        <v>4222</v>
      </c>
    </row>
    <row r="1764" spans="1:13" ht="15.95" customHeight="1" x14ac:dyDescent="0.25">
      <c r="A1764" s="2" t="s">
        <v>840</v>
      </c>
      <c r="B1764" s="2" t="s">
        <v>5079</v>
      </c>
      <c r="C1764" s="2" t="s">
        <v>5084</v>
      </c>
      <c r="D1764" s="2" t="s">
        <v>5080</v>
      </c>
      <c r="E1764" s="4" t="s">
        <v>5085</v>
      </c>
      <c r="F1764" s="4" t="s">
        <v>5086</v>
      </c>
      <c r="G1764" s="4" t="s">
        <v>5087</v>
      </c>
      <c r="H1764" s="4" t="s">
        <v>5088</v>
      </c>
      <c r="I1764" s="4">
        <v>24080365</v>
      </c>
      <c r="J1764" s="4" t="s">
        <v>4224</v>
      </c>
      <c r="K1764" s="4" t="str">
        <f t="shared" si="54"/>
        <v>http://scicrunch.org/resolver/RRID:AB_561053</v>
      </c>
      <c r="L1764" s="6" t="str">
        <f t="shared" si="55"/>
        <v>RRID:AB_561053</v>
      </c>
      <c r="M1764" s="2" t="s">
        <v>4222</v>
      </c>
    </row>
    <row r="1765" spans="1:13" ht="15.95" customHeight="1" x14ac:dyDescent="0.25">
      <c r="A1765" s="2" t="s">
        <v>840</v>
      </c>
      <c r="B1765" s="2" t="s">
        <v>5199</v>
      </c>
      <c r="C1765" s="2" t="s">
        <v>3277</v>
      </c>
      <c r="D1765" s="2" t="s">
        <v>5200</v>
      </c>
      <c r="E1765" s="4" t="s">
        <v>396</v>
      </c>
      <c r="F1765" s="4" t="s">
        <v>2767</v>
      </c>
      <c r="G1765" s="4" t="s">
        <v>1083</v>
      </c>
      <c r="H1765" s="4" t="s">
        <v>1084</v>
      </c>
      <c r="I1765" s="4">
        <v>24605829</v>
      </c>
      <c r="J1765" s="4" t="s">
        <v>4224</v>
      </c>
      <c r="K1765" s="4" t="str">
        <f t="shared" si="54"/>
        <v>http://scicrunch.org/resolver/RRID:AB_561053</v>
      </c>
      <c r="L1765" s="6" t="str">
        <f t="shared" si="55"/>
        <v>RRID:AB_561053</v>
      </c>
      <c r="M1765" s="2" t="s">
        <v>4222</v>
      </c>
    </row>
    <row r="1766" spans="1:13" ht="15.95" customHeight="1" x14ac:dyDescent="0.25">
      <c r="A1766" s="2" t="s">
        <v>840</v>
      </c>
      <c r="C1766" s="2" t="s">
        <v>5444</v>
      </c>
      <c r="D1766" s="2" t="s">
        <v>5445</v>
      </c>
      <c r="E1766" s="4" t="s">
        <v>601</v>
      </c>
      <c r="F1766" s="4" t="s">
        <v>5446</v>
      </c>
      <c r="G1766" s="4" t="s">
        <v>3202</v>
      </c>
      <c r="H1766" s="4" t="s">
        <v>3203</v>
      </c>
      <c r="I1766" s="4">
        <v>24265450</v>
      </c>
      <c r="J1766" s="4" t="s">
        <v>5443</v>
      </c>
      <c r="K1766" s="4" t="str">
        <f t="shared" si="54"/>
        <v>http://scicrunch.org/resolver/RRID:AB_2107445</v>
      </c>
      <c r="L1766" s="6" t="str">
        <f t="shared" si="55"/>
        <v>RRID:AB_2107445</v>
      </c>
      <c r="M1766" s="2" t="s">
        <v>5440</v>
      </c>
    </row>
    <row r="1767" spans="1:13" ht="15.95" customHeight="1" x14ac:dyDescent="0.25">
      <c r="A1767" s="2" t="s">
        <v>840</v>
      </c>
      <c r="B1767" s="2" t="s">
        <v>6052</v>
      </c>
      <c r="C1767" s="2" t="s">
        <v>5444</v>
      </c>
      <c r="D1767" s="2" t="s">
        <v>6053</v>
      </c>
      <c r="E1767" s="4" t="s">
        <v>2606</v>
      </c>
      <c r="F1767" s="4" t="s">
        <v>6054</v>
      </c>
      <c r="G1767" s="4" t="s">
        <v>2598</v>
      </c>
      <c r="H1767" s="4" t="s">
        <v>2599</v>
      </c>
      <c r="I1767" s="4">
        <v>24008343</v>
      </c>
      <c r="J1767" s="4" t="s">
        <v>5443</v>
      </c>
      <c r="K1767" s="4" t="str">
        <f t="shared" si="54"/>
        <v>http://scicrunch.org/resolver/RRID:AB_2107445</v>
      </c>
      <c r="L1767" s="6" t="str">
        <f t="shared" si="55"/>
        <v>RRID:AB_2107445</v>
      </c>
      <c r="M1767" s="2" t="s">
        <v>5440</v>
      </c>
    </row>
    <row r="1768" spans="1:13" ht="15.95" customHeight="1" x14ac:dyDescent="0.25">
      <c r="A1768" s="2" t="s">
        <v>840</v>
      </c>
      <c r="C1768" s="2" t="s">
        <v>6933</v>
      </c>
      <c r="D1768" s="2" t="s">
        <v>6934</v>
      </c>
      <c r="E1768" s="4" t="s">
        <v>991</v>
      </c>
      <c r="F1768" s="4" t="s">
        <v>778</v>
      </c>
      <c r="G1768" s="4" t="s">
        <v>4228</v>
      </c>
      <c r="H1768" s="4" t="s">
        <v>4228</v>
      </c>
      <c r="I1768" s="4">
        <v>25919186</v>
      </c>
      <c r="J1768" s="4" t="s">
        <v>6936</v>
      </c>
      <c r="K1768" s="4" t="str">
        <f t="shared" si="54"/>
        <v>http://scicrunch.org/resolver/RRID:AB_2493106</v>
      </c>
      <c r="L1768" s="6" t="str">
        <f t="shared" si="55"/>
        <v>RRID:AB_2493106</v>
      </c>
      <c r="M1768" s="2" t="s">
        <v>6935</v>
      </c>
    </row>
    <row r="1769" spans="1:13" ht="15.95" customHeight="1" x14ac:dyDescent="0.25">
      <c r="A1769" s="2" t="s">
        <v>840</v>
      </c>
      <c r="C1769" s="2" t="s">
        <v>4406</v>
      </c>
      <c r="D1769" s="2" t="s">
        <v>7135</v>
      </c>
      <c r="E1769" s="4" t="s">
        <v>347</v>
      </c>
      <c r="F1769" s="4" t="s">
        <v>1329</v>
      </c>
      <c r="G1769" s="4" t="s">
        <v>349</v>
      </c>
      <c r="H1769" s="4" t="s">
        <v>350</v>
      </c>
      <c r="I1769" s="4">
        <v>23515291</v>
      </c>
      <c r="J1769" s="4" t="s">
        <v>5443</v>
      </c>
      <c r="K1769" s="4" t="str">
        <f t="shared" si="54"/>
        <v>http://scicrunch.org/resolver/RRID:AB_2107445</v>
      </c>
      <c r="L1769" s="6" t="str">
        <f t="shared" si="55"/>
        <v>RRID:AB_2107445</v>
      </c>
      <c r="M1769" s="2" t="s">
        <v>5440</v>
      </c>
    </row>
    <row r="1770" spans="1:13" ht="15.95" customHeight="1" x14ac:dyDescent="0.25">
      <c r="A1770" s="2" t="s">
        <v>840</v>
      </c>
      <c r="B1770" s="2" t="s">
        <v>2317</v>
      </c>
      <c r="C1770" s="2" t="s">
        <v>6033</v>
      </c>
      <c r="D1770" s="2" t="s">
        <v>7140</v>
      </c>
      <c r="E1770" s="4" t="s">
        <v>754</v>
      </c>
      <c r="F1770" s="4" t="s">
        <v>7141</v>
      </c>
      <c r="G1770" s="4" t="s">
        <v>43</v>
      </c>
      <c r="H1770" s="4" t="s">
        <v>44</v>
      </c>
      <c r="I1770" s="4">
        <v>24280056</v>
      </c>
      <c r="J1770" s="4" t="s">
        <v>5443</v>
      </c>
      <c r="K1770" s="4" t="str">
        <f t="shared" si="54"/>
        <v>http://scicrunch.org/resolver/RRID:AB_2107445</v>
      </c>
      <c r="L1770" s="6" t="str">
        <f t="shared" si="55"/>
        <v>RRID:AB_2107445</v>
      </c>
      <c r="M1770" s="2" t="s">
        <v>5440</v>
      </c>
    </row>
    <row r="1771" spans="1:13" ht="15.95" customHeight="1" x14ac:dyDescent="0.25">
      <c r="A1771" s="2" t="s">
        <v>840</v>
      </c>
      <c r="C1771" s="2" t="s">
        <v>5438</v>
      </c>
      <c r="D1771" s="2" t="s">
        <v>7142</v>
      </c>
      <c r="E1771" s="4" t="s">
        <v>601</v>
      </c>
      <c r="F1771" s="4" t="s">
        <v>385</v>
      </c>
      <c r="G1771" s="4" t="s">
        <v>386</v>
      </c>
      <c r="H1771" s="4" t="s">
        <v>387</v>
      </c>
      <c r="I1771" s="4">
        <v>24914935</v>
      </c>
      <c r="J1771" s="4" t="s">
        <v>5443</v>
      </c>
      <c r="K1771" s="4" t="str">
        <f t="shared" si="54"/>
        <v>http://scicrunch.org/resolver/RRID:AB_2107445</v>
      </c>
      <c r="L1771" s="6" t="str">
        <f t="shared" si="55"/>
        <v>RRID:AB_2107445</v>
      </c>
      <c r="M1771" s="2" t="s">
        <v>5440</v>
      </c>
    </row>
    <row r="1772" spans="1:13" ht="15.95" customHeight="1" x14ac:dyDescent="0.25">
      <c r="A1772" s="2" t="s">
        <v>840</v>
      </c>
      <c r="C1772" s="2" t="s">
        <v>7143</v>
      </c>
      <c r="D1772" s="2" t="s">
        <v>7144</v>
      </c>
      <c r="E1772" s="4" t="s">
        <v>601</v>
      </c>
      <c r="F1772" s="4" t="s">
        <v>3129</v>
      </c>
      <c r="G1772" s="4" t="s">
        <v>7145</v>
      </c>
      <c r="H1772" s="4" t="s">
        <v>7146</v>
      </c>
      <c r="I1772" s="4">
        <v>23546606</v>
      </c>
      <c r="J1772" s="4" t="s">
        <v>5443</v>
      </c>
      <c r="K1772" s="4" t="str">
        <f t="shared" si="54"/>
        <v>http://scicrunch.org/resolver/RRID:AB_2107445</v>
      </c>
      <c r="L1772" s="6" t="str">
        <f t="shared" si="55"/>
        <v>RRID:AB_2107445</v>
      </c>
      <c r="M1772" s="2" t="s">
        <v>5440</v>
      </c>
    </row>
    <row r="1773" spans="1:13" ht="15.95" customHeight="1" x14ac:dyDescent="0.25">
      <c r="A1773" s="2" t="s">
        <v>840</v>
      </c>
      <c r="C1773" s="2" t="s">
        <v>840</v>
      </c>
      <c r="D1773" s="2" t="s">
        <v>7425</v>
      </c>
      <c r="E1773" s="4" t="s">
        <v>5528</v>
      </c>
      <c r="F1773" s="4" t="s">
        <v>269</v>
      </c>
      <c r="G1773" s="4" t="s">
        <v>1160</v>
      </c>
      <c r="H1773" s="4" t="s">
        <v>1161</v>
      </c>
      <c r="I1773" s="4">
        <v>23515288</v>
      </c>
      <c r="J1773" s="4" t="s">
        <v>5443</v>
      </c>
      <c r="K1773" s="4" t="str">
        <f t="shared" si="54"/>
        <v>http://scicrunch.org/resolver/RRID:AB_2107445</v>
      </c>
      <c r="L1773" s="6" t="str">
        <f t="shared" si="55"/>
        <v>RRID:AB_2107445</v>
      </c>
      <c r="M1773" s="2" t="s">
        <v>5440</v>
      </c>
    </row>
    <row r="1774" spans="1:13" ht="15.95" customHeight="1" x14ac:dyDescent="0.25">
      <c r="A1774" s="2" t="s">
        <v>840</v>
      </c>
      <c r="C1774" s="2" t="s">
        <v>5438</v>
      </c>
      <c r="D1774" s="2" t="s">
        <v>7630</v>
      </c>
      <c r="E1774" s="4" t="s">
        <v>1389</v>
      </c>
      <c r="F1774" s="4">
        <v>1.1000000000000001</v>
      </c>
      <c r="G1774" s="4" t="s">
        <v>1390</v>
      </c>
      <c r="H1774" s="4" t="s">
        <v>1391</v>
      </c>
      <c r="I1774" s="4">
        <v>23709089</v>
      </c>
      <c r="J1774" s="4" t="s">
        <v>5443</v>
      </c>
      <c r="K1774" s="4" t="str">
        <f t="shared" si="54"/>
        <v>http://scicrunch.org/resolver/RRID:AB_2107445</v>
      </c>
      <c r="L1774" s="6" t="str">
        <f t="shared" si="55"/>
        <v>RRID:AB_2107445</v>
      </c>
      <c r="M1774" s="2" t="s">
        <v>5440</v>
      </c>
    </row>
    <row r="1775" spans="1:13" ht="15.95" customHeight="1" x14ac:dyDescent="0.25">
      <c r="A1775" s="2" t="s">
        <v>840</v>
      </c>
      <c r="B1775" s="2" t="s">
        <v>3276</v>
      </c>
      <c r="C1775" s="2" t="s">
        <v>8433</v>
      </c>
      <c r="D1775" s="2" t="s">
        <v>8434</v>
      </c>
      <c r="E1775" s="4" t="s">
        <v>170</v>
      </c>
      <c r="F1775" s="4" t="s">
        <v>8436</v>
      </c>
      <c r="G1775" s="4" t="s">
        <v>5591</v>
      </c>
      <c r="H1775" s="4" t="s">
        <v>5592</v>
      </c>
      <c r="I1775" s="4">
        <v>24932805</v>
      </c>
      <c r="J1775" s="4" t="s">
        <v>8437</v>
      </c>
      <c r="K1775" s="4" t="str">
        <f t="shared" si="54"/>
        <v>http://scicrunch.org/resolver/RRID:AB_2107593</v>
      </c>
      <c r="L1775" s="6" t="str">
        <f t="shared" si="55"/>
        <v>RRID:AB_2107593</v>
      </c>
      <c r="M1775" s="2" t="s">
        <v>8435</v>
      </c>
    </row>
    <row r="1776" spans="1:13" ht="15.95" customHeight="1" x14ac:dyDescent="0.25">
      <c r="A1776" s="2" t="s">
        <v>840</v>
      </c>
      <c r="C1776" s="2" t="s">
        <v>840</v>
      </c>
      <c r="D1776" s="2" t="s">
        <v>8506</v>
      </c>
      <c r="E1776" s="4" t="s">
        <v>1123</v>
      </c>
      <c r="F1776" s="4" t="s">
        <v>2774</v>
      </c>
      <c r="G1776" s="4" t="s">
        <v>863</v>
      </c>
      <c r="H1776" s="4" t="s">
        <v>864</v>
      </c>
      <c r="I1776" s="4">
        <v>24424050</v>
      </c>
      <c r="K1776" s="4" t="str">
        <f t="shared" si="54"/>
        <v>http://scicrunch.org/resolver/</v>
      </c>
      <c r="L1776" s="6">
        <f t="shared" si="55"/>
        <v>0</v>
      </c>
    </row>
    <row r="1777" spans="1:13" ht="15.95" customHeight="1" x14ac:dyDescent="0.25">
      <c r="A1777" s="2" t="s">
        <v>840</v>
      </c>
      <c r="C1777" s="2" t="s">
        <v>8656</v>
      </c>
      <c r="D1777" s="2" t="s">
        <v>8657</v>
      </c>
      <c r="E1777" s="4" t="s">
        <v>601</v>
      </c>
      <c r="F1777" s="4" t="s">
        <v>269</v>
      </c>
      <c r="G1777" s="4" t="s">
        <v>1008</v>
      </c>
      <c r="H1777" s="4" t="s">
        <v>1009</v>
      </c>
      <c r="I1777" s="4">
        <v>24877627</v>
      </c>
      <c r="J1777" s="4" t="s">
        <v>8659</v>
      </c>
      <c r="K1777" s="4" t="str">
        <f t="shared" si="54"/>
        <v>http://scicrunch.org/resolver/RRID:AB_1124241</v>
      </c>
      <c r="L1777" s="6" t="str">
        <f t="shared" si="55"/>
        <v>RRID:AB_1124241</v>
      </c>
      <c r="M1777" s="2" t="s">
        <v>8658</v>
      </c>
    </row>
    <row r="1778" spans="1:13" ht="15.95" customHeight="1" x14ac:dyDescent="0.25">
      <c r="A1778" s="2" t="s">
        <v>840</v>
      </c>
      <c r="C1778" s="2" t="s">
        <v>8660</v>
      </c>
      <c r="D1778" s="2" t="s">
        <v>8661</v>
      </c>
      <c r="E1778" s="4" t="s">
        <v>601</v>
      </c>
      <c r="F1778" s="4" t="s">
        <v>8663</v>
      </c>
      <c r="G1778" s="4" t="s">
        <v>7041</v>
      </c>
      <c r="H1778" s="4" t="s">
        <v>7042</v>
      </c>
      <c r="I1778" s="4">
        <v>24105481</v>
      </c>
      <c r="J1778" s="4" t="s">
        <v>8664</v>
      </c>
      <c r="K1778" s="4" t="str">
        <f t="shared" si="54"/>
        <v>http://scicrunch.org/resolver/RRID:AB_627679</v>
      </c>
      <c r="L1778" s="6" t="str">
        <f t="shared" si="55"/>
        <v>RRID:AB_627679</v>
      </c>
      <c r="M1778" s="2" t="s">
        <v>8662</v>
      </c>
    </row>
    <row r="1779" spans="1:13" ht="15.95" customHeight="1" x14ac:dyDescent="0.25">
      <c r="A1779" s="2" t="s">
        <v>840</v>
      </c>
      <c r="C1779" s="2" t="s">
        <v>840</v>
      </c>
      <c r="D1779" s="2" t="s">
        <v>10146</v>
      </c>
      <c r="E1779" s="4" t="s">
        <v>601</v>
      </c>
      <c r="F1779" s="4" t="s">
        <v>269</v>
      </c>
      <c r="G1779" s="4" t="s">
        <v>10011</v>
      </c>
      <c r="H1779" s="4" t="s">
        <v>10012</v>
      </c>
      <c r="I1779" s="4">
        <v>24169557</v>
      </c>
      <c r="J1779" s="4" t="s">
        <v>8664</v>
      </c>
      <c r="K1779" s="4" t="str">
        <f t="shared" si="54"/>
        <v>http://scicrunch.org/resolver/RRID:AB_627679</v>
      </c>
      <c r="L1779" s="6" t="str">
        <f t="shared" si="55"/>
        <v>RRID:AB_627679</v>
      </c>
      <c r="M1779" s="2" t="s">
        <v>8662</v>
      </c>
    </row>
    <row r="1780" spans="1:13" ht="15.95" customHeight="1" x14ac:dyDescent="0.25">
      <c r="A1780" s="2" t="s">
        <v>840</v>
      </c>
      <c r="C1780" s="2" t="s">
        <v>8660</v>
      </c>
      <c r="D1780" s="2" t="s">
        <v>10147</v>
      </c>
      <c r="E1780" s="4" t="s">
        <v>179</v>
      </c>
      <c r="F1780" s="4" t="s">
        <v>269</v>
      </c>
      <c r="G1780" s="4" t="s">
        <v>1684</v>
      </c>
      <c r="H1780" s="4" t="s">
        <v>1685</v>
      </c>
      <c r="I1780" s="4">
        <v>24302627</v>
      </c>
      <c r="J1780" s="4" t="s">
        <v>8664</v>
      </c>
      <c r="K1780" s="4" t="str">
        <f t="shared" si="54"/>
        <v>http://scicrunch.org/resolver/RRID:AB_627679</v>
      </c>
      <c r="L1780" s="6" t="str">
        <f t="shared" si="55"/>
        <v>RRID:AB_627679</v>
      </c>
      <c r="M1780" s="2" t="s">
        <v>8662</v>
      </c>
    </row>
    <row r="1781" spans="1:13" ht="15.95" customHeight="1" x14ac:dyDescent="0.25">
      <c r="A1781" s="2" t="s">
        <v>840</v>
      </c>
      <c r="C1781" s="2" t="s">
        <v>10174</v>
      </c>
      <c r="D1781" s="2" t="s">
        <v>10175</v>
      </c>
      <c r="E1781" s="4" t="s">
        <v>1661</v>
      </c>
      <c r="F1781" s="4" t="s">
        <v>693</v>
      </c>
      <c r="G1781" s="4" t="s">
        <v>1729</v>
      </c>
      <c r="H1781" s="4" t="s">
        <v>1730</v>
      </c>
      <c r="I1781" s="4">
        <v>24654786</v>
      </c>
      <c r="J1781" s="4" t="s">
        <v>10177</v>
      </c>
      <c r="K1781" s="4" t="str">
        <f t="shared" si="54"/>
        <v>http://scicrunch.org/resolver/RRID:AB_627678</v>
      </c>
      <c r="L1781" s="6" t="str">
        <f t="shared" si="55"/>
        <v>RRID:AB_627678</v>
      </c>
      <c r="M1781" s="2" t="s">
        <v>10176</v>
      </c>
    </row>
    <row r="1782" spans="1:13" ht="15.95" customHeight="1" x14ac:dyDescent="0.25">
      <c r="A1782" s="2" t="s">
        <v>840</v>
      </c>
      <c r="D1782" s="2" t="s">
        <v>10482</v>
      </c>
      <c r="E1782" s="4" t="s">
        <v>10483</v>
      </c>
      <c r="F1782" s="4">
        <v>0.73611111111111116</v>
      </c>
      <c r="G1782" s="4" t="s">
        <v>10479</v>
      </c>
      <c r="H1782" s="4" t="s">
        <v>10480</v>
      </c>
      <c r="I1782" s="4">
        <v>24666251</v>
      </c>
      <c r="K1782" s="4" t="str">
        <f t="shared" si="54"/>
        <v>http://scicrunch.org/resolver/</v>
      </c>
      <c r="L1782" s="6">
        <f t="shared" si="55"/>
        <v>0</v>
      </c>
    </row>
    <row r="1783" spans="1:13" ht="15.95" customHeight="1" x14ac:dyDescent="0.25">
      <c r="A1783" s="2" t="s">
        <v>840</v>
      </c>
      <c r="C1783" s="2" t="s">
        <v>10914</v>
      </c>
      <c r="D1783" s="2" t="s">
        <v>10915</v>
      </c>
      <c r="E1783" s="4" t="s">
        <v>248</v>
      </c>
      <c r="F1783" s="4" t="s">
        <v>10917</v>
      </c>
      <c r="G1783" s="4" t="s">
        <v>1519</v>
      </c>
      <c r="H1783" s="4" t="s">
        <v>1520</v>
      </c>
      <c r="I1783" s="4">
        <v>24169561</v>
      </c>
      <c r="J1783" s="4" t="s">
        <v>10918</v>
      </c>
      <c r="K1783" s="4" t="str">
        <f t="shared" si="54"/>
        <v>http://scicrunch.org/resolver/RRID:AB_1078991</v>
      </c>
      <c r="L1783" s="6" t="str">
        <f t="shared" si="55"/>
        <v>RRID:AB_1078991</v>
      </c>
      <c r="M1783" s="2" t="s">
        <v>10916</v>
      </c>
    </row>
    <row r="1784" spans="1:13" ht="15.95" customHeight="1" x14ac:dyDescent="0.25">
      <c r="A1784" s="2" t="s">
        <v>840</v>
      </c>
      <c r="B1784" s="2" t="s">
        <v>853</v>
      </c>
      <c r="C1784" s="2" t="s">
        <v>11316</v>
      </c>
      <c r="D1784" s="2" t="s">
        <v>11317</v>
      </c>
      <c r="E1784" s="4" t="s">
        <v>1607</v>
      </c>
      <c r="F1784" s="4" t="s">
        <v>778</v>
      </c>
      <c r="G1784" s="4" t="s">
        <v>1788</v>
      </c>
      <c r="H1784" s="4" t="s">
        <v>1789</v>
      </c>
      <c r="I1784" s="4">
        <v>23959936</v>
      </c>
      <c r="J1784" s="4" t="s">
        <v>11319</v>
      </c>
      <c r="K1784" s="4" t="str">
        <f t="shared" si="54"/>
        <v>http://scicrunch.org/resolver/RRID:AB_1078992</v>
      </c>
      <c r="L1784" s="6" t="str">
        <f t="shared" si="55"/>
        <v>RRID:AB_1078992</v>
      </c>
      <c r="M1784" s="2" t="s">
        <v>11318</v>
      </c>
    </row>
    <row r="1785" spans="1:13" ht="15.95" customHeight="1" x14ac:dyDescent="0.25">
      <c r="A1785" s="2" t="s">
        <v>840</v>
      </c>
      <c r="C1785" s="2" t="s">
        <v>11467</v>
      </c>
      <c r="D1785" s="2" t="s">
        <v>11468</v>
      </c>
      <c r="E1785" s="4" t="s">
        <v>593</v>
      </c>
      <c r="F1785" s="4" t="s">
        <v>269</v>
      </c>
      <c r="G1785" s="4" t="s">
        <v>1347</v>
      </c>
      <c r="H1785" s="4" t="s">
        <v>1348</v>
      </c>
      <c r="I1785" s="4">
        <v>24064358</v>
      </c>
      <c r="J1785" s="4" t="s">
        <v>11470</v>
      </c>
      <c r="K1785" s="4" t="str">
        <f t="shared" si="54"/>
        <v>http://scicrunch.org/resolver/RRID:AB_559302</v>
      </c>
      <c r="L1785" s="6" t="str">
        <f t="shared" si="55"/>
        <v>RRID:AB_559302</v>
      </c>
      <c r="M1785" s="2" t="s">
        <v>11469</v>
      </c>
    </row>
    <row r="1786" spans="1:13" ht="15.95" customHeight="1" x14ac:dyDescent="0.25">
      <c r="A1786" s="2" t="s">
        <v>840</v>
      </c>
      <c r="B1786" s="2" t="s">
        <v>11705</v>
      </c>
      <c r="C1786" s="2" t="s">
        <v>11706</v>
      </c>
      <c r="D1786" s="2" t="s">
        <v>11707</v>
      </c>
      <c r="E1786" s="4" t="s">
        <v>593</v>
      </c>
      <c r="F1786" s="4" t="s">
        <v>4757</v>
      </c>
      <c r="G1786" s="4" t="s">
        <v>4758</v>
      </c>
      <c r="H1786" s="4" t="s">
        <v>4759</v>
      </c>
      <c r="I1786" s="4">
        <v>25051441</v>
      </c>
      <c r="K1786" s="4" t="str">
        <f t="shared" si="54"/>
        <v>http://scicrunch.org/resolver/</v>
      </c>
      <c r="L1786" s="6">
        <f t="shared" si="55"/>
        <v>0</v>
      </c>
    </row>
    <row r="1787" spans="1:13" ht="15.95" customHeight="1" x14ac:dyDescent="0.25">
      <c r="A1787" s="2" t="s">
        <v>840</v>
      </c>
      <c r="C1787" s="2" t="s">
        <v>4406</v>
      </c>
      <c r="D1787" s="2" t="s">
        <v>12214</v>
      </c>
      <c r="E1787" s="4" t="s">
        <v>12212</v>
      </c>
      <c r="F1787" s="4">
        <v>2000</v>
      </c>
      <c r="G1787" s="4" t="s">
        <v>12194</v>
      </c>
      <c r="H1787" s="4" t="s">
        <v>12195</v>
      </c>
      <c r="I1787" s="4">
        <v>25514086</v>
      </c>
      <c r="J1787" s="4" t="s">
        <v>3970</v>
      </c>
      <c r="K1787" s="4" t="str">
        <f t="shared" si="54"/>
        <v>http://scicrunch.org/resolver/RRID:AB_10622025</v>
      </c>
      <c r="L1787" s="6" t="str">
        <f t="shared" si="55"/>
        <v>RRID:AB_10622025</v>
      </c>
      <c r="M1787" s="2" t="s">
        <v>3969</v>
      </c>
    </row>
    <row r="1788" spans="1:13" ht="15.95" customHeight="1" x14ac:dyDescent="0.25">
      <c r="A1788" s="2" t="s">
        <v>840</v>
      </c>
      <c r="C1788" s="2" t="s">
        <v>12427</v>
      </c>
      <c r="D1788" s="2" t="s">
        <v>8938</v>
      </c>
      <c r="E1788" s="4" t="s">
        <v>12409</v>
      </c>
      <c r="F1788" s="4" t="s">
        <v>12426</v>
      </c>
      <c r="G1788" s="4" t="s">
        <v>12411</v>
      </c>
      <c r="H1788" s="4" t="s">
        <v>12412</v>
      </c>
      <c r="I1788" s="4">
        <v>25603045</v>
      </c>
      <c r="J1788" s="4" t="s">
        <v>12429</v>
      </c>
      <c r="K1788" s="4" t="str">
        <f t="shared" si="54"/>
        <v>http://scicrunch.org/resolver/RRID:AB_10167668</v>
      </c>
      <c r="L1788" s="6" t="str">
        <f t="shared" si="55"/>
        <v>RRID:AB_10167668</v>
      </c>
      <c r="M1788" s="2" t="s">
        <v>12428</v>
      </c>
    </row>
    <row r="1789" spans="1:13" ht="15.95" customHeight="1" x14ac:dyDescent="0.25">
      <c r="A1789" s="2" t="s">
        <v>840</v>
      </c>
      <c r="B1789" s="2" t="s">
        <v>576</v>
      </c>
      <c r="C1789" s="2" t="s">
        <v>8660</v>
      </c>
      <c r="D1789" s="2" t="s">
        <v>12504</v>
      </c>
      <c r="E1789" s="4" t="s">
        <v>11804</v>
      </c>
      <c r="F1789" s="4" t="s">
        <v>12505</v>
      </c>
      <c r="G1789" s="4" t="s">
        <v>12471</v>
      </c>
      <c r="H1789" s="4" t="s">
        <v>12472</v>
      </c>
      <c r="I1789" s="4">
        <v>25574706</v>
      </c>
      <c r="J1789" s="4" t="s">
        <v>8664</v>
      </c>
      <c r="K1789" s="4" t="str">
        <f t="shared" si="54"/>
        <v>http://scicrunch.org/resolver/RRID:AB_627679</v>
      </c>
      <c r="L1789" s="6" t="str">
        <f t="shared" si="55"/>
        <v>RRID:AB_627679</v>
      </c>
      <c r="M1789" s="2" t="s">
        <v>8662</v>
      </c>
    </row>
    <row r="1790" spans="1:13" ht="15.95" customHeight="1" x14ac:dyDescent="0.25">
      <c r="A1790" s="2" t="s">
        <v>840</v>
      </c>
      <c r="C1790" s="2" t="s">
        <v>12592</v>
      </c>
      <c r="D1790" s="2" t="s">
        <v>12593</v>
      </c>
      <c r="E1790" s="4" t="s">
        <v>12594</v>
      </c>
      <c r="F1790" s="4" t="s">
        <v>12595</v>
      </c>
      <c r="G1790" s="4" t="s">
        <v>12541</v>
      </c>
      <c r="H1790" s="4" t="s">
        <v>12542</v>
      </c>
      <c r="I1790" s="4">
        <v>25811319</v>
      </c>
      <c r="J1790" s="4" t="s">
        <v>2320</v>
      </c>
      <c r="K1790" s="4" t="str">
        <f t="shared" si="54"/>
        <v>http://scicrunch.org/resolver/RRID:AB_437392</v>
      </c>
      <c r="L1790" s="6" t="str">
        <f t="shared" si="55"/>
        <v>RRID:AB_437392</v>
      </c>
      <c r="M1790" s="2" t="s">
        <v>2319</v>
      </c>
    </row>
    <row r="1791" spans="1:13" ht="15.95" customHeight="1" x14ac:dyDescent="0.25">
      <c r="A1791" s="2" t="s">
        <v>840</v>
      </c>
      <c r="C1791" s="2" t="s">
        <v>840</v>
      </c>
      <c r="D1791" s="2" t="s">
        <v>12873</v>
      </c>
      <c r="E1791" s="4" t="s">
        <v>601</v>
      </c>
      <c r="F1791" s="4">
        <v>1000</v>
      </c>
      <c r="G1791" s="4" t="s">
        <v>12839</v>
      </c>
      <c r="H1791" s="4" t="s">
        <v>12849</v>
      </c>
      <c r="I1791" s="4">
        <v>25849727</v>
      </c>
      <c r="J1791" s="4" t="s">
        <v>6841</v>
      </c>
      <c r="K1791" s="4" t="str">
        <f t="shared" si="54"/>
        <v>http://scicrunch.org/resolver/RRID:AB_11174761</v>
      </c>
      <c r="L1791" s="6" t="str">
        <f t="shared" si="55"/>
        <v>RRID:AB_11174761</v>
      </c>
      <c r="M1791" s="2" t="s">
        <v>6840</v>
      </c>
    </row>
    <row r="1792" spans="1:13" ht="15.95" customHeight="1" x14ac:dyDescent="0.25">
      <c r="A1792" s="2" t="s">
        <v>840</v>
      </c>
      <c r="B1792" s="2" t="s">
        <v>12920</v>
      </c>
      <c r="C1792" s="2" t="s">
        <v>3277</v>
      </c>
      <c r="D1792" s="2" t="s">
        <v>4519</v>
      </c>
      <c r="E1792" s="4" t="s">
        <v>428</v>
      </c>
      <c r="F1792" s="4" t="s">
        <v>12921</v>
      </c>
      <c r="G1792" s="4" t="s">
        <v>12913</v>
      </c>
      <c r="H1792" s="4" t="s">
        <v>12914</v>
      </c>
      <c r="I1792" s="4">
        <v>25763635</v>
      </c>
      <c r="J1792" s="4" t="s">
        <v>4224</v>
      </c>
      <c r="K1792" s="4" t="str">
        <f t="shared" si="54"/>
        <v>http://scicrunch.org/resolver/RRID:AB_561053</v>
      </c>
      <c r="L1792" s="6" t="str">
        <f t="shared" si="55"/>
        <v>RRID:AB_561053</v>
      </c>
      <c r="M1792" s="2" t="s">
        <v>4222</v>
      </c>
    </row>
    <row r="1793" spans="1:13" ht="15.95" customHeight="1" x14ac:dyDescent="0.25">
      <c r="A1793" s="2" t="s">
        <v>840</v>
      </c>
      <c r="B1793" s="2" t="s">
        <v>13407</v>
      </c>
      <c r="C1793" s="2" t="s">
        <v>872</v>
      </c>
      <c r="D1793" s="2" t="s">
        <v>7630</v>
      </c>
      <c r="E1793" s="4" t="s">
        <v>11804</v>
      </c>
      <c r="F1793" s="4" t="s">
        <v>13408</v>
      </c>
      <c r="G1793" s="4" t="s">
        <v>13397</v>
      </c>
      <c r="H1793" s="4" t="s">
        <v>13398</v>
      </c>
      <c r="I1793" s="4">
        <v>25730107</v>
      </c>
      <c r="J1793" s="4" t="s">
        <v>5443</v>
      </c>
      <c r="K1793" s="4" t="str">
        <f t="shared" si="54"/>
        <v>http://scicrunch.org/resolver/RRID:AB_2107445</v>
      </c>
      <c r="L1793" s="6" t="str">
        <f t="shared" si="55"/>
        <v>RRID:AB_2107445</v>
      </c>
      <c r="M1793" s="2" t="s">
        <v>5440</v>
      </c>
    </row>
    <row r="1794" spans="1:13" ht="15.95" customHeight="1" x14ac:dyDescent="0.25">
      <c r="A1794" s="2" t="s">
        <v>840</v>
      </c>
      <c r="C1794" s="2" t="s">
        <v>4406</v>
      </c>
      <c r="D1794" s="2" t="s">
        <v>13520</v>
      </c>
      <c r="E1794" s="4" t="s">
        <v>277</v>
      </c>
      <c r="F1794" s="4">
        <v>2.0000000000000001E-4</v>
      </c>
      <c r="G1794" s="4" t="s">
        <v>13490</v>
      </c>
      <c r="H1794" s="4" t="s">
        <v>13491</v>
      </c>
      <c r="I1794" s="4">
        <v>25675362</v>
      </c>
      <c r="J1794" s="4" t="s">
        <v>1237</v>
      </c>
      <c r="K1794" s="4" t="str">
        <f t="shared" si="54"/>
        <v>http://scicrunch.org/resolver/RRID:AB_307275</v>
      </c>
      <c r="L1794" s="6" t="str">
        <f t="shared" si="55"/>
        <v>RRID:AB_307275</v>
      </c>
      <c r="M1794" s="2" t="s">
        <v>1236</v>
      </c>
    </row>
    <row r="1795" spans="1:13" ht="15.95" customHeight="1" x14ac:dyDescent="0.25">
      <c r="A1795" s="2" t="s">
        <v>840</v>
      </c>
      <c r="C1795" s="2" t="s">
        <v>13614</v>
      </c>
      <c r="D1795" s="2" t="s">
        <v>13615</v>
      </c>
      <c r="E1795" s="4" t="s">
        <v>1152</v>
      </c>
      <c r="F1795" s="4" t="s">
        <v>13616</v>
      </c>
      <c r="G1795" s="4" t="s">
        <v>13593</v>
      </c>
      <c r="H1795" s="4" t="s">
        <v>13594</v>
      </c>
      <c r="I1795" s="4">
        <v>25774551</v>
      </c>
      <c r="J1795" s="4" t="s">
        <v>147</v>
      </c>
      <c r="K1795" s="4" t="str">
        <f t="shared" ref="K1795:K1858" si="56">CONCATENATE("http://scicrunch.org/resolver/",J1795)</f>
        <v>http://scicrunch.org/resolver/RRID:AB_2107448</v>
      </c>
      <c r="L1795" s="6" t="str">
        <f t="shared" ref="L1795:L1858" si="57">HYPERLINK(K1795,J1795)</f>
        <v>RRID:AB_2107448</v>
      </c>
      <c r="M1795" s="2" t="s">
        <v>146</v>
      </c>
    </row>
    <row r="1796" spans="1:13" ht="15.95" customHeight="1" x14ac:dyDescent="0.25">
      <c r="A1796" s="2" t="s">
        <v>840</v>
      </c>
      <c r="B1796" s="2" t="s">
        <v>13933</v>
      </c>
      <c r="C1796" s="2" t="s">
        <v>4523</v>
      </c>
      <c r="D1796" s="2" t="s">
        <v>13934</v>
      </c>
      <c r="E1796" s="4" t="s">
        <v>13930</v>
      </c>
      <c r="F1796" s="4" t="s">
        <v>1131</v>
      </c>
      <c r="G1796" s="4" t="s">
        <v>13920</v>
      </c>
      <c r="H1796" s="4" t="s">
        <v>13921</v>
      </c>
      <c r="I1796" s="4">
        <v>25751639</v>
      </c>
      <c r="J1796" s="4" t="s">
        <v>4224</v>
      </c>
      <c r="K1796" s="4" t="str">
        <f t="shared" si="56"/>
        <v>http://scicrunch.org/resolver/RRID:AB_561053</v>
      </c>
      <c r="L1796" s="6" t="str">
        <f t="shared" si="57"/>
        <v>RRID:AB_561053</v>
      </c>
      <c r="M1796" s="2" t="s">
        <v>4222</v>
      </c>
    </row>
    <row r="1797" spans="1:13" ht="15.95" customHeight="1" x14ac:dyDescent="0.25">
      <c r="A1797" s="2" t="s">
        <v>840</v>
      </c>
      <c r="C1797" s="2" t="s">
        <v>8660</v>
      </c>
      <c r="D1797" s="2" t="s">
        <v>13949</v>
      </c>
      <c r="E1797" s="4" t="s">
        <v>11804</v>
      </c>
      <c r="F1797" s="4" t="s">
        <v>2215</v>
      </c>
      <c r="G1797" s="4" t="s">
        <v>13940</v>
      </c>
      <c r="H1797" s="4" t="s">
        <v>13941</v>
      </c>
      <c r="I1797" s="4">
        <v>25607895</v>
      </c>
      <c r="J1797" s="4" t="s">
        <v>8664</v>
      </c>
      <c r="K1797" s="4" t="str">
        <f t="shared" si="56"/>
        <v>http://scicrunch.org/resolver/RRID:AB_627679</v>
      </c>
      <c r="L1797" s="6" t="str">
        <f t="shared" si="57"/>
        <v>RRID:AB_627679</v>
      </c>
      <c r="M1797" s="2" t="s">
        <v>8662</v>
      </c>
    </row>
    <row r="1798" spans="1:13" ht="15.95" customHeight="1" x14ac:dyDescent="0.25">
      <c r="A1798" s="2" t="s">
        <v>840</v>
      </c>
      <c r="C1798" s="2" t="s">
        <v>6933</v>
      </c>
      <c r="D1798" s="2" t="s">
        <v>6934</v>
      </c>
      <c r="E1798" s="4" t="s">
        <v>991</v>
      </c>
      <c r="F1798" s="4" t="s">
        <v>778</v>
      </c>
      <c r="G1798" s="4" t="s">
        <v>14159</v>
      </c>
      <c r="H1798" s="4" t="s">
        <v>4228</v>
      </c>
      <c r="I1798" s="4">
        <v>25919186</v>
      </c>
      <c r="J1798" s="4" t="s">
        <v>6936</v>
      </c>
      <c r="K1798" s="4" t="str">
        <f t="shared" si="56"/>
        <v>http://scicrunch.org/resolver/RRID:AB_2493106</v>
      </c>
      <c r="L1798" s="6" t="str">
        <f t="shared" si="57"/>
        <v>RRID:AB_2493106</v>
      </c>
      <c r="M1798" s="2" t="s">
        <v>6935</v>
      </c>
    </row>
    <row r="1799" spans="1:13" ht="15.95" customHeight="1" x14ac:dyDescent="0.25">
      <c r="A1799" s="2" t="s">
        <v>840</v>
      </c>
      <c r="B1799" s="2" t="s">
        <v>5769</v>
      </c>
      <c r="C1799" s="2" t="s">
        <v>14342</v>
      </c>
      <c r="D1799" s="2" t="s">
        <v>14343</v>
      </c>
      <c r="E1799" s="4" t="s">
        <v>593</v>
      </c>
      <c r="F1799" s="4" t="s">
        <v>3800</v>
      </c>
      <c r="G1799" s="4" t="s">
        <v>14322</v>
      </c>
      <c r="H1799" s="4" t="s">
        <v>14344</v>
      </c>
      <c r="I1799" s="4">
        <v>26200092</v>
      </c>
      <c r="J1799" s="4" t="s">
        <v>5443</v>
      </c>
      <c r="K1799" s="4" t="str">
        <f t="shared" si="56"/>
        <v>http://scicrunch.org/resolver/RRID:AB_2107445</v>
      </c>
      <c r="L1799" s="6" t="str">
        <f t="shared" si="57"/>
        <v>RRID:AB_2107445</v>
      </c>
      <c r="M1799" s="2" t="s">
        <v>5440</v>
      </c>
    </row>
    <row r="1800" spans="1:13" ht="15.95" customHeight="1" x14ac:dyDescent="0.25">
      <c r="A1800" s="2" t="s">
        <v>840</v>
      </c>
      <c r="C1800" s="2" t="s">
        <v>4406</v>
      </c>
      <c r="D1800" s="2" t="s">
        <v>14426</v>
      </c>
      <c r="E1800" s="4" t="s">
        <v>601</v>
      </c>
      <c r="F1800" s="4" t="s">
        <v>269</v>
      </c>
      <c r="G1800" s="4" t="s">
        <v>14404</v>
      </c>
      <c r="H1800" s="4" t="s">
        <v>14427</v>
      </c>
      <c r="I1800" s="4">
        <v>25774555</v>
      </c>
      <c r="K1800" s="4" t="str">
        <f t="shared" si="56"/>
        <v>http://scicrunch.org/resolver/</v>
      </c>
      <c r="L1800" s="6">
        <f t="shared" si="57"/>
        <v>0</v>
      </c>
    </row>
    <row r="1801" spans="1:13" ht="15.95" customHeight="1" x14ac:dyDescent="0.25">
      <c r="A1801" s="2" t="s">
        <v>840</v>
      </c>
      <c r="C1801" s="2" t="s">
        <v>14461</v>
      </c>
      <c r="D1801" s="2" t="s">
        <v>14462</v>
      </c>
      <c r="E1801" s="4" t="s">
        <v>396</v>
      </c>
      <c r="F1801" s="4" t="s">
        <v>14455</v>
      </c>
      <c r="G1801" s="4" t="s">
        <v>14456</v>
      </c>
      <c r="H1801" s="4" t="s">
        <v>14452</v>
      </c>
      <c r="I1801" s="4">
        <v>26083874</v>
      </c>
      <c r="J1801" s="4" t="s">
        <v>4224</v>
      </c>
      <c r="K1801" s="4" t="str">
        <f t="shared" si="56"/>
        <v>http://scicrunch.org/resolver/RRID:AB_561053</v>
      </c>
      <c r="L1801" s="6" t="str">
        <f t="shared" si="57"/>
        <v>RRID:AB_561053</v>
      </c>
      <c r="M1801" s="2" t="s">
        <v>4222</v>
      </c>
    </row>
    <row r="1802" spans="1:13" ht="15.95" customHeight="1" x14ac:dyDescent="0.25">
      <c r="A1802" s="2" t="s">
        <v>14629</v>
      </c>
      <c r="C1802" s="2" t="s">
        <v>14630</v>
      </c>
      <c r="D1802" s="2" t="s">
        <v>14631</v>
      </c>
      <c r="E1802" s="4" t="s">
        <v>49</v>
      </c>
      <c r="F1802" s="4" t="s">
        <v>14632</v>
      </c>
      <c r="G1802" s="4" t="s">
        <v>14600</v>
      </c>
      <c r="H1802" s="4" t="s">
        <v>14601</v>
      </c>
      <c r="I1802" s="4">
        <v>25961839</v>
      </c>
      <c r="J1802" s="4" t="s">
        <v>8664</v>
      </c>
      <c r="K1802" s="4" t="str">
        <f t="shared" si="56"/>
        <v>http://scicrunch.org/resolver/RRID:AB_627679</v>
      </c>
      <c r="L1802" s="6" t="str">
        <f t="shared" si="57"/>
        <v>RRID:AB_627679</v>
      </c>
      <c r="M1802" s="2" t="s">
        <v>8662</v>
      </c>
    </row>
    <row r="1803" spans="1:13" ht="15.95" customHeight="1" x14ac:dyDescent="0.25">
      <c r="A1803" s="2" t="s">
        <v>840</v>
      </c>
      <c r="C1803" s="2" t="s">
        <v>14919</v>
      </c>
      <c r="D1803" s="2" t="s">
        <v>7630</v>
      </c>
      <c r="E1803" s="4" t="s">
        <v>49</v>
      </c>
      <c r="F1803" s="4" t="s">
        <v>3129</v>
      </c>
      <c r="G1803" s="4" t="s">
        <v>11900</v>
      </c>
      <c r="J1803" s="4" t="s">
        <v>5443</v>
      </c>
      <c r="K1803" s="4" t="str">
        <f t="shared" si="56"/>
        <v>http://scicrunch.org/resolver/RRID:AB_2107445</v>
      </c>
      <c r="L1803" s="6" t="str">
        <f t="shared" si="57"/>
        <v>RRID:AB_2107445</v>
      </c>
      <c r="M1803" s="2" t="s">
        <v>5440</v>
      </c>
    </row>
    <row r="1804" spans="1:13" ht="15.95" customHeight="1" x14ac:dyDescent="0.25">
      <c r="A1804" s="2" t="s">
        <v>840</v>
      </c>
      <c r="C1804" s="2" t="s">
        <v>6933</v>
      </c>
      <c r="D1804" s="2" t="s">
        <v>6934</v>
      </c>
      <c r="E1804" s="4" t="s">
        <v>12007</v>
      </c>
      <c r="F1804" s="4" t="s">
        <v>778</v>
      </c>
      <c r="G1804" s="4" t="s">
        <v>15014</v>
      </c>
      <c r="H1804" s="4" t="s">
        <v>15015</v>
      </c>
      <c r="I1804" s="4">
        <v>25885930</v>
      </c>
      <c r="J1804" s="4" t="s">
        <v>6936</v>
      </c>
      <c r="K1804" s="4" t="str">
        <f t="shared" si="56"/>
        <v>http://scicrunch.org/resolver/RRID:AB_2493106</v>
      </c>
      <c r="L1804" s="6" t="str">
        <f t="shared" si="57"/>
        <v>RRID:AB_2493106</v>
      </c>
      <c r="M1804" s="2" t="s">
        <v>6935</v>
      </c>
    </row>
    <row r="1805" spans="1:13" ht="15.95" customHeight="1" x14ac:dyDescent="0.25">
      <c r="A1805" s="2" t="s">
        <v>840</v>
      </c>
      <c r="D1805" s="2" t="s">
        <v>15169</v>
      </c>
      <c r="E1805" s="4" t="s">
        <v>396</v>
      </c>
      <c r="F1805" s="4">
        <v>3.513888889</v>
      </c>
      <c r="G1805" s="4" t="s">
        <v>11900</v>
      </c>
      <c r="H1805" s="4" t="s">
        <v>15152</v>
      </c>
      <c r="I1805" s="4">
        <v>26492470</v>
      </c>
      <c r="J1805" s="4" t="s">
        <v>15171</v>
      </c>
      <c r="K1805" s="4" t="str">
        <f t="shared" si="56"/>
        <v>http://scicrunch.org/resolver/RRID:AB_1642205</v>
      </c>
      <c r="L1805" s="6" t="str">
        <f t="shared" si="57"/>
        <v>RRID:AB_1642205</v>
      </c>
      <c r="M1805" s="2" t="s">
        <v>15170</v>
      </c>
    </row>
    <row r="1806" spans="1:13" ht="15.95" customHeight="1" x14ac:dyDescent="0.25">
      <c r="A1806" s="2" t="s">
        <v>840</v>
      </c>
      <c r="C1806" s="2" t="s">
        <v>15274</v>
      </c>
      <c r="D1806" s="2" t="s">
        <v>15275</v>
      </c>
      <c r="E1806" s="4" t="s">
        <v>15271</v>
      </c>
      <c r="F1806" s="4" t="s">
        <v>15276</v>
      </c>
      <c r="G1806" s="4" t="s">
        <v>15272</v>
      </c>
      <c r="H1806" s="4" t="s">
        <v>15273</v>
      </c>
      <c r="I1806" s="4">
        <v>26305885</v>
      </c>
      <c r="J1806" s="4" t="s">
        <v>5443</v>
      </c>
      <c r="K1806" s="4" t="str">
        <f t="shared" si="56"/>
        <v>http://scicrunch.org/resolver/RRID:AB_2107445</v>
      </c>
      <c r="L1806" s="6" t="str">
        <f t="shared" si="57"/>
        <v>RRID:AB_2107445</v>
      </c>
      <c r="M1806" s="2" t="s">
        <v>5440</v>
      </c>
    </row>
    <row r="1807" spans="1:13" ht="15.95" customHeight="1" x14ac:dyDescent="0.25">
      <c r="A1807" s="2" t="s">
        <v>840</v>
      </c>
      <c r="B1807" s="2" t="s">
        <v>1384</v>
      </c>
      <c r="C1807" s="2" t="s">
        <v>840</v>
      </c>
      <c r="D1807" s="2" t="s">
        <v>1718</v>
      </c>
      <c r="E1807" s="4" t="s">
        <v>49</v>
      </c>
      <c r="F1807" s="4" t="s">
        <v>1719</v>
      </c>
      <c r="G1807" s="4" t="s">
        <v>15378</v>
      </c>
      <c r="H1807" s="4" t="s">
        <v>15379</v>
      </c>
      <c r="I1807" s="4">
        <v>25901598</v>
      </c>
      <c r="J1807" s="4" t="s">
        <v>147</v>
      </c>
      <c r="K1807" s="4" t="str">
        <f t="shared" si="56"/>
        <v>http://scicrunch.org/resolver/RRID:AB_2107448</v>
      </c>
      <c r="L1807" s="6" t="str">
        <f t="shared" si="57"/>
        <v>RRID:AB_2107448</v>
      </c>
      <c r="M1807" s="2" t="s">
        <v>146</v>
      </c>
    </row>
    <row r="1808" spans="1:13" ht="15.95" customHeight="1" x14ac:dyDescent="0.25">
      <c r="A1808" s="2" t="s">
        <v>840</v>
      </c>
      <c r="C1808" s="2" t="s">
        <v>3277</v>
      </c>
      <c r="D1808" s="2" t="s">
        <v>15455</v>
      </c>
      <c r="E1808" s="4" t="s">
        <v>13930</v>
      </c>
      <c r="F1808" s="4" t="s">
        <v>1131</v>
      </c>
      <c r="G1808" s="4" t="s">
        <v>11900</v>
      </c>
      <c r="H1808" s="4" t="s">
        <v>15446</v>
      </c>
      <c r="I1808" s="4">
        <v>25961840</v>
      </c>
      <c r="J1808" s="4" t="s">
        <v>4224</v>
      </c>
      <c r="K1808" s="4" t="str">
        <f t="shared" si="56"/>
        <v>http://scicrunch.org/resolver/RRID:AB_561053</v>
      </c>
      <c r="L1808" s="6" t="str">
        <f t="shared" si="57"/>
        <v>RRID:AB_561053</v>
      </c>
      <c r="M1808" s="2" t="s">
        <v>4222</v>
      </c>
    </row>
    <row r="1809" spans="1:13" ht="15.95" customHeight="1" x14ac:dyDescent="0.25">
      <c r="A1809" s="2" t="s">
        <v>840</v>
      </c>
      <c r="C1809" s="2" t="s">
        <v>4523</v>
      </c>
      <c r="D1809" s="2" t="s">
        <v>16502</v>
      </c>
      <c r="E1809" s="4" t="s">
        <v>248</v>
      </c>
      <c r="F1809" s="4">
        <v>1000</v>
      </c>
      <c r="G1809" s="4" t="s">
        <v>11900</v>
      </c>
      <c r="H1809" s="4" t="s">
        <v>16500</v>
      </c>
      <c r="I1809" s="4">
        <v>26517044</v>
      </c>
      <c r="K1809" s="4" t="str">
        <f t="shared" si="56"/>
        <v>http://scicrunch.org/resolver/</v>
      </c>
      <c r="L1809" s="6">
        <f t="shared" si="57"/>
        <v>0</v>
      </c>
    </row>
    <row r="1810" spans="1:13" ht="15.95" customHeight="1" x14ac:dyDescent="0.25">
      <c r="A1810" s="2" t="s">
        <v>840</v>
      </c>
      <c r="B1810" s="2" t="s">
        <v>1327</v>
      </c>
      <c r="C1810" s="2" t="s">
        <v>1234</v>
      </c>
      <c r="D1810" s="2" t="s">
        <v>17400</v>
      </c>
      <c r="E1810" s="4" t="s">
        <v>13</v>
      </c>
      <c r="F1810" s="4" t="s">
        <v>17397</v>
      </c>
      <c r="G1810" s="4" t="s">
        <v>17398</v>
      </c>
      <c r="H1810" s="4" t="s">
        <v>17401</v>
      </c>
      <c r="I1810" s="4">
        <v>26789236</v>
      </c>
      <c r="J1810" s="4" t="s">
        <v>1237</v>
      </c>
      <c r="K1810" s="4" t="str">
        <f t="shared" si="56"/>
        <v>http://scicrunch.org/resolver/RRID:AB_307275</v>
      </c>
      <c r="L1810" s="6" t="str">
        <f t="shared" si="57"/>
        <v>RRID:AB_307275</v>
      </c>
      <c r="M1810" s="2" t="s">
        <v>1236</v>
      </c>
    </row>
    <row r="1811" spans="1:13" ht="15.95" customHeight="1" x14ac:dyDescent="0.25">
      <c r="A1811" s="2" t="s">
        <v>840</v>
      </c>
      <c r="B1811" s="2" t="s">
        <v>17712</v>
      </c>
      <c r="C1811" s="2" t="s">
        <v>840</v>
      </c>
      <c r="D1811" s="2" t="s">
        <v>17713</v>
      </c>
      <c r="E1811" s="4" t="s">
        <v>17704</v>
      </c>
      <c r="F1811" s="4" t="s">
        <v>269</v>
      </c>
      <c r="G1811" s="4" t="s">
        <v>17689</v>
      </c>
      <c r="H1811" s="4" t="s">
        <v>17714</v>
      </c>
      <c r="I1811" s="4">
        <v>26360506</v>
      </c>
      <c r="J1811" s="4" t="s">
        <v>3970</v>
      </c>
      <c r="K1811" s="4" t="str">
        <f t="shared" si="56"/>
        <v>http://scicrunch.org/resolver/RRID:AB_10622025</v>
      </c>
      <c r="L1811" s="6" t="str">
        <f t="shared" si="57"/>
        <v>RRID:AB_10622025</v>
      </c>
      <c r="M1811" s="2" t="s">
        <v>3969</v>
      </c>
    </row>
    <row r="1812" spans="1:13" ht="15.95" customHeight="1" x14ac:dyDescent="0.25">
      <c r="A1812" s="2" t="s">
        <v>840</v>
      </c>
      <c r="C1812" s="2" t="s">
        <v>2317</v>
      </c>
      <c r="D1812" s="2" t="s">
        <v>15455</v>
      </c>
      <c r="E1812" s="4" t="s">
        <v>396</v>
      </c>
      <c r="F1812" s="4" t="s">
        <v>269</v>
      </c>
      <c r="G1812" s="4" t="s">
        <v>17789</v>
      </c>
      <c r="H1812" s="4" t="s">
        <v>17790</v>
      </c>
      <c r="I1812" s="4">
        <v>26990062</v>
      </c>
      <c r="J1812" s="4" t="s">
        <v>4224</v>
      </c>
      <c r="K1812" s="4" t="str">
        <f t="shared" si="56"/>
        <v>http://scicrunch.org/resolver/RRID:AB_561053</v>
      </c>
      <c r="L1812" s="6" t="str">
        <f t="shared" si="57"/>
        <v>RRID:AB_561053</v>
      </c>
      <c r="M1812" s="2" t="s">
        <v>4222</v>
      </c>
    </row>
    <row r="1813" spans="1:13" ht="15.95" customHeight="1" x14ac:dyDescent="0.25">
      <c r="A1813" s="2" t="s">
        <v>840</v>
      </c>
      <c r="C1813" s="2" t="s">
        <v>17983</v>
      </c>
      <c r="D1813" s="2" t="s">
        <v>17984</v>
      </c>
      <c r="E1813" s="4" t="s">
        <v>12007</v>
      </c>
      <c r="F1813" s="4" t="s">
        <v>1218</v>
      </c>
      <c r="G1813" s="4" t="s">
        <v>17895</v>
      </c>
      <c r="H1813" s="4" t="s">
        <v>17896</v>
      </c>
      <c r="I1813" s="4">
        <v>26910308</v>
      </c>
      <c r="J1813" s="4" t="s">
        <v>10918</v>
      </c>
      <c r="K1813" s="4" t="str">
        <f t="shared" si="56"/>
        <v>http://scicrunch.org/resolver/RRID:AB_1078991</v>
      </c>
      <c r="L1813" s="6" t="str">
        <f t="shared" si="57"/>
        <v>RRID:AB_1078991</v>
      </c>
      <c r="M1813" s="2" t="s">
        <v>10916</v>
      </c>
    </row>
    <row r="1814" spans="1:13" ht="15.95" customHeight="1" x14ac:dyDescent="0.25">
      <c r="A1814" s="2" t="s">
        <v>840</v>
      </c>
      <c r="B1814" s="2" t="s">
        <v>18249</v>
      </c>
      <c r="C1814" s="2" t="s">
        <v>18250</v>
      </c>
      <c r="D1814" s="2" t="s">
        <v>13520</v>
      </c>
      <c r="E1814" s="4" t="s">
        <v>13</v>
      </c>
      <c r="F1814" s="4" t="s">
        <v>1131</v>
      </c>
      <c r="G1814" s="4" t="s">
        <v>11900</v>
      </c>
      <c r="H1814" s="4" t="s">
        <v>18248</v>
      </c>
      <c r="I1814" s="4">
        <v>26469137</v>
      </c>
      <c r="J1814" s="4" t="s">
        <v>1237</v>
      </c>
      <c r="K1814" s="4" t="str">
        <f t="shared" si="56"/>
        <v>http://scicrunch.org/resolver/RRID:AB_307275</v>
      </c>
      <c r="L1814" s="6" t="str">
        <f t="shared" si="57"/>
        <v>RRID:AB_307275</v>
      </c>
      <c r="M1814" s="2" t="s">
        <v>1236</v>
      </c>
    </row>
    <row r="1815" spans="1:13" ht="15.95" customHeight="1" x14ac:dyDescent="0.25">
      <c r="A1815" s="2" t="s">
        <v>14629</v>
      </c>
      <c r="B1815" s="2" t="s">
        <v>576</v>
      </c>
      <c r="C1815" s="2" t="s">
        <v>19258</v>
      </c>
      <c r="D1815" s="2" t="s">
        <v>19259</v>
      </c>
      <c r="E1815" s="4" t="s">
        <v>1661</v>
      </c>
      <c r="F1815" s="4">
        <v>1132254</v>
      </c>
      <c r="G1815" s="4" t="s">
        <v>11900</v>
      </c>
      <c r="H1815" s="4" t="s">
        <v>19254</v>
      </c>
      <c r="I1815" s="4">
        <v>26901092</v>
      </c>
      <c r="K1815" s="4" t="str">
        <f t="shared" si="56"/>
        <v>http://scicrunch.org/resolver/</v>
      </c>
      <c r="L1815" s="6">
        <f t="shared" si="57"/>
        <v>0</v>
      </c>
    </row>
    <row r="1816" spans="1:13" ht="15.95" customHeight="1" x14ac:dyDescent="0.25">
      <c r="A1816" s="2" t="s">
        <v>840</v>
      </c>
      <c r="C1816" s="2" t="s">
        <v>18250</v>
      </c>
      <c r="D1816" s="2" t="s">
        <v>1235</v>
      </c>
      <c r="E1816" s="4" t="s">
        <v>277</v>
      </c>
      <c r="F1816" s="4" t="s">
        <v>656</v>
      </c>
      <c r="G1816" s="4" t="s">
        <v>11900</v>
      </c>
      <c r="H1816" s="4" t="s">
        <v>19287</v>
      </c>
      <c r="I1816" s="4">
        <v>26943365</v>
      </c>
      <c r="J1816" s="4" t="s">
        <v>1237</v>
      </c>
      <c r="K1816" s="4" t="str">
        <f t="shared" si="56"/>
        <v>http://scicrunch.org/resolver/RRID:AB_307275</v>
      </c>
      <c r="L1816" s="6" t="str">
        <f t="shared" si="57"/>
        <v>RRID:AB_307275</v>
      </c>
      <c r="M1816" s="2" t="s">
        <v>1236</v>
      </c>
    </row>
    <row r="1817" spans="1:13" ht="15.95" customHeight="1" x14ac:dyDescent="0.25">
      <c r="A1817" s="2" t="s">
        <v>840</v>
      </c>
      <c r="B1817" s="2" t="s">
        <v>19908</v>
      </c>
      <c r="C1817" s="2" t="s">
        <v>19909</v>
      </c>
      <c r="D1817" s="2" t="s">
        <v>19910</v>
      </c>
      <c r="E1817" s="4" t="s">
        <v>466</v>
      </c>
      <c r="F1817" s="4" t="s">
        <v>142</v>
      </c>
      <c r="G1817" s="4" t="s">
        <v>11900</v>
      </c>
      <c r="H1817" s="4" t="s">
        <v>19898</v>
      </c>
      <c r="I1817" s="4">
        <v>27035653</v>
      </c>
      <c r="J1817" s="4" t="s">
        <v>12429</v>
      </c>
      <c r="K1817" s="4" t="str">
        <f t="shared" si="56"/>
        <v>http://scicrunch.org/resolver/RRID:AB_10167668</v>
      </c>
      <c r="L1817" s="6" t="str">
        <f t="shared" si="57"/>
        <v>RRID:AB_10167668</v>
      </c>
      <c r="M1817" s="2" t="s">
        <v>12428</v>
      </c>
    </row>
    <row r="1818" spans="1:13" ht="15.95" customHeight="1" x14ac:dyDescent="0.25">
      <c r="A1818" s="2" t="s">
        <v>840</v>
      </c>
      <c r="C1818" s="2" t="s">
        <v>20077</v>
      </c>
      <c r="D1818" s="2" t="s">
        <v>20078</v>
      </c>
      <c r="E1818" s="4" t="s">
        <v>3895</v>
      </c>
      <c r="F1818" s="4" t="s">
        <v>778</v>
      </c>
      <c r="G1818" s="4" t="s">
        <v>11900</v>
      </c>
      <c r="H1818" s="4" t="s">
        <v>20047</v>
      </c>
      <c r="I1818" s="4">
        <v>27035655</v>
      </c>
      <c r="J1818" s="4" t="s">
        <v>20080</v>
      </c>
      <c r="K1818" s="4" t="str">
        <f t="shared" si="56"/>
        <v>http://scicrunch.org/resolver/RRID:AB_10695874</v>
      </c>
      <c r="L1818" s="6" t="str">
        <f t="shared" si="57"/>
        <v>RRID:AB_10695874</v>
      </c>
      <c r="M1818" s="2" t="s">
        <v>20079</v>
      </c>
    </row>
    <row r="1819" spans="1:13" ht="15.95" customHeight="1" x14ac:dyDescent="0.25">
      <c r="A1819" s="2" t="s">
        <v>840</v>
      </c>
      <c r="C1819" s="2" t="s">
        <v>1234</v>
      </c>
      <c r="D1819" s="2" t="s">
        <v>20285</v>
      </c>
      <c r="E1819" s="4" t="s">
        <v>12212</v>
      </c>
      <c r="F1819" s="4" t="s">
        <v>778</v>
      </c>
      <c r="G1819" s="4" t="s">
        <v>11900</v>
      </c>
      <c r="H1819" s="4" t="s">
        <v>20276</v>
      </c>
      <c r="I1819" s="4">
        <v>27253997</v>
      </c>
      <c r="J1819" s="4" t="s">
        <v>21336</v>
      </c>
      <c r="K1819" s="4" t="str">
        <f t="shared" si="56"/>
        <v>http://scicrunch.org/resolver/RRID:AB_2630358</v>
      </c>
      <c r="L1819" s="6" t="str">
        <f t="shared" si="57"/>
        <v>RRID:AB_2630358</v>
      </c>
      <c r="M1819" s="2" t="s">
        <v>20286</v>
      </c>
    </row>
    <row r="1820" spans="1:13" ht="15.95" customHeight="1" x14ac:dyDescent="0.25">
      <c r="A1820" s="2" t="s">
        <v>840</v>
      </c>
      <c r="B1820" s="2" t="s">
        <v>1327</v>
      </c>
      <c r="C1820" s="2" t="s">
        <v>2317</v>
      </c>
      <c r="D1820" s="2" t="s">
        <v>20354</v>
      </c>
      <c r="E1820" s="4" t="s">
        <v>49</v>
      </c>
      <c r="F1820" s="4" t="s">
        <v>12921</v>
      </c>
      <c r="G1820" s="4" t="s">
        <v>11900</v>
      </c>
      <c r="H1820" s="4" t="s">
        <v>20330</v>
      </c>
      <c r="I1820" s="4">
        <v>27100623</v>
      </c>
      <c r="J1820" s="4" t="s">
        <v>1233</v>
      </c>
      <c r="K1820" s="4" t="str">
        <f t="shared" si="56"/>
        <v>http://scicrunch.org/resolver/RRID:AB_307274</v>
      </c>
      <c r="L1820" s="6" t="str">
        <f t="shared" si="57"/>
        <v>RRID:AB_307274</v>
      </c>
      <c r="M1820" s="2" t="s">
        <v>1230</v>
      </c>
    </row>
    <row r="1821" spans="1:13" ht="15.95" customHeight="1" x14ac:dyDescent="0.25">
      <c r="A1821" s="2" t="s">
        <v>840</v>
      </c>
      <c r="B1821" s="2" t="s">
        <v>20707</v>
      </c>
      <c r="C1821" s="2" t="s">
        <v>4946</v>
      </c>
      <c r="D1821" s="2" t="s">
        <v>20708</v>
      </c>
      <c r="E1821" s="4" t="s">
        <v>12212</v>
      </c>
      <c r="F1821" s="4" t="s">
        <v>778</v>
      </c>
      <c r="G1821" s="4" t="s">
        <v>11900</v>
      </c>
      <c r="H1821" s="4" t="s">
        <v>20706</v>
      </c>
      <c r="I1821" s="4">
        <v>27145010</v>
      </c>
      <c r="J1821" s="4" t="s">
        <v>3970</v>
      </c>
      <c r="K1821" s="4" t="str">
        <f t="shared" si="56"/>
        <v>http://scicrunch.org/resolver/RRID:AB_10622025</v>
      </c>
      <c r="L1821" s="6" t="str">
        <f t="shared" si="57"/>
        <v>RRID:AB_10622025</v>
      </c>
      <c r="M1821" s="2" t="s">
        <v>3969</v>
      </c>
    </row>
    <row r="1822" spans="1:13" ht="15.95" customHeight="1" x14ac:dyDescent="0.25">
      <c r="A1822" s="2" t="s">
        <v>840</v>
      </c>
      <c r="C1822" s="2" t="s">
        <v>6933</v>
      </c>
      <c r="D1822" s="2" t="s">
        <v>21208</v>
      </c>
      <c r="E1822" s="4" t="s">
        <v>179</v>
      </c>
      <c r="F1822" s="4" t="s">
        <v>5188</v>
      </c>
      <c r="G1822" s="4" t="s">
        <v>11900</v>
      </c>
      <c r="H1822" s="4" t="s">
        <v>21191</v>
      </c>
      <c r="I1822" s="4">
        <v>27533889</v>
      </c>
      <c r="J1822" s="4" t="s">
        <v>21210</v>
      </c>
      <c r="K1822" s="4" t="str">
        <f t="shared" si="56"/>
        <v>http://scicrunch.org/resolver/RRID:AB_2107436</v>
      </c>
      <c r="L1822" s="6" t="str">
        <f t="shared" si="57"/>
        <v>RRID:AB_2107436</v>
      </c>
      <c r="M1822" s="2" t="s">
        <v>21209</v>
      </c>
    </row>
    <row r="1823" spans="1:13" ht="15.95" customHeight="1" x14ac:dyDescent="0.25">
      <c r="A1823" s="2" t="s">
        <v>4346</v>
      </c>
      <c r="C1823" s="2" t="s">
        <v>4347</v>
      </c>
      <c r="D1823" s="2" t="s">
        <v>4348</v>
      </c>
      <c r="E1823" s="4" t="s">
        <v>428</v>
      </c>
      <c r="F1823" s="4" t="s">
        <v>142</v>
      </c>
      <c r="G1823" s="4" t="s">
        <v>1250</v>
      </c>
      <c r="H1823" s="4" t="s">
        <v>1251</v>
      </c>
      <c r="I1823" s="4">
        <v>23748360</v>
      </c>
      <c r="J1823" s="4" t="s">
        <v>4224</v>
      </c>
      <c r="K1823" s="4" t="str">
        <f t="shared" si="56"/>
        <v>http://scicrunch.org/resolver/RRID:AB_561053</v>
      </c>
      <c r="L1823" s="6" t="str">
        <f t="shared" si="57"/>
        <v>RRID:AB_561053</v>
      </c>
      <c r="M1823" s="2" t="s">
        <v>4222</v>
      </c>
    </row>
    <row r="1824" spans="1:13" ht="15.95" customHeight="1" x14ac:dyDescent="0.25">
      <c r="A1824" s="2" t="s">
        <v>4405</v>
      </c>
      <c r="C1824" s="2" t="s">
        <v>4406</v>
      </c>
      <c r="D1824" s="2" t="s">
        <v>4407</v>
      </c>
      <c r="E1824" s="4" t="s">
        <v>3895</v>
      </c>
      <c r="F1824" s="4" t="s">
        <v>269</v>
      </c>
      <c r="G1824" s="4" t="s">
        <v>4408</v>
      </c>
      <c r="H1824" s="4" t="s">
        <v>4409</v>
      </c>
      <c r="I1824" s="4">
        <v>24693964</v>
      </c>
      <c r="J1824" s="4" t="s">
        <v>4224</v>
      </c>
      <c r="K1824" s="4" t="str">
        <f t="shared" si="56"/>
        <v>http://scicrunch.org/resolver/RRID:AB_561053</v>
      </c>
      <c r="L1824" s="6" t="str">
        <f t="shared" si="57"/>
        <v>RRID:AB_561053</v>
      </c>
      <c r="M1824" s="2" t="s">
        <v>4222</v>
      </c>
    </row>
    <row r="1825" spans="1:13" ht="15.95" customHeight="1" x14ac:dyDescent="0.25">
      <c r="A1825" s="2" t="s">
        <v>144</v>
      </c>
      <c r="C1825" s="2" t="s">
        <v>128</v>
      </c>
      <c r="D1825" s="2" t="s">
        <v>145</v>
      </c>
      <c r="E1825" s="4" t="s">
        <v>54</v>
      </c>
      <c r="F1825" s="4">
        <v>3000</v>
      </c>
      <c r="G1825" s="4" t="s">
        <v>55</v>
      </c>
      <c r="H1825" s="4" t="s">
        <v>56</v>
      </c>
      <c r="I1825" s="4">
        <v>25004093</v>
      </c>
      <c r="J1825" s="4" t="s">
        <v>147</v>
      </c>
      <c r="K1825" s="4" t="str">
        <f t="shared" si="56"/>
        <v>http://scicrunch.org/resolver/RRID:AB_2107448</v>
      </c>
      <c r="L1825" s="6" t="str">
        <f t="shared" si="57"/>
        <v>RRID:AB_2107448</v>
      </c>
      <c r="M1825" s="2" t="s">
        <v>146</v>
      </c>
    </row>
    <row r="1826" spans="1:13" ht="15.95" customHeight="1" x14ac:dyDescent="0.25">
      <c r="A1826" s="2" t="s">
        <v>17858</v>
      </c>
      <c r="B1826" s="2" t="s">
        <v>17859</v>
      </c>
      <c r="C1826" s="2" t="s">
        <v>4523</v>
      </c>
      <c r="D1826" s="2" t="s">
        <v>17860</v>
      </c>
      <c r="E1826" s="4" t="s">
        <v>396</v>
      </c>
      <c r="F1826" s="4" t="s">
        <v>17861</v>
      </c>
      <c r="G1826" s="4" t="s">
        <v>17850</v>
      </c>
      <c r="H1826" s="4" t="s">
        <v>17851</v>
      </c>
      <c r="I1826" s="4">
        <v>26488807</v>
      </c>
      <c r="J1826" s="4" t="s">
        <v>4224</v>
      </c>
      <c r="K1826" s="4" t="str">
        <f t="shared" si="56"/>
        <v>http://scicrunch.org/resolver/RRID:AB_561053</v>
      </c>
      <c r="L1826" s="6" t="str">
        <f t="shared" si="57"/>
        <v>RRID:AB_561053</v>
      </c>
      <c r="M1826" s="2" t="s">
        <v>4222</v>
      </c>
    </row>
    <row r="1827" spans="1:13" ht="15.95" customHeight="1" x14ac:dyDescent="0.25">
      <c r="A1827" s="2" t="s">
        <v>8092</v>
      </c>
      <c r="C1827" s="2" t="s">
        <v>8093</v>
      </c>
      <c r="D1827" s="2" t="s">
        <v>8094</v>
      </c>
      <c r="E1827" s="4" t="s">
        <v>466</v>
      </c>
      <c r="F1827" s="4">
        <v>1.4305555555555556</v>
      </c>
      <c r="G1827" s="4" t="s">
        <v>3074</v>
      </c>
      <c r="H1827" s="4" t="s">
        <v>3075</v>
      </c>
      <c r="I1827" s="4">
        <v>24265453</v>
      </c>
      <c r="K1827" s="4" t="str">
        <f t="shared" si="56"/>
        <v>http://scicrunch.org/resolver/</v>
      </c>
      <c r="L1827" s="6">
        <f t="shared" si="57"/>
        <v>0</v>
      </c>
    </row>
    <row r="1828" spans="1:13" ht="15.95" customHeight="1" x14ac:dyDescent="0.25">
      <c r="A1828" s="2" t="s">
        <v>13416</v>
      </c>
      <c r="C1828" s="2" t="s">
        <v>13417</v>
      </c>
      <c r="D1828" s="2" t="s">
        <v>13418</v>
      </c>
      <c r="E1828" s="4" t="s">
        <v>13420</v>
      </c>
      <c r="F1828" s="4" t="s">
        <v>13421</v>
      </c>
      <c r="G1828" s="4" t="s">
        <v>13422</v>
      </c>
      <c r="H1828" s="4" t="s">
        <v>13423</v>
      </c>
      <c r="I1828" s="4">
        <v>25933105</v>
      </c>
      <c r="J1828" s="4" t="s">
        <v>13424</v>
      </c>
      <c r="K1828" s="4" t="str">
        <f t="shared" si="56"/>
        <v>http://scicrunch.org/resolver/RRID:AB_2108747</v>
      </c>
      <c r="L1828" s="6" t="str">
        <f t="shared" si="57"/>
        <v>RRID:AB_2108747</v>
      </c>
      <c r="M1828" s="2" t="s">
        <v>13419</v>
      </c>
    </row>
    <row r="1829" spans="1:13" ht="15.95" customHeight="1" x14ac:dyDescent="0.25">
      <c r="A1829" s="2" t="s">
        <v>13425</v>
      </c>
      <c r="C1829" s="2" t="s">
        <v>13425</v>
      </c>
      <c r="D1829" s="2" t="s">
        <v>13426</v>
      </c>
      <c r="E1829" s="4" t="s">
        <v>12212</v>
      </c>
      <c r="F1829" s="4" t="s">
        <v>1354</v>
      </c>
      <c r="G1829" s="4" t="s">
        <v>13422</v>
      </c>
      <c r="H1829" s="4" t="s">
        <v>13423</v>
      </c>
      <c r="I1829" s="4">
        <v>25933105</v>
      </c>
      <c r="J1829" s="4" t="s">
        <v>13428</v>
      </c>
      <c r="K1829" s="4" t="str">
        <f t="shared" si="56"/>
        <v>http://scicrunch.org/resolver/RRID:AB_10705521</v>
      </c>
      <c r="L1829" s="6" t="str">
        <f t="shared" si="57"/>
        <v>RRID:AB_10705521</v>
      </c>
      <c r="M1829" s="2" t="s">
        <v>13427</v>
      </c>
    </row>
    <row r="1830" spans="1:13" ht="15.95" customHeight="1" x14ac:dyDescent="0.25">
      <c r="A1830" s="2" t="s">
        <v>14114</v>
      </c>
      <c r="B1830" s="2" t="s">
        <v>14115</v>
      </c>
      <c r="C1830" s="2" t="s">
        <v>14116</v>
      </c>
      <c r="D1830" s="2" t="s">
        <v>14117</v>
      </c>
      <c r="E1830" s="4" t="s">
        <v>686</v>
      </c>
      <c r="F1830" s="4" t="s">
        <v>125</v>
      </c>
      <c r="G1830" s="4" t="s">
        <v>14119</v>
      </c>
      <c r="H1830" s="4" t="s">
        <v>14120</v>
      </c>
      <c r="I1830" s="4">
        <v>25860031</v>
      </c>
      <c r="J1830" s="4" t="s">
        <v>14121</v>
      </c>
      <c r="K1830" s="4" t="str">
        <f t="shared" si="56"/>
        <v>http://scicrunch.org/resolver/RRID:AB_627667</v>
      </c>
      <c r="L1830" s="6" t="str">
        <f t="shared" si="57"/>
        <v>RRID:AB_627667</v>
      </c>
      <c r="M1830" s="2" t="s">
        <v>14118</v>
      </c>
    </row>
    <row r="1831" spans="1:13" ht="15.95" customHeight="1" x14ac:dyDescent="0.25">
      <c r="A1831" s="2" t="s">
        <v>14114</v>
      </c>
      <c r="C1831" s="2" t="s">
        <v>16322</v>
      </c>
      <c r="D1831" s="2" t="s">
        <v>16323</v>
      </c>
      <c r="E1831" s="4" t="s">
        <v>8140</v>
      </c>
      <c r="F1831" s="4" t="s">
        <v>189</v>
      </c>
      <c r="G1831" s="4" t="s">
        <v>11900</v>
      </c>
      <c r="H1831" s="4" t="s">
        <v>16321</v>
      </c>
      <c r="I1831" s="4">
        <v>26252060</v>
      </c>
      <c r="J1831" s="4" t="s">
        <v>13424</v>
      </c>
      <c r="K1831" s="4" t="str">
        <f t="shared" si="56"/>
        <v>http://scicrunch.org/resolver/RRID:AB_2108747</v>
      </c>
      <c r="L1831" s="6" t="str">
        <f t="shared" si="57"/>
        <v>RRID:AB_2108747</v>
      </c>
      <c r="M1831" s="2" t="s">
        <v>13419</v>
      </c>
    </row>
    <row r="1832" spans="1:13" ht="15.95" customHeight="1" x14ac:dyDescent="0.25">
      <c r="A1832" s="2" t="s">
        <v>14114</v>
      </c>
      <c r="B1832" s="2" t="s">
        <v>17603</v>
      </c>
      <c r="C1832" s="2" t="s">
        <v>14114</v>
      </c>
      <c r="D1832" s="2" t="s">
        <v>17604</v>
      </c>
      <c r="E1832" s="4" t="s">
        <v>1081</v>
      </c>
      <c r="F1832" s="4" t="s">
        <v>1678</v>
      </c>
      <c r="G1832" s="4" t="s">
        <v>17563</v>
      </c>
      <c r="H1832" s="4" t="s">
        <v>17564</v>
      </c>
      <c r="I1832" s="4">
        <v>26809122</v>
      </c>
      <c r="J1832" s="4" t="s">
        <v>13424</v>
      </c>
      <c r="K1832" s="4" t="str">
        <f t="shared" si="56"/>
        <v>http://scicrunch.org/resolver/RRID:AB_2108747</v>
      </c>
      <c r="L1832" s="6" t="str">
        <f t="shared" si="57"/>
        <v>RRID:AB_2108747</v>
      </c>
      <c r="M1832" s="2" t="s">
        <v>13419</v>
      </c>
    </row>
    <row r="1833" spans="1:13" ht="15.95" customHeight="1" x14ac:dyDescent="0.25">
      <c r="A1833" s="2" t="s">
        <v>14687</v>
      </c>
      <c r="B1833" s="2" t="s">
        <v>14688</v>
      </c>
      <c r="C1833" s="2" t="s">
        <v>14689</v>
      </c>
      <c r="D1833" s="2" t="s">
        <v>14690</v>
      </c>
      <c r="E1833" s="4" t="s">
        <v>1081</v>
      </c>
      <c r="F1833" s="4">
        <v>2E-3</v>
      </c>
      <c r="G1833" s="4" t="s">
        <v>14685</v>
      </c>
      <c r="H1833" s="4" t="s">
        <v>14686</v>
      </c>
      <c r="I1833" s="4">
        <v>26372177</v>
      </c>
      <c r="J1833" s="4" t="s">
        <v>13424</v>
      </c>
      <c r="K1833" s="4" t="str">
        <f t="shared" si="56"/>
        <v>http://scicrunch.org/resolver/RRID:AB_2108747</v>
      </c>
      <c r="L1833" s="6" t="str">
        <f t="shared" si="57"/>
        <v>RRID:AB_2108747</v>
      </c>
      <c r="M1833" s="2" t="s">
        <v>13419</v>
      </c>
    </row>
    <row r="1834" spans="1:13" ht="15.95" customHeight="1" x14ac:dyDescent="0.25">
      <c r="A1834" s="2" t="s">
        <v>7810</v>
      </c>
      <c r="C1834" s="2" t="s">
        <v>7811</v>
      </c>
      <c r="D1834" s="2" t="s">
        <v>7812</v>
      </c>
      <c r="E1834" s="4" t="s">
        <v>49</v>
      </c>
      <c r="F1834" s="4" t="s">
        <v>308</v>
      </c>
      <c r="G1834" s="4" t="s">
        <v>5429</v>
      </c>
      <c r="H1834" s="4" t="s">
        <v>5430</v>
      </c>
      <c r="I1834" s="4">
        <v>24029239</v>
      </c>
      <c r="J1834" s="4" t="s">
        <v>7814</v>
      </c>
      <c r="K1834" s="4" t="str">
        <f t="shared" si="56"/>
        <v>http://scicrunch.org/resolver/RRID:AB_2572413</v>
      </c>
      <c r="L1834" s="6" t="str">
        <f t="shared" si="57"/>
        <v>RRID:AB_2572413</v>
      </c>
      <c r="M1834" s="2" t="s">
        <v>7813</v>
      </c>
    </row>
    <row r="1835" spans="1:13" ht="15.95" customHeight="1" x14ac:dyDescent="0.25">
      <c r="A1835" s="2" t="s">
        <v>18336</v>
      </c>
      <c r="C1835" s="2" t="s">
        <v>18337</v>
      </c>
      <c r="D1835" s="2" t="s">
        <v>18338</v>
      </c>
      <c r="E1835" s="4" t="s">
        <v>277</v>
      </c>
      <c r="F1835" s="4" t="s">
        <v>18339</v>
      </c>
      <c r="G1835" s="4" t="s">
        <v>11900</v>
      </c>
      <c r="H1835" s="4" t="s">
        <v>18307</v>
      </c>
      <c r="I1835" s="4">
        <v>26653761</v>
      </c>
      <c r="K1835" s="4" t="str">
        <f t="shared" si="56"/>
        <v>http://scicrunch.org/resolver/</v>
      </c>
      <c r="L1835" s="6">
        <f t="shared" si="57"/>
        <v>0</v>
      </c>
    </row>
    <row r="1836" spans="1:13" ht="15.95" customHeight="1" x14ac:dyDescent="0.25">
      <c r="A1836" s="2" t="s">
        <v>15181</v>
      </c>
      <c r="D1836" s="2" t="s">
        <v>15182</v>
      </c>
      <c r="E1836" s="4" t="s">
        <v>15184</v>
      </c>
      <c r="F1836" s="4">
        <v>0.73611111110000005</v>
      </c>
      <c r="G1836" s="4" t="s">
        <v>11900</v>
      </c>
      <c r="H1836" s="4" t="s">
        <v>15152</v>
      </c>
      <c r="I1836" s="4">
        <v>26492470</v>
      </c>
      <c r="J1836" s="4" t="s">
        <v>15185</v>
      </c>
      <c r="K1836" s="4" t="str">
        <f t="shared" si="56"/>
        <v>http://scicrunch.org/resolver/RRID:AB_2279069</v>
      </c>
      <c r="L1836" s="6" t="str">
        <f t="shared" si="57"/>
        <v>RRID:AB_2279069</v>
      </c>
      <c r="M1836" s="2" t="s">
        <v>15183</v>
      </c>
    </row>
    <row r="1837" spans="1:13" ht="15.95" customHeight="1" x14ac:dyDescent="0.25">
      <c r="A1837" s="2" t="s">
        <v>11925</v>
      </c>
      <c r="B1837" s="2" t="s">
        <v>3883</v>
      </c>
      <c r="C1837" s="2" t="s">
        <v>11926</v>
      </c>
      <c r="D1837" s="2" t="s">
        <v>11927</v>
      </c>
      <c r="E1837" s="4" t="s">
        <v>2046</v>
      </c>
      <c r="F1837" s="4" t="s">
        <v>11741</v>
      </c>
      <c r="G1837" s="4" t="s">
        <v>11919</v>
      </c>
      <c r="H1837" s="4" t="s">
        <v>11920</v>
      </c>
      <c r="I1837" s="4">
        <v>25781564</v>
      </c>
      <c r="K1837" s="4" t="str">
        <f t="shared" si="56"/>
        <v>http://scicrunch.org/resolver/</v>
      </c>
      <c r="L1837" s="6">
        <f t="shared" si="57"/>
        <v>0</v>
      </c>
    </row>
    <row r="1838" spans="1:13" ht="15.95" customHeight="1" x14ac:dyDescent="0.25">
      <c r="A1838" s="2" t="s">
        <v>5645</v>
      </c>
      <c r="C1838" s="2" t="s">
        <v>5645</v>
      </c>
      <c r="D1838" s="2" t="s">
        <v>5646</v>
      </c>
      <c r="E1838" s="4" t="s">
        <v>21</v>
      </c>
      <c r="F1838" s="4" t="s">
        <v>1678</v>
      </c>
      <c r="G1838" s="4" t="s">
        <v>1160</v>
      </c>
      <c r="H1838" s="4" t="s">
        <v>1161</v>
      </c>
      <c r="I1838" s="4">
        <v>23515288</v>
      </c>
      <c r="J1838" s="4" t="s">
        <v>5648</v>
      </c>
      <c r="K1838" s="4" t="str">
        <f t="shared" si="56"/>
        <v>http://scicrunch.org/resolver/RRID:AB_10013382</v>
      </c>
      <c r="L1838" s="6" t="str">
        <f t="shared" si="57"/>
        <v>RRID:AB_10013382</v>
      </c>
      <c r="M1838" s="2" t="s">
        <v>5647</v>
      </c>
    </row>
    <row r="1839" spans="1:13" ht="15.95" customHeight="1" x14ac:dyDescent="0.25">
      <c r="A1839" s="2" t="s">
        <v>5645</v>
      </c>
      <c r="C1839" s="2" t="s">
        <v>5645</v>
      </c>
      <c r="D1839" s="2" t="s">
        <v>7377</v>
      </c>
      <c r="E1839" s="4" t="s">
        <v>7379</v>
      </c>
      <c r="F1839" s="4" t="s">
        <v>1678</v>
      </c>
      <c r="G1839" s="4" t="s">
        <v>1160</v>
      </c>
      <c r="H1839" s="4" t="s">
        <v>1161</v>
      </c>
      <c r="I1839" s="4">
        <v>23515288</v>
      </c>
      <c r="J1839" s="4" t="s">
        <v>7380</v>
      </c>
      <c r="K1839" s="4" t="str">
        <f t="shared" si="56"/>
        <v>http://scicrunch.org/resolver/RRID:AB_177521</v>
      </c>
      <c r="L1839" s="6" t="str">
        <f t="shared" si="57"/>
        <v>RRID:AB_177521</v>
      </c>
      <c r="M1839" s="2" t="s">
        <v>7378</v>
      </c>
    </row>
    <row r="1840" spans="1:13" ht="15.95" customHeight="1" x14ac:dyDescent="0.25">
      <c r="A1840" s="2" t="s">
        <v>5645</v>
      </c>
      <c r="B1840" s="2" t="s">
        <v>10919</v>
      </c>
      <c r="C1840" s="2" t="s">
        <v>10920</v>
      </c>
      <c r="D1840" s="2" t="s">
        <v>10921</v>
      </c>
      <c r="E1840" s="4" t="s">
        <v>1123</v>
      </c>
      <c r="F1840" s="4" t="s">
        <v>10922</v>
      </c>
      <c r="G1840" s="4" t="s">
        <v>1618</v>
      </c>
      <c r="H1840" s="4" t="s">
        <v>1619</v>
      </c>
      <c r="I1840" s="4">
        <v>23653459</v>
      </c>
      <c r="J1840" s="4" t="s">
        <v>10815</v>
      </c>
      <c r="K1840" s="4" t="str">
        <f t="shared" si="56"/>
        <v>http://scicrunch.org/resolver/RRID:AB_477010</v>
      </c>
      <c r="L1840" s="6" t="str">
        <f t="shared" si="57"/>
        <v>RRID:AB_477010</v>
      </c>
      <c r="M1840" s="2" t="s">
        <v>10814</v>
      </c>
    </row>
    <row r="1841" spans="1:13" ht="15.95" customHeight="1" x14ac:dyDescent="0.25">
      <c r="A1841" s="2" t="s">
        <v>5645</v>
      </c>
      <c r="C1841" s="2" t="s">
        <v>10938</v>
      </c>
      <c r="D1841" s="2" t="s">
        <v>10939</v>
      </c>
      <c r="E1841" s="4" t="s">
        <v>593</v>
      </c>
      <c r="F1841" s="4">
        <v>1000</v>
      </c>
      <c r="G1841" s="4" t="s">
        <v>5399</v>
      </c>
      <c r="H1841" s="4" t="s">
        <v>5400</v>
      </c>
      <c r="I1841" s="4">
        <v>24601879</v>
      </c>
      <c r="J1841" s="4" t="s">
        <v>10941</v>
      </c>
      <c r="K1841" s="4" t="str">
        <f t="shared" si="56"/>
        <v>http://scicrunch.org/resolver/RRID:AB_476889</v>
      </c>
      <c r="L1841" s="6" t="str">
        <f t="shared" si="57"/>
        <v>RRID:AB_476889</v>
      </c>
      <c r="M1841" s="2" t="s">
        <v>10940</v>
      </c>
    </row>
    <row r="1842" spans="1:13" ht="15.95" customHeight="1" x14ac:dyDescent="0.25">
      <c r="A1842" s="2" t="s">
        <v>5645</v>
      </c>
      <c r="C1842" s="2" t="s">
        <v>5645</v>
      </c>
      <c r="D1842" s="2" t="s">
        <v>10961</v>
      </c>
      <c r="E1842" s="4" t="s">
        <v>593</v>
      </c>
      <c r="F1842" s="4">
        <v>5000</v>
      </c>
      <c r="G1842" s="4" t="s">
        <v>5399</v>
      </c>
      <c r="H1842" s="4" t="s">
        <v>5400</v>
      </c>
      <c r="I1842" s="4">
        <v>24601879</v>
      </c>
      <c r="J1842" s="4" t="s">
        <v>10815</v>
      </c>
      <c r="K1842" s="4" t="str">
        <f t="shared" si="56"/>
        <v>http://scicrunch.org/resolver/RRID:AB_477010</v>
      </c>
      <c r="L1842" s="6" t="str">
        <f t="shared" si="57"/>
        <v>RRID:AB_477010</v>
      </c>
      <c r="M1842" s="2" t="s">
        <v>10814</v>
      </c>
    </row>
    <row r="1843" spans="1:13" ht="15.95" customHeight="1" x14ac:dyDescent="0.25">
      <c r="A1843" s="2" t="s">
        <v>5645</v>
      </c>
      <c r="B1843" s="2" t="s">
        <v>10996</v>
      </c>
      <c r="C1843" s="2" t="s">
        <v>10997</v>
      </c>
      <c r="D1843" s="2" t="s">
        <v>10998</v>
      </c>
      <c r="E1843" s="4" t="s">
        <v>179</v>
      </c>
      <c r="F1843" s="4" t="s">
        <v>2215</v>
      </c>
      <c r="G1843" s="4" t="s">
        <v>6181</v>
      </c>
      <c r="H1843" s="4" t="s">
        <v>6182</v>
      </c>
      <c r="I1843" s="4">
        <v>24914942</v>
      </c>
      <c r="J1843" s="4" t="s">
        <v>10941</v>
      </c>
      <c r="K1843" s="4" t="str">
        <f t="shared" si="56"/>
        <v>http://scicrunch.org/resolver/RRID:AB_476889</v>
      </c>
      <c r="L1843" s="6" t="str">
        <f t="shared" si="57"/>
        <v>RRID:AB_476889</v>
      </c>
      <c r="M1843" s="2" t="s">
        <v>10940</v>
      </c>
    </row>
    <row r="1844" spans="1:13" ht="15.95" customHeight="1" x14ac:dyDescent="0.25">
      <c r="A1844" s="2" t="s">
        <v>5645</v>
      </c>
      <c r="B1844" s="2" t="s">
        <v>14147</v>
      </c>
      <c r="D1844" s="2" t="s">
        <v>14148</v>
      </c>
      <c r="E1844" s="4" t="s">
        <v>13</v>
      </c>
      <c r="F1844" s="4" t="s">
        <v>348</v>
      </c>
      <c r="G1844" s="4" t="s">
        <v>14145</v>
      </c>
      <c r="H1844" s="4" t="s">
        <v>14146</v>
      </c>
      <c r="I1844" s="4">
        <v>25742051</v>
      </c>
      <c r="J1844" s="4" t="s">
        <v>14150</v>
      </c>
      <c r="K1844" s="4" t="str">
        <f t="shared" si="56"/>
        <v>http://scicrunch.org/resolver/RRID:AB_305808</v>
      </c>
      <c r="L1844" s="6" t="str">
        <f t="shared" si="57"/>
        <v>RRID:AB_305808</v>
      </c>
      <c r="M1844" s="2" t="s">
        <v>14149</v>
      </c>
    </row>
    <row r="1845" spans="1:13" ht="15.95" customHeight="1" x14ac:dyDescent="0.25">
      <c r="A1845" s="2" t="s">
        <v>5645</v>
      </c>
      <c r="B1845" s="2" t="s">
        <v>576</v>
      </c>
      <c r="C1845" s="2" t="s">
        <v>16155</v>
      </c>
      <c r="D1845" s="2" t="s">
        <v>16230</v>
      </c>
      <c r="E1845" s="4" t="s">
        <v>13</v>
      </c>
      <c r="F1845" s="4" t="s">
        <v>14845</v>
      </c>
      <c r="G1845" s="4" t="s">
        <v>11900</v>
      </c>
      <c r="H1845" s="4" t="s">
        <v>16159</v>
      </c>
      <c r="I1845" s="4">
        <v>26252059</v>
      </c>
      <c r="J1845" s="4" t="s">
        <v>5648</v>
      </c>
      <c r="K1845" s="4" t="str">
        <f t="shared" si="56"/>
        <v>http://scicrunch.org/resolver/RRID:AB_10013382</v>
      </c>
      <c r="L1845" s="6" t="str">
        <f t="shared" si="57"/>
        <v>RRID:AB_10013382</v>
      </c>
      <c r="M1845" s="2" t="s">
        <v>5647</v>
      </c>
    </row>
    <row r="1846" spans="1:13" ht="15.95" customHeight="1" x14ac:dyDescent="0.25">
      <c r="A1846" s="2" t="s">
        <v>5645</v>
      </c>
      <c r="C1846" s="2" t="s">
        <v>16945</v>
      </c>
      <c r="D1846" s="2" t="s">
        <v>16946</v>
      </c>
      <c r="E1846" s="4" t="s">
        <v>277</v>
      </c>
      <c r="F1846" s="4" t="s">
        <v>14</v>
      </c>
      <c r="G1846" s="4" t="s">
        <v>16930</v>
      </c>
      <c r="H1846" s="4" t="s">
        <v>16931</v>
      </c>
      <c r="I1846" s="4">
        <v>26562259</v>
      </c>
      <c r="K1846" s="4" t="str">
        <f t="shared" si="56"/>
        <v>http://scicrunch.org/resolver/</v>
      </c>
      <c r="L1846" s="6">
        <f t="shared" si="57"/>
        <v>0</v>
      </c>
    </row>
    <row r="1847" spans="1:13" ht="15.95" customHeight="1" x14ac:dyDescent="0.25">
      <c r="A1847" s="2" t="s">
        <v>51</v>
      </c>
      <c r="C1847" s="2" t="s">
        <v>52</v>
      </c>
      <c r="D1847" s="2">
        <v>632380</v>
      </c>
      <c r="E1847" s="4" t="s">
        <v>54</v>
      </c>
      <c r="F1847" s="4">
        <v>2500</v>
      </c>
      <c r="G1847" s="4" t="s">
        <v>55</v>
      </c>
      <c r="H1847" s="4" t="s">
        <v>56</v>
      </c>
      <c r="I1847" s="4">
        <v>25004093</v>
      </c>
      <c r="J1847" s="4" t="s">
        <v>57</v>
      </c>
      <c r="K1847" s="4" t="str">
        <f t="shared" si="56"/>
        <v>http://scicrunch.org/resolver/RRID:AB_10013427</v>
      </c>
      <c r="L1847" s="6" t="str">
        <f t="shared" si="57"/>
        <v>RRID:AB_10013427</v>
      </c>
      <c r="M1847" s="2" t="s">
        <v>53</v>
      </c>
    </row>
    <row r="1848" spans="1:13" ht="15.95" customHeight="1" x14ac:dyDescent="0.25">
      <c r="A1848" s="2" t="s">
        <v>51</v>
      </c>
      <c r="B1848" s="2" t="s">
        <v>899</v>
      </c>
      <c r="C1848" s="2" t="s">
        <v>900</v>
      </c>
      <c r="D1848" s="2" t="s">
        <v>763</v>
      </c>
      <c r="E1848" s="4" t="s">
        <v>372</v>
      </c>
      <c r="F1848" s="4" t="s">
        <v>902</v>
      </c>
      <c r="G1848" s="4" t="s">
        <v>903</v>
      </c>
      <c r="H1848" s="4" t="s">
        <v>904</v>
      </c>
      <c r="I1848" s="4">
        <v>25004095</v>
      </c>
      <c r="J1848" s="4" t="s">
        <v>905</v>
      </c>
      <c r="K1848" s="4" t="str">
        <f t="shared" si="56"/>
        <v>http://scicrunch.org/resolver/RRID:AB_305643</v>
      </c>
      <c r="L1848" s="6" t="str">
        <f t="shared" si="57"/>
        <v>RRID:AB_305643</v>
      </c>
      <c r="M1848" s="2" t="s">
        <v>901</v>
      </c>
    </row>
    <row r="1849" spans="1:13" ht="15.95" customHeight="1" x14ac:dyDescent="0.25">
      <c r="A1849" s="2" t="s">
        <v>1202</v>
      </c>
      <c r="C1849" s="2" t="s">
        <v>1203</v>
      </c>
      <c r="D1849" s="2" t="s">
        <v>1204</v>
      </c>
      <c r="E1849" s="4" t="s">
        <v>1206</v>
      </c>
      <c r="F1849" s="4">
        <v>0.11111111111111112</v>
      </c>
      <c r="G1849" s="4" t="s">
        <v>1207</v>
      </c>
      <c r="H1849" s="4" t="s">
        <v>1208</v>
      </c>
      <c r="I1849" s="4">
        <v>24742196</v>
      </c>
      <c r="J1849" s="4" t="s">
        <v>1209</v>
      </c>
      <c r="K1849" s="4" t="str">
        <f t="shared" si="56"/>
        <v>http://scicrunch.org/resolver/RRID:AB_305564</v>
      </c>
      <c r="L1849" s="6" t="str">
        <f t="shared" si="57"/>
        <v>RRID:AB_305564</v>
      </c>
      <c r="M1849" s="2" t="s">
        <v>1205</v>
      </c>
    </row>
    <row r="1850" spans="1:13" ht="15.95" customHeight="1" x14ac:dyDescent="0.25">
      <c r="A1850" s="2" t="s">
        <v>51</v>
      </c>
      <c r="B1850" s="2" t="s">
        <v>1275</v>
      </c>
      <c r="C1850" s="2" t="s">
        <v>1276</v>
      </c>
      <c r="D1850" s="2" t="s">
        <v>1277</v>
      </c>
      <c r="E1850" s="4" t="s">
        <v>635</v>
      </c>
      <c r="F1850" s="4" t="s">
        <v>278</v>
      </c>
      <c r="G1850" s="4" t="s">
        <v>1279</v>
      </c>
      <c r="H1850" s="4" t="s">
        <v>1280</v>
      </c>
      <c r="I1850" s="4">
        <v>24617526</v>
      </c>
      <c r="J1850" s="4" t="s">
        <v>1281</v>
      </c>
      <c r="K1850" s="4" t="str">
        <f t="shared" si="56"/>
        <v>http://scicrunch.org/resolver/RRID:AB_303395</v>
      </c>
      <c r="L1850" s="6" t="str">
        <f t="shared" si="57"/>
        <v>RRID:AB_303395</v>
      </c>
      <c r="M1850" s="2" t="s">
        <v>1278</v>
      </c>
    </row>
    <row r="1851" spans="1:13" ht="15.95" customHeight="1" x14ac:dyDescent="0.25">
      <c r="A1851" s="2" t="s">
        <v>51</v>
      </c>
      <c r="B1851" s="2" t="s">
        <v>576</v>
      </c>
      <c r="C1851" s="2" t="s">
        <v>2457</v>
      </c>
      <c r="D1851" s="2" t="s">
        <v>2458</v>
      </c>
      <c r="E1851" s="4" t="s">
        <v>2460</v>
      </c>
      <c r="F1851" s="4" t="s">
        <v>125</v>
      </c>
      <c r="G1851" s="4" t="s">
        <v>1900</v>
      </c>
      <c r="H1851" s="4" t="s">
        <v>1901</v>
      </c>
      <c r="I1851" s="4">
        <v>24914941</v>
      </c>
      <c r="J1851" s="4" t="s">
        <v>2461</v>
      </c>
      <c r="K1851" s="4" t="str">
        <f t="shared" si="56"/>
        <v>http://scicrunch.org/resolver/RRID:AB_10000240</v>
      </c>
      <c r="L1851" s="6" t="str">
        <f t="shared" si="57"/>
        <v>RRID:AB_10000240</v>
      </c>
      <c r="M1851" s="2" t="s">
        <v>2459</v>
      </c>
    </row>
    <row r="1852" spans="1:13" ht="15.95" customHeight="1" x14ac:dyDescent="0.25">
      <c r="A1852" s="2" t="s">
        <v>51</v>
      </c>
      <c r="B1852" s="2" t="s">
        <v>6177</v>
      </c>
      <c r="C1852" s="2" t="s">
        <v>6178</v>
      </c>
      <c r="D1852" s="2" t="s">
        <v>6179</v>
      </c>
      <c r="E1852" s="4" t="s">
        <v>372</v>
      </c>
      <c r="F1852" s="4" t="s">
        <v>656</v>
      </c>
      <c r="G1852" s="4" t="s">
        <v>6181</v>
      </c>
      <c r="H1852" s="4" t="s">
        <v>6182</v>
      </c>
      <c r="I1852" s="4">
        <v>24914942</v>
      </c>
      <c r="J1852" s="4" t="s">
        <v>6183</v>
      </c>
      <c r="K1852" s="4" t="str">
        <f t="shared" si="56"/>
        <v>http://scicrunch.org/resolver/RRID:AB_1286216</v>
      </c>
      <c r="L1852" s="6" t="str">
        <f t="shared" si="57"/>
        <v>RRID:AB_1286216</v>
      </c>
      <c r="M1852" s="2" t="s">
        <v>6180</v>
      </c>
    </row>
    <row r="1853" spans="1:13" ht="15.95" customHeight="1" x14ac:dyDescent="0.25">
      <c r="A1853" s="2" t="s">
        <v>51</v>
      </c>
      <c r="C1853" s="2" t="s">
        <v>7181</v>
      </c>
      <c r="D1853" s="2" t="s">
        <v>7182</v>
      </c>
      <c r="E1853" s="4" t="s">
        <v>7183</v>
      </c>
      <c r="F1853" s="4">
        <v>1000</v>
      </c>
      <c r="G1853" s="4" t="s">
        <v>6682</v>
      </c>
      <c r="H1853" s="4" t="s">
        <v>6683</v>
      </c>
      <c r="I1853" s="4">
        <v>24002032</v>
      </c>
      <c r="K1853" s="4" t="str">
        <f t="shared" si="56"/>
        <v>http://scicrunch.org/resolver/</v>
      </c>
      <c r="L1853" s="6">
        <f t="shared" si="57"/>
        <v>0</v>
      </c>
    </row>
    <row r="1854" spans="1:13" ht="15.95" customHeight="1" x14ac:dyDescent="0.25">
      <c r="A1854" s="2" t="s">
        <v>51</v>
      </c>
      <c r="C1854" s="2" t="s">
        <v>51</v>
      </c>
      <c r="D1854" s="2" t="s">
        <v>7740</v>
      </c>
      <c r="E1854" s="4" t="s">
        <v>3895</v>
      </c>
      <c r="F1854" s="4">
        <v>2000</v>
      </c>
      <c r="G1854" s="4" t="s">
        <v>5399</v>
      </c>
      <c r="H1854" s="4" t="s">
        <v>5400</v>
      </c>
      <c r="I1854" s="4">
        <v>24601879</v>
      </c>
      <c r="J1854" s="4" t="s">
        <v>6482</v>
      </c>
      <c r="K1854" s="4" t="str">
        <f t="shared" si="56"/>
        <v>http://scicrunch.org/resolver/RRID:AB_2536208</v>
      </c>
      <c r="L1854" s="6" t="str">
        <f t="shared" si="57"/>
        <v>RRID:AB_2536208</v>
      </c>
      <c r="M1854" s="2" t="s">
        <v>6478</v>
      </c>
    </row>
    <row r="1855" spans="1:13" ht="15.95" customHeight="1" x14ac:dyDescent="0.25">
      <c r="A1855" s="2" t="s">
        <v>51</v>
      </c>
      <c r="C1855" s="2" t="s">
        <v>51</v>
      </c>
      <c r="D1855" s="2" t="s">
        <v>8418</v>
      </c>
      <c r="E1855" s="4" t="s">
        <v>601</v>
      </c>
      <c r="F1855" s="4" t="s">
        <v>142</v>
      </c>
      <c r="G1855" s="4" t="s">
        <v>1451</v>
      </c>
      <c r="H1855" s="4" t="s">
        <v>1452</v>
      </c>
      <c r="I1855" s="4">
        <v>24731097</v>
      </c>
      <c r="J1855" s="4" t="s">
        <v>8411</v>
      </c>
      <c r="K1855" s="4" t="str">
        <f t="shared" si="56"/>
        <v>http://scicrunch.org/resolver/RRID:AB_390913</v>
      </c>
      <c r="L1855" s="6" t="str">
        <f t="shared" si="57"/>
        <v>RRID:AB_390913</v>
      </c>
      <c r="M1855" s="2" t="s">
        <v>8410</v>
      </c>
    </row>
    <row r="1856" spans="1:13" ht="15.95" customHeight="1" x14ac:dyDescent="0.25">
      <c r="A1856" s="2" t="s">
        <v>51</v>
      </c>
      <c r="B1856" s="2" t="s">
        <v>10429</v>
      </c>
      <c r="C1856" s="2" t="s">
        <v>10430</v>
      </c>
      <c r="D1856" s="2" t="s">
        <v>10431</v>
      </c>
      <c r="E1856" s="4" t="s">
        <v>277</v>
      </c>
      <c r="F1856" s="4" t="s">
        <v>849</v>
      </c>
      <c r="G1856" s="4" t="s">
        <v>1963</v>
      </c>
      <c r="H1856" s="4" t="s">
        <v>1964</v>
      </c>
      <c r="I1856" s="4">
        <v>24797630</v>
      </c>
      <c r="J1856" s="4" t="s">
        <v>10433</v>
      </c>
      <c r="K1856" s="4" t="str">
        <f t="shared" si="56"/>
        <v>http://scicrunch.org/resolver/RRID:AB_641123</v>
      </c>
      <c r="L1856" s="6" t="str">
        <f t="shared" si="57"/>
        <v>RRID:AB_641123</v>
      </c>
      <c r="M1856" s="2" t="s">
        <v>10432</v>
      </c>
    </row>
    <row r="1857" spans="1:13" ht="15.95" customHeight="1" x14ac:dyDescent="0.25">
      <c r="A1857" s="2" t="s">
        <v>51</v>
      </c>
      <c r="B1857" s="2" t="s">
        <v>899</v>
      </c>
      <c r="C1857" s="2" t="s">
        <v>10485</v>
      </c>
      <c r="D1857" s="2" t="s">
        <v>10486</v>
      </c>
      <c r="E1857" s="4" t="s">
        <v>179</v>
      </c>
      <c r="F1857" s="4" t="s">
        <v>902</v>
      </c>
      <c r="G1857" s="4" t="s">
        <v>903</v>
      </c>
      <c r="H1857" s="4" t="s">
        <v>904</v>
      </c>
      <c r="I1857" s="4">
        <v>25004095</v>
      </c>
      <c r="J1857" s="4" t="s">
        <v>10488</v>
      </c>
      <c r="K1857" s="4" t="str">
        <f t="shared" si="56"/>
        <v>http://scicrunch.org/resolver/RRID:AB_627695</v>
      </c>
      <c r="L1857" s="6" t="str">
        <f t="shared" si="57"/>
        <v>RRID:AB_627695</v>
      </c>
      <c r="M1857" s="2" t="s">
        <v>10487</v>
      </c>
    </row>
    <row r="1858" spans="1:13" ht="15.95" customHeight="1" x14ac:dyDescent="0.25">
      <c r="A1858" s="2" t="s">
        <v>51</v>
      </c>
      <c r="C1858" s="2" t="s">
        <v>10712</v>
      </c>
      <c r="D1858" s="2" t="s">
        <v>10713</v>
      </c>
      <c r="E1858" s="4" t="s">
        <v>601</v>
      </c>
      <c r="F1858" s="4">
        <v>1000</v>
      </c>
      <c r="G1858" s="4" t="s">
        <v>562</v>
      </c>
      <c r="H1858" s="4" t="s">
        <v>563</v>
      </c>
      <c r="I1858" s="4">
        <v>24932808</v>
      </c>
      <c r="J1858" s="4" t="s">
        <v>10488</v>
      </c>
      <c r="K1858" s="4" t="str">
        <f t="shared" si="56"/>
        <v>http://scicrunch.org/resolver/RRID:AB_627695</v>
      </c>
      <c r="L1858" s="6" t="str">
        <f t="shared" si="57"/>
        <v>RRID:AB_627695</v>
      </c>
      <c r="M1858" s="2" t="s">
        <v>10487</v>
      </c>
    </row>
    <row r="1859" spans="1:13" ht="15.95" customHeight="1" x14ac:dyDescent="0.25">
      <c r="A1859" s="2" t="s">
        <v>51</v>
      </c>
      <c r="C1859" s="2" t="s">
        <v>10712</v>
      </c>
      <c r="D1859" s="2" t="s">
        <v>763</v>
      </c>
      <c r="E1859" s="4" t="s">
        <v>7379</v>
      </c>
      <c r="F1859" s="4">
        <v>500</v>
      </c>
      <c r="G1859" s="4" t="s">
        <v>14428</v>
      </c>
      <c r="H1859" s="4" t="s">
        <v>14429</v>
      </c>
      <c r="I1859" s="4">
        <v>26132917</v>
      </c>
      <c r="K1859" s="4" t="str">
        <f t="shared" ref="K1859:K1922" si="58">CONCATENATE("http://scicrunch.org/resolver/",J1859)</f>
        <v>http://scicrunch.org/resolver/</v>
      </c>
      <c r="L1859" s="6">
        <f t="shared" ref="L1859:L1922" si="59">HYPERLINK(K1859,J1859)</f>
        <v>0</v>
      </c>
    </row>
    <row r="1860" spans="1:13" ht="15.95" customHeight="1" x14ac:dyDescent="0.25">
      <c r="A1860" s="2" t="s">
        <v>51</v>
      </c>
      <c r="C1860" s="2" t="s">
        <v>15020</v>
      </c>
      <c r="D1860" s="2" t="s">
        <v>15021</v>
      </c>
      <c r="E1860" s="4" t="s">
        <v>12007</v>
      </c>
      <c r="F1860" s="4" t="s">
        <v>269</v>
      </c>
      <c r="G1860" s="4" t="s">
        <v>15014</v>
      </c>
      <c r="H1860" s="4" t="s">
        <v>15022</v>
      </c>
      <c r="I1860" s="4">
        <v>25885930</v>
      </c>
      <c r="K1860" s="4" t="str">
        <f t="shared" si="58"/>
        <v>http://scicrunch.org/resolver/</v>
      </c>
      <c r="L1860" s="6">
        <f t="shared" si="59"/>
        <v>0</v>
      </c>
    </row>
    <row r="1861" spans="1:13" ht="15.95" customHeight="1" x14ac:dyDescent="0.25">
      <c r="A1861" s="2" t="s">
        <v>51</v>
      </c>
      <c r="B1861" s="2" t="s">
        <v>5769</v>
      </c>
      <c r="C1861" s="2" t="s">
        <v>2464</v>
      </c>
      <c r="D1861" s="2" t="s">
        <v>15147</v>
      </c>
      <c r="E1861" s="4" t="s">
        <v>15148</v>
      </c>
      <c r="F1861" s="4" t="s">
        <v>15146</v>
      </c>
      <c r="G1861" s="4" t="s">
        <v>11900</v>
      </c>
      <c r="H1861" s="4" t="s">
        <v>15142</v>
      </c>
      <c r="I1861" s="4">
        <v>25856430</v>
      </c>
      <c r="J1861" s="4" t="s">
        <v>2461</v>
      </c>
      <c r="K1861" s="4" t="str">
        <f t="shared" si="58"/>
        <v>http://scicrunch.org/resolver/RRID:AB_10000240</v>
      </c>
      <c r="L1861" s="6" t="str">
        <f t="shared" si="59"/>
        <v>RRID:AB_10000240</v>
      </c>
      <c r="M1861" s="2" t="s">
        <v>2459</v>
      </c>
    </row>
    <row r="1862" spans="1:13" ht="15.95" customHeight="1" x14ac:dyDescent="0.25">
      <c r="A1862" s="2" t="s">
        <v>1202</v>
      </c>
      <c r="C1862" s="2" t="s">
        <v>1203</v>
      </c>
      <c r="D1862" s="2" t="s">
        <v>15361</v>
      </c>
      <c r="E1862" s="4" t="s">
        <v>21</v>
      </c>
      <c r="F1862" s="4" t="s">
        <v>15362</v>
      </c>
      <c r="G1862" s="4" t="s">
        <v>15359</v>
      </c>
      <c r="H1862" s="4" t="s">
        <v>15360</v>
      </c>
      <c r="I1862" s="4">
        <v>26207345</v>
      </c>
      <c r="K1862" s="4" t="str">
        <f t="shared" si="58"/>
        <v>http://scicrunch.org/resolver/</v>
      </c>
      <c r="L1862" s="6">
        <f t="shared" si="59"/>
        <v>0</v>
      </c>
    </row>
    <row r="1863" spans="1:13" ht="15.95" customHeight="1" x14ac:dyDescent="0.25">
      <c r="A1863" s="2" t="s">
        <v>51</v>
      </c>
      <c r="C1863" s="2" t="s">
        <v>51</v>
      </c>
      <c r="D1863" s="2" t="s">
        <v>16055</v>
      </c>
      <c r="E1863" s="4" t="s">
        <v>277</v>
      </c>
      <c r="F1863" s="4">
        <v>3.513888889</v>
      </c>
      <c r="G1863" s="4" t="s">
        <v>11900</v>
      </c>
      <c r="H1863" s="4" t="s">
        <v>16053</v>
      </c>
      <c r="I1863" s="4">
        <v>26267379</v>
      </c>
      <c r="J1863" s="4" t="s">
        <v>6482</v>
      </c>
      <c r="K1863" s="4" t="str">
        <f t="shared" si="58"/>
        <v>http://scicrunch.org/resolver/RRID:AB_2536208</v>
      </c>
      <c r="L1863" s="6" t="str">
        <f t="shared" si="59"/>
        <v>RRID:AB_2536208</v>
      </c>
      <c r="M1863" s="2" t="s">
        <v>6478</v>
      </c>
    </row>
    <row r="1864" spans="1:13" ht="15.95" customHeight="1" x14ac:dyDescent="0.25">
      <c r="A1864" s="2" t="s">
        <v>51</v>
      </c>
      <c r="B1864" s="2" t="s">
        <v>16061</v>
      </c>
      <c r="C1864" s="2" t="s">
        <v>1276</v>
      </c>
      <c r="D1864" s="2" t="s">
        <v>16062</v>
      </c>
      <c r="E1864" s="4" t="s">
        <v>1081</v>
      </c>
      <c r="F1864" s="4" t="s">
        <v>269</v>
      </c>
      <c r="G1864" s="4" t="s">
        <v>11900</v>
      </c>
      <c r="H1864" s="4" t="s">
        <v>16060</v>
      </c>
      <c r="I1864" s="4">
        <v>26241122</v>
      </c>
      <c r="J1864" s="4" t="s">
        <v>16064</v>
      </c>
      <c r="K1864" s="4" t="str">
        <f t="shared" si="58"/>
        <v>http://scicrunch.org/resolver/RRID:AB_304897</v>
      </c>
      <c r="L1864" s="6" t="str">
        <f t="shared" si="59"/>
        <v>RRID:AB_304897</v>
      </c>
      <c r="M1864" s="2" t="s">
        <v>16063</v>
      </c>
    </row>
    <row r="1865" spans="1:13" ht="15.95" customHeight="1" x14ac:dyDescent="0.25">
      <c r="A1865" s="2" t="s">
        <v>51</v>
      </c>
      <c r="C1865" s="2" t="s">
        <v>16375</v>
      </c>
      <c r="D1865" s="2" t="s">
        <v>16376</v>
      </c>
      <c r="E1865" s="4" t="s">
        <v>16378</v>
      </c>
      <c r="F1865" s="4" t="s">
        <v>1354</v>
      </c>
      <c r="G1865" s="4" t="s">
        <v>11900</v>
      </c>
      <c r="J1865" s="4" t="s">
        <v>16379</v>
      </c>
      <c r="K1865" s="4" t="str">
        <f t="shared" si="58"/>
        <v>http://scicrunch.org/resolver/RRID:AB_94936</v>
      </c>
      <c r="L1865" s="6" t="str">
        <f t="shared" si="59"/>
        <v>RRID:AB_94936</v>
      </c>
      <c r="M1865" s="2" t="s">
        <v>16377</v>
      </c>
    </row>
    <row r="1866" spans="1:13" ht="15.95" customHeight="1" x14ac:dyDescent="0.25">
      <c r="A1866" s="2" t="s">
        <v>51</v>
      </c>
      <c r="C1866" s="2" t="s">
        <v>10712</v>
      </c>
      <c r="D1866" s="2" t="s">
        <v>16932</v>
      </c>
      <c r="E1866" s="4" t="s">
        <v>16933</v>
      </c>
      <c r="F1866" s="4" t="s">
        <v>778</v>
      </c>
      <c r="G1866" s="4" t="s">
        <v>16930</v>
      </c>
      <c r="H1866" s="4" t="s">
        <v>16931</v>
      </c>
      <c r="I1866" s="4">
        <v>26562259</v>
      </c>
      <c r="K1866" s="4" t="str">
        <f t="shared" si="58"/>
        <v>http://scicrunch.org/resolver/</v>
      </c>
      <c r="L1866" s="6">
        <f t="shared" si="59"/>
        <v>0</v>
      </c>
    </row>
    <row r="1867" spans="1:13" ht="15.95" customHeight="1" x14ac:dyDescent="0.25">
      <c r="A1867" s="2" t="s">
        <v>51</v>
      </c>
      <c r="B1867" s="2" t="s">
        <v>576</v>
      </c>
      <c r="C1867" s="2" t="s">
        <v>2457</v>
      </c>
      <c r="D1867" s="2" t="s">
        <v>17378</v>
      </c>
      <c r="E1867" s="4" t="s">
        <v>2460</v>
      </c>
      <c r="F1867" s="4" t="s">
        <v>17379</v>
      </c>
      <c r="G1867" s="4" t="s">
        <v>17380</v>
      </c>
      <c r="H1867" s="4" t="s">
        <v>17381</v>
      </c>
      <c r="I1867" s="4">
        <v>26259035</v>
      </c>
      <c r="J1867" s="4" t="s">
        <v>2461</v>
      </c>
      <c r="K1867" s="4" t="str">
        <f t="shared" si="58"/>
        <v>http://scicrunch.org/resolver/RRID:AB_10000240</v>
      </c>
      <c r="L1867" s="6" t="str">
        <f t="shared" si="59"/>
        <v>RRID:AB_10000240</v>
      </c>
      <c r="M1867" s="2" t="s">
        <v>2459</v>
      </c>
    </row>
    <row r="1868" spans="1:13" ht="15.95" customHeight="1" x14ac:dyDescent="0.25">
      <c r="A1868" s="2" t="s">
        <v>51</v>
      </c>
      <c r="C1868" s="2" t="s">
        <v>17519</v>
      </c>
      <c r="D1868" s="2" t="s">
        <v>17520</v>
      </c>
      <c r="E1868" s="4" t="s">
        <v>17522</v>
      </c>
      <c r="F1868" s="4" t="s">
        <v>1218</v>
      </c>
      <c r="G1868" s="4" t="s">
        <v>17523</v>
      </c>
      <c r="H1868" s="4" t="s">
        <v>17524</v>
      </c>
      <c r="I1868" s="4">
        <v>26505115</v>
      </c>
      <c r="J1868" s="4" t="s">
        <v>17525</v>
      </c>
      <c r="K1868" s="4" t="str">
        <f t="shared" si="58"/>
        <v>http://scicrunch.org/resolver/RRID:AB_300798</v>
      </c>
      <c r="L1868" s="6" t="str">
        <f t="shared" si="59"/>
        <v>RRID:AB_300798</v>
      </c>
      <c r="M1868" s="2" t="s">
        <v>17521</v>
      </c>
    </row>
    <row r="1869" spans="1:13" ht="15.95" customHeight="1" x14ac:dyDescent="0.25">
      <c r="A1869" s="2" t="s">
        <v>51</v>
      </c>
      <c r="C1869" s="2" t="s">
        <v>17720</v>
      </c>
      <c r="D1869" s="2" t="s">
        <v>17721</v>
      </c>
      <c r="E1869" s="4" t="s">
        <v>7379</v>
      </c>
      <c r="F1869" s="4" t="s">
        <v>1131</v>
      </c>
      <c r="G1869" s="4" t="s">
        <v>17719</v>
      </c>
      <c r="H1869" s="4" t="s">
        <v>17694</v>
      </c>
      <c r="I1869" s="4">
        <v>26937712</v>
      </c>
      <c r="J1869" s="4" t="s">
        <v>17723</v>
      </c>
      <c r="K1869" s="4" t="str">
        <f t="shared" si="58"/>
        <v>http://scicrunch.org/resolver/RRID:AB_91337</v>
      </c>
      <c r="L1869" s="6" t="str">
        <f t="shared" si="59"/>
        <v>RRID:AB_91337</v>
      </c>
      <c r="M1869" s="2" t="s">
        <v>17722</v>
      </c>
    </row>
    <row r="1870" spans="1:13" ht="15.95" customHeight="1" x14ac:dyDescent="0.25">
      <c r="A1870" s="2" t="s">
        <v>51</v>
      </c>
      <c r="C1870" s="2" t="s">
        <v>18156</v>
      </c>
      <c r="D1870" s="2" t="s">
        <v>18157</v>
      </c>
      <c r="E1870" s="4" t="s">
        <v>6649</v>
      </c>
      <c r="F1870" s="4" t="s">
        <v>18158</v>
      </c>
      <c r="G1870" s="4" t="s">
        <v>18141</v>
      </c>
      <c r="H1870" s="4" t="s">
        <v>18142</v>
      </c>
      <c r="I1870" s="4">
        <v>26375425</v>
      </c>
      <c r="J1870" s="4" t="s">
        <v>2461</v>
      </c>
      <c r="K1870" s="4" t="str">
        <f t="shared" si="58"/>
        <v>http://scicrunch.org/resolver/RRID:AB_10000240</v>
      </c>
      <c r="L1870" s="6" t="str">
        <f t="shared" si="59"/>
        <v>RRID:AB_10000240</v>
      </c>
      <c r="M1870" s="2" t="s">
        <v>2459</v>
      </c>
    </row>
    <row r="1871" spans="1:13" ht="15.95" customHeight="1" x14ac:dyDescent="0.25">
      <c r="A1871" s="2" t="s">
        <v>51</v>
      </c>
      <c r="C1871" s="2" t="s">
        <v>18159</v>
      </c>
      <c r="D1871" s="2" t="s">
        <v>18160</v>
      </c>
      <c r="E1871" s="4" t="s">
        <v>206</v>
      </c>
      <c r="F1871" s="4" t="s">
        <v>18161</v>
      </c>
      <c r="G1871" s="4" t="s">
        <v>18141</v>
      </c>
      <c r="H1871" s="4" t="s">
        <v>18142</v>
      </c>
      <c r="I1871" s="4">
        <v>26375425</v>
      </c>
      <c r="J1871" s="4" t="s">
        <v>6482</v>
      </c>
      <c r="K1871" s="4" t="str">
        <f t="shared" si="58"/>
        <v>http://scicrunch.org/resolver/RRID:AB_2536208</v>
      </c>
      <c r="L1871" s="6" t="str">
        <f t="shared" si="59"/>
        <v>RRID:AB_2536208</v>
      </c>
      <c r="M1871" s="2" t="s">
        <v>6478</v>
      </c>
    </row>
    <row r="1872" spans="1:13" ht="15.95" customHeight="1" x14ac:dyDescent="0.25">
      <c r="A1872" s="2" t="s">
        <v>51</v>
      </c>
      <c r="C1872" s="2" t="s">
        <v>1533</v>
      </c>
      <c r="D1872" s="2" t="s">
        <v>18194</v>
      </c>
      <c r="E1872" s="4" t="s">
        <v>49</v>
      </c>
      <c r="F1872" s="4" t="s">
        <v>429</v>
      </c>
      <c r="G1872" s="4" t="s">
        <v>18192</v>
      </c>
      <c r="H1872" s="4" t="s">
        <v>18196</v>
      </c>
      <c r="I1872" s="4">
        <v>26402844</v>
      </c>
      <c r="J1872" s="4" t="s">
        <v>18197</v>
      </c>
      <c r="K1872" s="4" t="str">
        <f t="shared" si="58"/>
        <v>http://scicrunch.org/resolver/RRID:AB_259941</v>
      </c>
      <c r="L1872" s="6" t="str">
        <f t="shared" si="59"/>
        <v>RRID:AB_259941</v>
      </c>
      <c r="M1872" s="2" t="s">
        <v>18195</v>
      </c>
    </row>
    <row r="1873" spans="1:13" ht="15.95" customHeight="1" x14ac:dyDescent="0.25">
      <c r="A1873" s="2" t="s">
        <v>51</v>
      </c>
      <c r="B1873" s="2" t="s">
        <v>9899</v>
      </c>
      <c r="C1873" s="2" t="s">
        <v>19090</v>
      </c>
      <c r="D1873" s="2" t="s">
        <v>19091</v>
      </c>
      <c r="E1873" s="4" t="s">
        <v>7379</v>
      </c>
      <c r="F1873" s="4" t="s">
        <v>269</v>
      </c>
      <c r="G1873" s="4" t="s">
        <v>11900</v>
      </c>
      <c r="H1873" s="4" t="s">
        <v>19065</v>
      </c>
      <c r="I1873" s="4">
        <v>27014940</v>
      </c>
      <c r="J1873" s="4" t="s">
        <v>17525</v>
      </c>
      <c r="K1873" s="4" t="str">
        <f t="shared" si="58"/>
        <v>http://scicrunch.org/resolver/RRID:AB_300798</v>
      </c>
      <c r="L1873" s="6" t="str">
        <f t="shared" si="59"/>
        <v>RRID:AB_300798</v>
      </c>
      <c r="M1873" s="2" t="s">
        <v>17521</v>
      </c>
    </row>
    <row r="1874" spans="1:13" ht="15.95" customHeight="1" x14ac:dyDescent="0.25">
      <c r="A1874" s="2" t="s">
        <v>51</v>
      </c>
      <c r="B1874" s="2" t="s">
        <v>19251</v>
      </c>
      <c r="C1874" s="2" t="s">
        <v>51</v>
      </c>
      <c r="D1874" s="2" t="s">
        <v>763</v>
      </c>
      <c r="E1874" s="4" t="s">
        <v>170</v>
      </c>
      <c r="F1874" s="4" t="s">
        <v>14</v>
      </c>
      <c r="G1874" s="4" t="s">
        <v>11900</v>
      </c>
      <c r="H1874" s="4" t="s">
        <v>19243</v>
      </c>
      <c r="I1874" s="4">
        <v>26812162</v>
      </c>
      <c r="K1874" s="4" t="str">
        <f t="shared" si="58"/>
        <v>http://scicrunch.org/resolver/</v>
      </c>
      <c r="L1874" s="6">
        <f t="shared" si="59"/>
        <v>0</v>
      </c>
    </row>
    <row r="1875" spans="1:13" ht="15.95" customHeight="1" x14ac:dyDescent="0.25">
      <c r="A1875" s="2" t="s">
        <v>51</v>
      </c>
      <c r="C1875" s="2" t="s">
        <v>1533</v>
      </c>
      <c r="D1875" s="2" t="s">
        <v>19475</v>
      </c>
      <c r="E1875" s="4" t="s">
        <v>13442</v>
      </c>
      <c r="F1875" s="4">
        <v>0.73611111111111116</v>
      </c>
      <c r="G1875" s="4" t="s">
        <v>11900</v>
      </c>
      <c r="H1875" s="4" t="s">
        <v>19465</v>
      </c>
      <c r="I1875" s="4">
        <v>26934298</v>
      </c>
      <c r="J1875" s="4" t="s">
        <v>19477</v>
      </c>
      <c r="K1875" s="4" t="str">
        <f t="shared" si="58"/>
        <v>http://scicrunch.org/resolver/RRID:AB_10561923</v>
      </c>
      <c r="L1875" s="6" t="str">
        <f t="shared" si="59"/>
        <v>RRID:AB_10561923</v>
      </c>
      <c r="M1875" s="2" t="s">
        <v>19476</v>
      </c>
    </row>
    <row r="1876" spans="1:13" ht="15.95" customHeight="1" x14ac:dyDescent="0.25">
      <c r="A1876" s="2" t="s">
        <v>51</v>
      </c>
      <c r="B1876" s="2" t="s">
        <v>15468</v>
      </c>
      <c r="C1876" s="2" t="s">
        <v>10712</v>
      </c>
      <c r="D1876" s="2" t="s">
        <v>19513</v>
      </c>
      <c r="E1876" s="4" t="s">
        <v>19514</v>
      </c>
      <c r="F1876" s="4">
        <v>5000</v>
      </c>
      <c r="G1876" s="4" t="s">
        <v>19515</v>
      </c>
      <c r="H1876" s="4" t="s">
        <v>17465</v>
      </c>
      <c r="I1876" s="4">
        <v>26862996</v>
      </c>
      <c r="J1876" s="4" t="s">
        <v>17525</v>
      </c>
      <c r="K1876" s="4" t="str">
        <f t="shared" si="58"/>
        <v>http://scicrunch.org/resolver/RRID:AB_300798</v>
      </c>
      <c r="L1876" s="6" t="str">
        <f t="shared" si="59"/>
        <v>RRID:AB_300798</v>
      </c>
      <c r="M1876" s="2" t="s">
        <v>17521</v>
      </c>
    </row>
    <row r="1877" spans="1:13" ht="15.95" customHeight="1" x14ac:dyDescent="0.25">
      <c r="A1877" s="2" t="s">
        <v>51</v>
      </c>
      <c r="B1877" s="2" t="s">
        <v>20351</v>
      </c>
      <c r="C1877" s="2" t="s">
        <v>1533</v>
      </c>
      <c r="D1877" s="2" t="s">
        <v>20352</v>
      </c>
      <c r="E1877" s="4" t="s">
        <v>13</v>
      </c>
      <c r="F1877" s="4" t="s">
        <v>20353</v>
      </c>
      <c r="G1877" s="4" t="s">
        <v>11900</v>
      </c>
      <c r="H1877" s="4" t="s">
        <v>20330</v>
      </c>
      <c r="I1877" s="4">
        <v>27100623</v>
      </c>
      <c r="K1877" s="4" t="str">
        <f t="shared" si="58"/>
        <v>http://scicrunch.org/resolver/</v>
      </c>
      <c r="L1877" s="6">
        <f t="shared" si="59"/>
        <v>0</v>
      </c>
    </row>
    <row r="1878" spans="1:13" ht="15.95" customHeight="1" x14ac:dyDescent="0.25">
      <c r="A1878" s="2" t="s">
        <v>51</v>
      </c>
      <c r="B1878" s="2" t="s">
        <v>20453</v>
      </c>
      <c r="C1878" s="2" t="s">
        <v>20454</v>
      </c>
      <c r="D1878" s="2" t="s">
        <v>20455</v>
      </c>
      <c r="E1878" s="4" t="s">
        <v>7379</v>
      </c>
      <c r="F1878" s="4" t="s">
        <v>656</v>
      </c>
      <c r="G1878" s="4" t="s">
        <v>11900</v>
      </c>
      <c r="H1878" s="4" t="s">
        <v>20446</v>
      </c>
      <c r="I1878" s="4">
        <v>27111742</v>
      </c>
      <c r="J1878" s="4" t="s">
        <v>2461</v>
      </c>
      <c r="K1878" s="4" t="str">
        <f t="shared" si="58"/>
        <v>http://scicrunch.org/resolver/RRID:AB_10000240</v>
      </c>
      <c r="L1878" s="6" t="str">
        <f t="shared" si="59"/>
        <v>RRID:AB_10000240</v>
      </c>
      <c r="M1878" s="2" t="s">
        <v>2459</v>
      </c>
    </row>
    <row r="1879" spans="1:13" ht="15.95" customHeight="1" x14ac:dyDescent="0.25">
      <c r="A1879" s="2" t="s">
        <v>51</v>
      </c>
      <c r="C1879" s="2" t="s">
        <v>20480</v>
      </c>
      <c r="D1879" s="2" t="s">
        <v>20481</v>
      </c>
      <c r="E1879" s="4" t="s">
        <v>1607</v>
      </c>
      <c r="F1879" s="4" t="s">
        <v>14</v>
      </c>
      <c r="G1879" s="4" t="s">
        <v>20483</v>
      </c>
      <c r="H1879" s="4" t="s">
        <v>20484</v>
      </c>
      <c r="I1879" s="4">
        <v>27187176</v>
      </c>
      <c r="J1879" s="4" t="s">
        <v>20485</v>
      </c>
      <c r="K1879" s="4" t="str">
        <f t="shared" si="58"/>
        <v>http://scicrunch.org/resolver/RRID:AB_221570</v>
      </c>
      <c r="L1879" s="6" t="str">
        <f t="shared" si="59"/>
        <v>RRID:AB_221570</v>
      </c>
      <c r="M1879" s="2" t="s">
        <v>20482</v>
      </c>
    </row>
    <row r="1880" spans="1:13" ht="15.95" customHeight="1" x14ac:dyDescent="0.25">
      <c r="A1880" s="2" t="s">
        <v>51</v>
      </c>
      <c r="C1880" s="2" t="s">
        <v>20486</v>
      </c>
      <c r="D1880" s="2" t="s">
        <v>20487</v>
      </c>
      <c r="E1880" s="4" t="s">
        <v>5404</v>
      </c>
      <c r="F1880" s="4" t="s">
        <v>14</v>
      </c>
      <c r="G1880" s="4" t="s">
        <v>11900</v>
      </c>
      <c r="H1880" s="4" t="s">
        <v>20484</v>
      </c>
      <c r="I1880" s="4">
        <v>27187176</v>
      </c>
      <c r="J1880" s="4" t="s">
        <v>2461</v>
      </c>
      <c r="K1880" s="4" t="str">
        <f t="shared" si="58"/>
        <v>http://scicrunch.org/resolver/RRID:AB_10000240</v>
      </c>
      <c r="L1880" s="6" t="str">
        <f t="shared" si="59"/>
        <v>RRID:AB_10000240</v>
      </c>
      <c r="M1880" s="2" t="s">
        <v>2459</v>
      </c>
    </row>
    <row r="1881" spans="1:13" ht="15.95" customHeight="1" x14ac:dyDescent="0.25">
      <c r="A1881" s="2" t="s">
        <v>51</v>
      </c>
      <c r="B1881" s="2" t="s">
        <v>20948</v>
      </c>
      <c r="C1881" s="2" t="s">
        <v>20949</v>
      </c>
      <c r="D1881" s="2" t="s">
        <v>20950</v>
      </c>
      <c r="E1881" s="4" t="s">
        <v>991</v>
      </c>
      <c r="F1881" s="4" t="s">
        <v>14</v>
      </c>
      <c r="G1881" s="4" t="s">
        <v>11900</v>
      </c>
      <c r="H1881" s="4" t="s">
        <v>20947</v>
      </c>
      <c r="I1881" s="4">
        <v>27254004</v>
      </c>
      <c r="J1881" s="4" t="s">
        <v>20952</v>
      </c>
      <c r="K1881" s="4" t="str">
        <f t="shared" si="58"/>
        <v>http://scicrunch.org/resolver/RRID:AB_305635</v>
      </c>
      <c r="L1881" s="6" t="str">
        <f t="shared" si="59"/>
        <v>RRID:AB_305635</v>
      </c>
      <c r="M1881" s="2" t="s">
        <v>20951</v>
      </c>
    </row>
    <row r="1882" spans="1:13" ht="15.95" customHeight="1" x14ac:dyDescent="0.25">
      <c r="A1882" s="2" t="s">
        <v>51</v>
      </c>
      <c r="C1882" s="2" t="s">
        <v>21216</v>
      </c>
      <c r="D1882" s="2" t="s">
        <v>21217</v>
      </c>
      <c r="E1882" s="4" t="s">
        <v>11793</v>
      </c>
      <c r="F1882" s="4" t="s">
        <v>348</v>
      </c>
      <c r="G1882" s="4" t="s">
        <v>21218</v>
      </c>
      <c r="H1882" s="4" t="s">
        <v>21219</v>
      </c>
      <c r="I1882" s="4">
        <v>27427897</v>
      </c>
      <c r="J1882" s="4" t="s">
        <v>16064</v>
      </c>
      <c r="K1882" s="4" t="str">
        <f t="shared" si="58"/>
        <v>http://scicrunch.org/resolver/RRID:AB_304897</v>
      </c>
      <c r="L1882" s="6" t="str">
        <f t="shared" si="59"/>
        <v>RRID:AB_304897</v>
      </c>
      <c r="M1882" s="2" t="s">
        <v>16063</v>
      </c>
    </row>
    <row r="1883" spans="1:13" ht="15.95" customHeight="1" x14ac:dyDescent="0.25">
      <c r="A1883" s="2" t="s">
        <v>1531</v>
      </c>
      <c r="B1883" s="2" t="s">
        <v>1532</v>
      </c>
      <c r="C1883" s="2" t="s">
        <v>1533</v>
      </c>
      <c r="D1883" s="2" t="s">
        <v>1534</v>
      </c>
      <c r="E1883" s="4" t="s">
        <v>13</v>
      </c>
      <c r="F1883" s="4" t="s">
        <v>142</v>
      </c>
      <c r="G1883" s="4" t="s">
        <v>1535</v>
      </c>
      <c r="H1883" s="4" t="s">
        <v>1536</v>
      </c>
      <c r="I1883" s="4">
        <v>23546600</v>
      </c>
      <c r="J1883" s="4" t="s">
        <v>1281</v>
      </c>
      <c r="K1883" s="4" t="str">
        <f t="shared" si="58"/>
        <v>http://scicrunch.org/resolver/RRID:AB_303395</v>
      </c>
      <c r="L1883" s="6" t="str">
        <f t="shared" si="59"/>
        <v>RRID:AB_303395</v>
      </c>
      <c r="M1883" s="2" t="s">
        <v>1278</v>
      </c>
    </row>
    <row r="1884" spans="1:13" ht="15.95" customHeight="1" x14ac:dyDescent="0.25">
      <c r="A1884" s="2" t="s">
        <v>5825</v>
      </c>
      <c r="B1884" s="2" t="s">
        <v>853</v>
      </c>
      <c r="C1884" s="2" t="s">
        <v>5826</v>
      </c>
      <c r="D1884" s="2" t="s">
        <v>5827</v>
      </c>
      <c r="E1884" s="4" t="s">
        <v>5828</v>
      </c>
      <c r="F1884" s="4" t="s">
        <v>2440</v>
      </c>
      <c r="G1884" s="4" t="s">
        <v>5829</v>
      </c>
      <c r="H1884" s="4" t="s">
        <v>5830</v>
      </c>
      <c r="I1884" s="4">
        <v>24424036</v>
      </c>
      <c r="K1884" s="4" t="str">
        <f t="shared" si="58"/>
        <v>http://scicrunch.org/resolver/</v>
      </c>
      <c r="L1884" s="6">
        <f t="shared" si="59"/>
        <v>0</v>
      </c>
    </row>
    <row r="1885" spans="1:13" ht="15.95" customHeight="1" x14ac:dyDescent="0.25">
      <c r="A1885" s="2" t="s">
        <v>5825</v>
      </c>
      <c r="B1885" s="2" t="s">
        <v>576</v>
      </c>
      <c r="C1885" s="2" t="s">
        <v>576</v>
      </c>
      <c r="D1885" s="2" t="s">
        <v>7820</v>
      </c>
      <c r="E1885" s="4" t="s">
        <v>7821</v>
      </c>
      <c r="F1885" s="4">
        <v>3000</v>
      </c>
      <c r="G1885" s="4" t="s">
        <v>1824</v>
      </c>
      <c r="H1885" s="4" t="s">
        <v>1825</v>
      </c>
      <c r="I1885" s="4">
        <v>24189142</v>
      </c>
      <c r="K1885" s="4" t="str">
        <f t="shared" si="58"/>
        <v>http://scicrunch.org/resolver/</v>
      </c>
      <c r="L1885" s="6">
        <f t="shared" si="59"/>
        <v>0</v>
      </c>
    </row>
    <row r="1886" spans="1:13" ht="15.95" customHeight="1" x14ac:dyDescent="0.25">
      <c r="A1886" s="2" t="s">
        <v>5825</v>
      </c>
      <c r="B1886" s="2" t="s">
        <v>853</v>
      </c>
      <c r="C1886" s="2" t="s">
        <v>7823</v>
      </c>
      <c r="D1886" s="2" t="s">
        <v>7824</v>
      </c>
      <c r="E1886" s="4" t="s">
        <v>277</v>
      </c>
      <c r="F1886" s="4" t="s">
        <v>7825</v>
      </c>
      <c r="G1886" s="4" t="s">
        <v>5829</v>
      </c>
      <c r="H1886" s="4" t="s">
        <v>5830</v>
      </c>
      <c r="I1886" s="4">
        <v>24424036</v>
      </c>
      <c r="K1886" s="4" t="str">
        <f t="shared" si="58"/>
        <v>http://scicrunch.org/resolver/</v>
      </c>
      <c r="L1886" s="6">
        <f t="shared" si="59"/>
        <v>0</v>
      </c>
    </row>
    <row r="1887" spans="1:13" ht="15.95" customHeight="1" x14ac:dyDescent="0.25">
      <c r="A1887" s="2" t="s">
        <v>5825</v>
      </c>
      <c r="B1887" s="2" t="s">
        <v>653</v>
      </c>
      <c r="C1887" s="2" t="s">
        <v>5825</v>
      </c>
      <c r="D1887" s="2" t="s">
        <v>19244</v>
      </c>
      <c r="E1887" s="4" t="s">
        <v>19245</v>
      </c>
      <c r="F1887" s="4" t="s">
        <v>269</v>
      </c>
      <c r="G1887" s="4" t="s">
        <v>11900</v>
      </c>
      <c r="H1887" s="4" t="s">
        <v>19243</v>
      </c>
      <c r="I1887" s="4">
        <v>26812162</v>
      </c>
      <c r="K1887" s="4" t="str">
        <f t="shared" si="58"/>
        <v>http://scicrunch.org/resolver/</v>
      </c>
      <c r="L1887" s="6">
        <f t="shared" si="59"/>
        <v>0</v>
      </c>
    </row>
    <row r="1888" spans="1:13" ht="15.95" customHeight="1" x14ac:dyDescent="0.25">
      <c r="A1888" s="2" t="s">
        <v>3138</v>
      </c>
      <c r="C1888" s="2" t="s">
        <v>3139</v>
      </c>
      <c r="D1888" s="2" t="s">
        <v>3140</v>
      </c>
      <c r="E1888" s="4" t="s">
        <v>372</v>
      </c>
      <c r="F1888" s="4" t="s">
        <v>278</v>
      </c>
      <c r="G1888" s="4" t="s">
        <v>3135</v>
      </c>
      <c r="H1888" s="4" t="s">
        <v>3136</v>
      </c>
      <c r="I1888" s="4">
        <v>24189139</v>
      </c>
      <c r="J1888" s="4" t="s">
        <v>3142</v>
      </c>
      <c r="K1888" s="4" t="str">
        <f t="shared" si="58"/>
        <v>http://scicrunch.org/resolver/RRID:AB_2232479</v>
      </c>
      <c r="L1888" s="6" t="str">
        <f t="shared" si="59"/>
        <v>RRID:AB_2232479</v>
      </c>
      <c r="M1888" s="2" t="s">
        <v>3141</v>
      </c>
    </row>
    <row r="1889" spans="1:13" ht="15.95" customHeight="1" x14ac:dyDescent="0.25">
      <c r="A1889" s="2" t="s">
        <v>18812</v>
      </c>
      <c r="C1889" s="2" t="s">
        <v>18813</v>
      </c>
      <c r="D1889" s="2" t="s">
        <v>18814</v>
      </c>
      <c r="E1889" s="4" t="s">
        <v>12198</v>
      </c>
      <c r="F1889" s="4" t="s">
        <v>18815</v>
      </c>
      <c r="G1889" s="4" t="s">
        <v>11900</v>
      </c>
      <c r="H1889" s="4" t="s">
        <v>18811</v>
      </c>
      <c r="I1889" s="4">
        <v>26671185</v>
      </c>
      <c r="J1889" s="4" t="s">
        <v>3142</v>
      </c>
      <c r="K1889" s="4" t="str">
        <f t="shared" si="58"/>
        <v>http://scicrunch.org/resolver/RRID:AB_2232479</v>
      </c>
      <c r="L1889" s="6" t="str">
        <f t="shared" si="59"/>
        <v>RRID:AB_2232479</v>
      </c>
      <c r="M1889" s="2" t="s">
        <v>3141</v>
      </c>
    </row>
    <row r="1890" spans="1:13" ht="15.95" customHeight="1" x14ac:dyDescent="0.25">
      <c r="A1890" s="2" t="s">
        <v>5807</v>
      </c>
      <c r="B1890" s="2" t="s">
        <v>5808</v>
      </c>
      <c r="C1890" s="2">
        <v>1882</v>
      </c>
      <c r="D1890" s="2" t="s">
        <v>5809</v>
      </c>
      <c r="E1890" s="4" t="s">
        <v>206</v>
      </c>
      <c r="F1890" s="4" t="s">
        <v>5810</v>
      </c>
      <c r="G1890" s="4" t="s">
        <v>903</v>
      </c>
      <c r="H1890" s="4" t="s">
        <v>904</v>
      </c>
      <c r="I1890" s="4">
        <v>25004095</v>
      </c>
      <c r="K1890" s="4" t="str">
        <f t="shared" si="58"/>
        <v>http://scicrunch.org/resolver/</v>
      </c>
      <c r="L1890" s="6">
        <f t="shared" si="59"/>
        <v>0</v>
      </c>
    </row>
    <row r="1891" spans="1:13" ht="15.95" customHeight="1" x14ac:dyDescent="0.25">
      <c r="A1891" s="2" t="s">
        <v>5807</v>
      </c>
      <c r="B1891" s="2" t="s">
        <v>8174</v>
      </c>
      <c r="D1891" s="2" t="s">
        <v>8175</v>
      </c>
      <c r="E1891" s="4" t="s">
        <v>206</v>
      </c>
      <c r="F1891" s="4" t="s">
        <v>5810</v>
      </c>
      <c r="G1891" s="4" t="s">
        <v>903</v>
      </c>
      <c r="H1891" s="4" t="s">
        <v>904</v>
      </c>
      <c r="I1891" s="4">
        <v>25004095</v>
      </c>
      <c r="K1891" s="4" t="str">
        <f t="shared" si="58"/>
        <v>http://scicrunch.org/resolver/</v>
      </c>
      <c r="L1891" s="6">
        <f t="shared" si="59"/>
        <v>0</v>
      </c>
    </row>
    <row r="1892" spans="1:13" ht="15.95" customHeight="1" x14ac:dyDescent="0.25">
      <c r="A1892" s="2" t="s">
        <v>9332</v>
      </c>
      <c r="C1892" s="2" t="s">
        <v>9333</v>
      </c>
      <c r="D1892" s="2" t="s">
        <v>9334</v>
      </c>
      <c r="E1892" s="4" t="s">
        <v>2413</v>
      </c>
      <c r="F1892" s="4">
        <v>100</v>
      </c>
      <c r="G1892" s="4" t="s">
        <v>4488</v>
      </c>
      <c r="H1892" s="4" t="s">
        <v>6124</v>
      </c>
      <c r="I1892" s="4">
        <v>25060362</v>
      </c>
      <c r="J1892" s="4" t="s">
        <v>9336</v>
      </c>
      <c r="K1892" s="4" t="str">
        <f t="shared" si="58"/>
        <v>http://scicrunch.org/resolver/RRID:AB_2111733</v>
      </c>
      <c r="L1892" s="6" t="str">
        <f t="shared" si="59"/>
        <v>RRID:AB_2111733</v>
      </c>
      <c r="M1892" s="2" t="s">
        <v>9335</v>
      </c>
    </row>
    <row r="1893" spans="1:13" ht="15.95" customHeight="1" x14ac:dyDescent="0.25">
      <c r="A1893" s="2" t="s">
        <v>14952</v>
      </c>
      <c r="C1893" s="2" t="s">
        <v>14953</v>
      </c>
      <c r="D1893" s="2" t="s">
        <v>14954</v>
      </c>
      <c r="E1893" s="4" t="s">
        <v>1081</v>
      </c>
      <c r="F1893" s="4" t="s">
        <v>14</v>
      </c>
      <c r="G1893" s="4" t="s">
        <v>14927</v>
      </c>
      <c r="H1893" s="4" t="s">
        <v>14956</v>
      </c>
      <c r="I1893" s="4">
        <v>26110916</v>
      </c>
      <c r="J1893" s="4" t="s">
        <v>14957</v>
      </c>
      <c r="K1893" s="4" t="str">
        <f t="shared" si="58"/>
        <v>http://scicrunch.org/resolver/RRID:AB_10608595</v>
      </c>
      <c r="L1893" s="6" t="str">
        <f t="shared" si="59"/>
        <v>RRID:AB_10608595</v>
      </c>
      <c r="M1893" s="2" t="s">
        <v>14955</v>
      </c>
    </row>
    <row r="1894" spans="1:13" ht="15.95" customHeight="1" x14ac:dyDescent="0.25">
      <c r="A1894" s="2" t="s">
        <v>14958</v>
      </c>
      <c r="C1894" s="2" t="s">
        <v>14959</v>
      </c>
      <c r="D1894" s="2" t="s">
        <v>14960</v>
      </c>
      <c r="E1894" s="4" t="s">
        <v>13</v>
      </c>
      <c r="F1894" s="4" t="s">
        <v>1131</v>
      </c>
      <c r="G1894" s="4" t="s">
        <v>14927</v>
      </c>
      <c r="H1894" s="4" t="s">
        <v>14962</v>
      </c>
      <c r="I1894" s="4">
        <v>26110916</v>
      </c>
      <c r="J1894" s="4" t="s">
        <v>14963</v>
      </c>
      <c r="K1894" s="4" t="str">
        <f t="shared" si="58"/>
        <v>http://scicrunch.org/resolver/RRID:AB_732729</v>
      </c>
      <c r="L1894" s="6" t="str">
        <f t="shared" si="59"/>
        <v>RRID:AB_732729</v>
      </c>
      <c r="M1894" s="2" t="s">
        <v>14961</v>
      </c>
    </row>
    <row r="1895" spans="1:13" ht="15.95" customHeight="1" x14ac:dyDescent="0.25">
      <c r="A1895" s="2" t="s">
        <v>2375</v>
      </c>
      <c r="B1895" s="2" t="s">
        <v>2376</v>
      </c>
      <c r="C1895" s="2" t="s">
        <v>2377</v>
      </c>
      <c r="D1895" s="2" t="s">
        <v>2378</v>
      </c>
      <c r="E1895" s="4" t="s">
        <v>1975</v>
      </c>
      <c r="F1895" s="4" t="s">
        <v>278</v>
      </c>
      <c r="G1895" s="4" t="s">
        <v>1976</v>
      </c>
      <c r="H1895" s="4" t="s">
        <v>1977</v>
      </c>
      <c r="I1895" s="4">
        <v>24797629</v>
      </c>
      <c r="J1895" s="4" t="s">
        <v>2380</v>
      </c>
      <c r="K1895" s="4" t="str">
        <f t="shared" si="58"/>
        <v>http://scicrunch.org/resolver/RRID:AB_2111738</v>
      </c>
      <c r="L1895" s="6" t="str">
        <f t="shared" si="59"/>
        <v>RRID:AB_2111738</v>
      </c>
      <c r="M1895" s="2" t="s">
        <v>2379</v>
      </c>
    </row>
    <row r="1896" spans="1:13" ht="15.95" customHeight="1" x14ac:dyDescent="0.25">
      <c r="A1896" s="2" t="s">
        <v>19458</v>
      </c>
      <c r="C1896" s="2" t="s">
        <v>19459</v>
      </c>
      <c r="D1896" s="2" t="s">
        <v>19460</v>
      </c>
      <c r="E1896" s="4" t="s">
        <v>19461</v>
      </c>
      <c r="F1896" s="4" t="s">
        <v>1181</v>
      </c>
      <c r="G1896" s="4" t="s">
        <v>11900</v>
      </c>
      <c r="H1896" s="4" t="s">
        <v>19452</v>
      </c>
      <c r="I1896" s="4">
        <v>27100620</v>
      </c>
      <c r="J1896" s="4" t="s">
        <v>9336</v>
      </c>
      <c r="K1896" s="4" t="str">
        <f t="shared" si="58"/>
        <v>http://scicrunch.org/resolver/RRID:AB_2111733</v>
      </c>
      <c r="L1896" s="6" t="str">
        <f t="shared" si="59"/>
        <v>RRID:AB_2111733</v>
      </c>
      <c r="M1896" s="2" t="s">
        <v>9335</v>
      </c>
    </row>
    <row r="1897" spans="1:13" ht="15.95" customHeight="1" x14ac:dyDescent="0.25">
      <c r="A1897" s="2" t="s">
        <v>12806</v>
      </c>
      <c r="C1897" s="2" t="s">
        <v>12807</v>
      </c>
      <c r="D1897" s="2" t="s">
        <v>12808</v>
      </c>
      <c r="E1897" s="4" t="s">
        <v>12193</v>
      </c>
      <c r="F1897" s="4" t="s">
        <v>7418</v>
      </c>
      <c r="G1897" s="4" t="s">
        <v>12804</v>
      </c>
      <c r="H1897" s="4" t="s">
        <v>12805</v>
      </c>
      <c r="I1897" s="4">
        <v>25535831</v>
      </c>
      <c r="K1897" s="4" t="str">
        <f t="shared" si="58"/>
        <v>http://scicrunch.org/resolver/</v>
      </c>
      <c r="L1897" s="6">
        <f t="shared" si="59"/>
        <v>0</v>
      </c>
    </row>
    <row r="1898" spans="1:13" ht="15.95" customHeight="1" x14ac:dyDescent="0.25">
      <c r="A1898" s="2" t="s">
        <v>12806</v>
      </c>
      <c r="C1898" s="2" t="s">
        <v>14832</v>
      </c>
      <c r="D1898" s="2" t="s">
        <v>14833</v>
      </c>
      <c r="E1898" s="4" t="s">
        <v>14830</v>
      </c>
      <c r="F1898" s="4" t="s">
        <v>14831</v>
      </c>
      <c r="G1898" s="4" t="s">
        <v>14826</v>
      </c>
      <c r="H1898" s="4" t="s">
        <v>14747</v>
      </c>
      <c r="I1898" s="4">
        <v>26322371</v>
      </c>
      <c r="K1898" s="4" t="str">
        <f t="shared" si="58"/>
        <v>http://scicrunch.org/resolver/</v>
      </c>
      <c r="L1898" s="6">
        <f t="shared" si="59"/>
        <v>0</v>
      </c>
    </row>
    <row r="1899" spans="1:13" ht="15.95" customHeight="1" x14ac:dyDescent="0.25">
      <c r="A1899" s="2" t="s">
        <v>8169</v>
      </c>
      <c r="B1899" s="2" t="s">
        <v>8170</v>
      </c>
      <c r="D1899" s="2" t="s">
        <v>8171</v>
      </c>
      <c r="E1899" s="4" t="s">
        <v>8172</v>
      </c>
      <c r="F1899" s="4" t="s">
        <v>8173</v>
      </c>
      <c r="G1899" s="4" t="s">
        <v>903</v>
      </c>
      <c r="H1899" s="4" t="s">
        <v>904</v>
      </c>
      <c r="I1899" s="4">
        <v>25004095</v>
      </c>
      <c r="K1899" s="4" t="str">
        <f t="shared" si="58"/>
        <v>http://scicrunch.org/resolver/</v>
      </c>
      <c r="L1899" s="6">
        <f t="shared" si="59"/>
        <v>0</v>
      </c>
    </row>
    <row r="1900" spans="1:13" ht="15.95" customHeight="1" x14ac:dyDescent="0.25">
      <c r="A1900" s="2" t="s">
        <v>6941</v>
      </c>
      <c r="C1900" s="2" t="s">
        <v>6941</v>
      </c>
      <c r="D1900" s="2" t="s">
        <v>6942</v>
      </c>
      <c r="E1900" s="4" t="s">
        <v>466</v>
      </c>
      <c r="F1900" s="4" t="s">
        <v>6943</v>
      </c>
      <c r="G1900" s="4" t="s">
        <v>448</v>
      </c>
      <c r="H1900" s="4" t="s">
        <v>449</v>
      </c>
      <c r="I1900" s="4">
        <v>25057789</v>
      </c>
      <c r="K1900" s="4" t="str">
        <f t="shared" si="58"/>
        <v>http://scicrunch.org/resolver/</v>
      </c>
      <c r="L1900" s="6">
        <f t="shared" si="59"/>
        <v>0</v>
      </c>
    </row>
    <row r="1901" spans="1:13" ht="15.95" customHeight="1" x14ac:dyDescent="0.25">
      <c r="A1901" s="2" t="s">
        <v>19911</v>
      </c>
      <c r="B1901" s="2" t="s">
        <v>19912</v>
      </c>
      <c r="C1901" s="2" t="s">
        <v>19913</v>
      </c>
      <c r="D1901" s="2" t="s">
        <v>19914</v>
      </c>
      <c r="E1901" s="4" t="s">
        <v>466</v>
      </c>
      <c r="F1901" s="4" t="s">
        <v>142</v>
      </c>
      <c r="G1901" s="4" t="s">
        <v>11900</v>
      </c>
      <c r="H1901" s="4" t="s">
        <v>19898</v>
      </c>
      <c r="I1901" s="4">
        <v>27035653</v>
      </c>
      <c r="J1901" s="4" t="s">
        <v>19916</v>
      </c>
      <c r="K1901" s="4" t="str">
        <f t="shared" si="58"/>
        <v>http://scicrunch.org/resolver/RRID:AB_2263289</v>
      </c>
      <c r="L1901" s="6" t="str">
        <f t="shared" si="59"/>
        <v>RRID:AB_2263289</v>
      </c>
      <c r="M1901" s="2" t="s">
        <v>19915</v>
      </c>
    </row>
    <row r="1902" spans="1:13" ht="15.95" customHeight="1" x14ac:dyDescent="0.25">
      <c r="A1902" s="2" t="s">
        <v>10812</v>
      </c>
      <c r="B1902" s="2" t="s">
        <v>10810</v>
      </c>
      <c r="D1902" s="2" t="s">
        <v>10816</v>
      </c>
      <c r="E1902" s="4" t="s">
        <v>179</v>
      </c>
      <c r="F1902" s="4" t="s">
        <v>142</v>
      </c>
      <c r="G1902" s="4" t="s">
        <v>2368</v>
      </c>
      <c r="H1902" s="4" t="s">
        <v>2369</v>
      </c>
      <c r="I1902" s="4">
        <v>24848869</v>
      </c>
      <c r="J1902" s="4" t="s">
        <v>10815</v>
      </c>
      <c r="K1902" s="4" t="str">
        <f t="shared" si="58"/>
        <v>http://scicrunch.org/resolver/RRID:AB_477010</v>
      </c>
      <c r="L1902" s="6" t="str">
        <f t="shared" si="59"/>
        <v>RRID:AB_477010</v>
      </c>
      <c r="M1902" s="2" t="s">
        <v>10814</v>
      </c>
    </row>
    <row r="1903" spans="1:13" ht="15.95" customHeight="1" x14ac:dyDescent="0.25">
      <c r="A1903" s="2" t="s">
        <v>18897</v>
      </c>
      <c r="C1903" s="2" t="s">
        <v>18898</v>
      </c>
      <c r="D1903" s="2" t="s">
        <v>18899</v>
      </c>
      <c r="E1903" s="4" t="s">
        <v>991</v>
      </c>
      <c r="F1903" s="4" t="s">
        <v>18893</v>
      </c>
      <c r="G1903" s="4" t="s">
        <v>11900</v>
      </c>
      <c r="H1903" s="4" t="s">
        <v>18895</v>
      </c>
      <c r="I1903" s="4">
        <v>26713785</v>
      </c>
      <c r="J1903" s="4" t="s">
        <v>18901</v>
      </c>
      <c r="K1903" s="4" t="str">
        <f t="shared" si="58"/>
        <v>http://scicrunch.org/resolver/RRID:AB_641021</v>
      </c>
      <c r="L1903" s="6" t="str">
        <f t="shared" si="59"/>
        <v>RRID:AB_641021</v>
      </c>
      <c r="M1903" s="2" t="s">
        <v>18900</v>
      </c>
    </row>
    <row r="1904" spans="1:13" ht="15.95" customHeight="1" x14ac:dyDescent="0.25">
      <c r="A1904" s="2" t="s">
        <v>5750</v>
      </c>
      <c r="C1904" s="2" t="s">
        <v>5645</v>
      </c>
      <c r="D1904" s="2" t="s">
        <v>5751</v>
      </c>
      <c r="E1904" s="4" t="s">
        <v>13</v>
      </c>
      <c r="F1904" s="4" t="s">
        <v>125</v>
      </c>
      <c r="G1904" s="4" t="s">
        <v>5229</v>
      </c>
      <c r="H1904" s="4" t="s">
        <v>5230</v>
      </c>
      <c r="I1904" s="4">
        <v>24635351</v>
      </c>
      <c r="J1904" s="4" t="s">
        <v>5648</v>
      </c>
      <c r="K1904" s="4" t="str">
        <f t="shared" si="58"/>
        <v>http://scicrunch.org/resolver/RRID:AB_10013382</v>
      </c>
      <c r="L1904" s="6" t="str">
        <f t="shared" si="59"/>
        <v>RRID:AB_10013382</v>
      </c>
      <c r="M1904" s="2" t="s">
        <v>5647</v>
      </c>
    </row>
    <row r="1905" spans="1:13" ht="15.95" customHeight="1" x14ac:dyDescent="0.25">
      <c r="A1905" s="2" t="s">
        <v>7624</v>
      </c>
      <c r="B1905" s="2" t="s">
        <v>7625</v>
      </c>
      <c r="C1905" s="2" t="s">
        <v>7626</v>
      </c>
      <c r="D1905" s="2" t="s">
        <v>7627</v>
      </c>
      <c r="E1905" s="4" t="s">
        <v>1123</v>
      </c>
      <c r="F1905" s="4" t="s">
        <v>269</v>
      </c>
      <c r="G1905" s="4" t="s">
        <v>7543</v>
      </c>
      <c r="H1905" s="4" t="s">
        <v>7544</v>
      </c>
      <c r="I1905" s="4">
        <v>24601886</v>
      </c>
      <c r="J1905" s="4" t="s">
        <v>7629</v>
      </c>
      <c r="K1905" s="4" t="str">
        <f t="shared" si="58"/>
        <v>http://scicrunch.org/resolver/RRID:AB_2109815</v>
      </c>
      <c r="L1905" s="6" t="str">
        <f t="shared" si="59"/>
        <v>RRID:AB_2109815</v>
      </c>
      <c r="M1905" s="2" t="s">
        <v>7628</v>
      </c>
    </row>
    <row r="1906" spans="1:13" ht="15.95" customHeight="1" x14ac:dyDescent="0.25">
      <c r="A1906" s="2" t="s">
        <v>7624</v>
      </c>
      <c r="B1906" s="2" t="s">
        <v>7625</v>
      </c>
      <c r="C1906" s="2" t="s">
        <v>7626</v>
      </c>
      <c r="D1906" s="2" t="s">
        <v>7627</v>
      </c>
      <c r="E1906" s="4" t="s">
        <v>11804</v>
      </c>
      <c r="F1906" s="4" t="s">
        <v>269</v>
      </c>
      <c r="G1906" s="4" t="s">
        <v>13578</v>
      </c>
      <c r="H1906" s="4" t="s">
        <v>13579</v>
      </c>
      <c r="I1906" s="4">
        <v>25594699</v>
      </c>
      <c r="J1906" s="4" t="s">
        <v>13580</v>
      </c>
      <c r="K1906" s="4" t="str">
        <f t="shared" si="58"/>
        <v>http://scicrunch.org/resolver/RRID:AB_11212597</v>
      </c>
      <c r="L1906" s="6" t="str">
        <f t="shared" si="59"/>
        <v>RRID:AB_11212597</v>
      </c>
      <c r="M1906" s="2" t="s">
        <v>13577</v>
      </c>
    </row>
    <row r="1907" spans="1:13" ht="15.95" customHeight="1" x14ac:dyDescent="0.25">
      <c r="A1907" s="2" t="s">
        <v>19980</v>
      </c>
      <c r="C1907" s="2" t="s">
        <v>19981</v>
      </c>
      <c r="D1907" s="2" t="s">
        <v>19982</v>
      </c>
      <c r="E1907" s="4" t="s">
        <v>277</v>
      </c>
      <c r="F1907" s="4" t="s">
        <v>1218</v>
      </c>
      <c r="G1907" s="4" t="s">
        <v>11900</v>
      </c>
      <c r="H1907" s="4" t="s">
        <v>19975</v>
      </c>
      <c r="I1907" s="4">
        <v>27145006</v>
      </c>
      <c r="J1907" s="4" t="s">
        <v>5648</v>
      </c>
      <c r="K1907" s="4" t="str">
        <f t="shared" si="58"/>
        <v>http://scicrunch.org/resolver/RRID:AB_10013382</v>
      </c>
      <c r="L1907" s="6" t="str">
        <f t="shared" si="59"/>
        <v>RRID:AB_10013382</v>
      </c>
      <c r="M1907" s="2" t="s">
        <v>5647</v>
      </c>
    </row>
    <row r="1908" spans="1:13" ht="15.95" customHeight="1" x14ac:dyDescent="0.25">
      <c r="A1908" s="2" t="s">
        <v>7633</v>
      </c>
      <c r="B1908" s="2" t="s">
        <v>853</v>
      </c>
      <c r="C1908" s="2" t="s">
        <v>7634</v>
      </c>
      <c r="D1908" s="2" t="s">
        <v>7635</v>
      </c>
      <c r="E1908" s="4" t="s">
        <v>347</v>
      </c>
      <c r="F1908" s="4" t="s">
        <v>142</v>
      </c>
      <c r="G1908" s="4" t="s">
        <v>1556</v>
      </c>
      <c r="H1908" s="4" t="s">
        <v>1557</v>
      </c>
      <c r="I1908" s="4">
        <v>24926820</v>
      </c>
      <c r="J1908" s="4" t="s">
        <v>5443</v>
      </c>
      <c r="K1908" s="4" t="str">
        <f t="shared" si="58"/>
        <v>http://scicrunch.org/resolver/RRID:AB_2107445</v>
      </c>
      <c r="L1908" s="6" t="str">
        <f t="shared" si="59"/>
        <v>RRID:AB_2107445</v>
      </c>
      <c r="M1908" s="2" t="s">
        <v>5440</v>
      </c>
    </row>
    <row r="1909" spans="1:13" ht="15.95" customHeight="1" x14ac:dyDescent="0.25">
      <c r="A1909" s="2" t="s">
        <v>12800</v>
      </c>
      <c r="C1909" s="2" t="s">
        <v>12801</v>
      </c>
      <c r="D1909" s="2" t="s">
        <v>12802</v>
      </c>
      <c r="E1909" s="4" t="s">
        <v>12007</v>
      </c>
      <c r="F1909" s="4" t="s">
        <v>12803</v>
      </c>
      <c r="G1909" s="4" t="s">
        <v>12804</v>
      </c>
      <c r="H1909" s="4" t="s">
        <v>12805</v>
      </c>
      <c r="I1909" s="4">
        <v>25535831</v>
      </c>
      <c r="K1909" s="4" t="str">
        <f t="shared" si="58"/>
        <v>http://scicrunch.org/resolver/</v>
      </c>
      <c r="L1909" s="6">
        <f t="shared" si="59"/>
        <v>0</v>
      </c>
    </row>
    <row r="1910" spans="1:13" ht="15.95" customHeight="1" x14ac:dyDescent="0.25">
      <c r="A1910" s="2" t="s">
        <v>12800</v>
      </c>
      <c r="C1910" s="2" t="s">
        <v>14838</v>
      </c>
      <c r="D1910" s="2" t="s">
        <v>14839</v>
      </c>
      <c r="E1910" s="4" t="s">
        <v>14830</v>
      </c>
      <c r="F1910" s="4" t="s">
        <v>14831</v>
      </c>
      <c r="G1910" s="4" t="s">
        <v>14826</v>
      </c>
      <c r="H1910" s="4" t="s">
        <v>14747</v>
      </c>
      <c r="I1910" s="4">
        <v>26322371</v>
      </c>
      <c r="K1910" s="4" t="str">
        <f t="shared" si="58"/>
        <v>http://scicrunch.org/resolver/</v>
      </c>
      <c r="L1910" s="6">
        <f t="shared" si="59"/>
        <v>0</v>
      </c>
    </row>
    <row r="1911" spans="1:13" ht="15.95" customHeight="1" x14ac:dyDescent="0.25">
      <c r="A1911" s="2" t="s">
        <v>12800</v>
      </c>
      <c r="C1911" s="2" t="s">
        <v>12800</v>
      </c>
      <c r="D1911" s="2" t="s">
        <v>763</v>
      </c>
      <c r="E1911" s="4" t="s">
        <v>16534</v>
      </c>
      <c r="G1911" s="4" t="s">
        <v>11900</v>
      </c>
      <c r="H1911" s="4" t="s">
        <v>16533</v>
      </c>
      <c r="I1911" s="4">
        <v>26270730</v>
      </c>
      <c r="K1911" s="4" t="str">
        <f t="shared" si="58"/>
        <v>http://scicrunch.org/resolver/</v>
      </c>
      <c r="L1911" s="6">
        <f t="shared" si="59"/>
        <v>0</v>
      </c>
    </row>
    <row r="1912" spans="1:13" ht="15.95" customHeight="1" x14ac:dyDescent="0.25">
      <c r="A1912" s="2" t="s">
        <v>12800</v>
      </c>
      <c r="D1912" s="2">
        <v>86046</v>
      </c>
      <c r="E1912" s="4" t="s">
        <v>206</v>
      </c>
      <c r="F1912" s="4" t="s">
        <v>10527</v>
      </c>
      <c r="G1912" s="4" t="s">
        <v>17724</v>
      </c>
      <c r="H1912" s="4" t="s">
        <v>17725</v>
      </c>
      <c r="I1912" s="4">
        <v>26469136</v>
      </c>
      <c r="K1912" s="4" t="str">
        <f t="shared" si="58"/>
        <v>http://scicrunch.org/resolver/</v>
      </c>
      <c r="L1912" s="6">
        <f t="shared" si="59"/>
        <v>0</v>
      </c>
    </row>
    <row r="1913" spans="1:13" ht="15.95" customHeight="1" x14ac:dyDescent="0.25">
      <c r="A1913" s="2" t="s">
        <v>12800</v>
      </c>
      <c r="D1913" s="2" t="s">
        <v>17726</v>
      </c>
      <c r="E1913" s="4" t="s">
        <v>179</v>
      </c>
      <c r="G1913" s="4" t="s">
        <v>17724</v>
      </c>
      <c r="H1913" s="4" t="s">
        <v>17725</v>
      </c>
      <c r="I1913" s="4">
        <v>26469136</v>
      </c>
      <c r="J1913" s="4" t="s">
        <v>17728</v>
      </c>
      <c r="K1913" s="4" t="str">
        <f t="shared" si="58"/>
        <v>http://scicrunch.org/resolver/RRID:AB_470838</v>
      </c>
      <c r="L1913" s="6" t="str">
        <f t="shared" si="59"/>
        <v>RRID:AB_470838</v>
      </c>
      <c r="M1913" s="2" t="s">
        <v>17727</v>
      </c>
    </row>
    <row r="1914" spans="1:13" ht="15.95" customHeight="1" x14ac:dyDescent="0.25">
      <c r="A1914" s="2" t="s">
        <v>12800</v>
      </c>
      <c r="D1914" s="2" t="s">
        <v>20474</v>
      </c>
      <c r="E1914" s="4" t="s">
        <v>11804</v>
      </c>
      <c r="F1914" s="4" t="s">
        <v>14</v>
      </c>
      <c r="G1914" s="4" t="s">
        <v>11900</v>
      </c>
      <c r="H1914" s="4" t="s">
        <v>20469</v>
      </c>
      <c r="I1914" s="4">
        <v>27167773</v>
      </c>
      <c r="K1914" s="4" t="str">
        <f t="shared" si="58"/>
        <v>http://scicrunch.org/resolver/</v>
      </c>
      <c r="L1914" s="6">
        <f t="shared" si="59"/>
        <v>0</v>
      </c>
    </row>
    <row r="1915" spans="1:13" ht="15.95" customHeight="1" x14ac:dyDescent="0.25">
      <c r="A1915" s="2" t="s">
        <v>12800</v>
      </c>
      <c r="B1915" s="2" t="s">
        <v>1303</v>
      </c>
      <c r="C1915" s="2" t="s">
        <v>21178</v>
      </c>
      <c r="D1915" s="2" t="s">
        <v>21179</v>
      </c>
      <c r="E1915" s="4" t="s">
        <v>8140</v>
      </c>
      <c r="F1915" s="4" t="s">
        <v>189</v>
      </c>
      <c r="G1915" s="4" t="s">
        <v>21180</v>
      </c>
      <c r="H1915" s="4" t="s">
        <v>21181</v>
      </c>
      <c r="I1915" s="4">
        <v>27447725</v>
      </c>
      <c r="J1915" s="4" t="s">
        <v>9891</v>
      </c>
      <c r="K1915" s="4" t="str">
        <f t="shared" si="58"/>
        <v>http://scicrunch.org/resolver/RRID:AB_2107325</v>
      </c>
      <c r="L1915" s="6" t="str">
        <f t="shared" si="59"/>
        <v>RRID:AB_2107325</v>
      </c>
      <c r="M1915" s="2" t="s">
        <v>9890</v>
      </c>
    </row>
    <row r="1916" spans="1:13" ht="15.95" customHeight="1" x14ac:dyDescent="0.25">
      <c r="A1916" s="2" t="s">
        <v>7919</v>
      </c>
      <c r="B1916" s="2" t="s">
        <v>7920</v>
      </c>
      <c r="C1916" s="2" t="s">
        <v>7921</v>
      </c>
      <c r="D1916" s="2" t="s">
        <v>7922</v>
      </c>
      <c r="E1916" s="4" t="s">
        <v>49</v>
      </c>
      <c r="F1916" s="4" t="s">
        <v>7923</v>
      </c>
      <c r="G1916" s="4" t="s">
        <v>1445</v>
      </c>
      <c r="H1916" s="4" t="s">
        <v>1446</v>
      </c>
      <c r="I1916" s="4">
        <v>24467746</v>
      </c>
      <c r="K1916" s="4" t="str">
        <f t="shared" si="58"/>
        <v>http://scicrunch.org/resolver/</v>
      </c>
      <c r="L1916" s="6">
        <f t="shared" si="59"/>
        <v>0</v>
      </c>
    </row>
    <row r="1917" spans="1:13" ht="15.95" customHeight="1" x14ac:dyDescent="0.25">
      <c r="A1917" s="2" t="s">
        <v>19917</v>
      </c>
      <c r="B1917" s="2" t="s">
        <v>19918</v>
      </c>
      <c r="C1917" s="2" t="s">
        <v>19919</v>
      </c>
      <c r="D1917" s="2" t="s">
        <v>19920</v>
      </c>
      <c r="E1917" s="4" t="s">
        <v>466</v>
      </c>
      <c r="F1917" s="4" t="s">
        <v>125</v>
      </c>
      <c r="G1917" s="4" t="s">
        <v>11900</v>
      </c>
      <c r="H1917" s="4" t="s">
        <v>19898</v>
      </c>
      <c r="I1917" s="4">
        <v>27035653</v>
      </c>
      <c r="J1917" s="4" t="s">
        <v>19922</v>
      </c>
      <c r="K1917" s="4" t="str">
        <f t="shared" si="58"/>
        <v>http://scicrunch.org/resolver/RRID:AB_2110037</v>
      </c>
      <c r="L1917" s="6" t="str">
        <f t="shared" si="59"/>
        <v>RRID:AB_2110037</v>
      </c>
      <c r="M1917" s="2" t="s">
        <v>19921</v>
      </c>
    </row>
    <row r="1918" spans="1:13" ht="15.95" customHeight="1" x14ac:dyDescent="0.25">
      <c r="A1918" s="2" t="s">
        <v>16673</v>
      </c>
      <c r="C1918" s="2" t="s">
        <v>2848</v>
      </c>
      <c r="D1918" s="2" t="s">
        <v>16674</v>
      </c>
      <c r="E1918" s="4" t="s">
        <v>170</v>
      </c>
      <c r="F1918" s="4" t="s">
        <v>278</v>
      </c>
      <c r="G1918" s="4" t="s">
        <v>11900</v>
      </c>
      <c r="H1918" s="4" t="s">
        <v>16665</v>
      </c>
      <c r="I1918" s="4">
        <v>26107991</v>
      </c>
      <c r="J1918" s="4" t="s">
        <v>5613</v>
      </c>
      <c r="K1918" s="4" t="str">
        <f t="shared" si="58"/>
        <v>http://scicrunch.org/resolver/RRID:AB_2315192</v>
      </c>
      <c r="L1918" s="6" t="str">
        <f t="shared" si="59"/>
        <v>RRID:AB_2315192</v>
      </c>
      <c r="M1918" s="2" t="s">
        <v>5610</v>
      </c>
    </row>
    <row r="1919" spans="1:13" ht="15.95" customHeight="1" x14ac:dyDescent="0.25">
      <c r="A1919" s="2" t="s">
        <v>414</v>
      </c>
      <c r="C1919" s="2" t="s">
        <v>1748</v>
      </c>
      <c r="D1919" s="2" t="s">
        <v>1749</v>
      </c>
      <c r="E1919" s="4" t="s">
        <v>396</v>
      </c>
      <c r="F1919" s="4" t="s">
        <v>14</v>
      </c>
      <c r="G1919" s="4" t="s">
        <v>1463</v>
      </c>
      <c r="H1919" s="4" t="s">
        <v>1464</v>
      </c>
      <c r="I1919" s="4">
        <v>24248465</v>
      </c>
      <c r="J1919" s="4" t="s">
        <v>1751</v>
      </c>
      <c r="K1919" s="4" t="str">
        <f t="shared" si="58"/>
        <v>http://scicrunch.org/resolver/RRID:AB_10561971</v>
      </c>
      <c r="L1919" s="6" t="str">
        <f t="shared" si="59"/>
        <v>RRID:AB_10561971</v>
      </c>
      <c r="M1919" s="2" t="s">
        <v>1750</v>
      </c>
    </row>
    <row r="1920" spans="1:13" ht="15.95" customHeight="1" x14ac:dyDescent="0.25">
      <c r="A1920" s="2" t="s">
        <v>414</v>
      </c>
      <c r="B1920" s="2" t="s">
        <v>5674</v>
      </c>
      <c r="C1920" s="2" t="s">
        <v>5675</v>
      </c>
      <c r="D1920" s="2" t="s">
        <v>5676</v>
      </c>
      <c r="E1920" s="4" t="s">
        <v>13</v>
      </c>
      <c r="F1920" s="4" t="s">
        <v>189</v>
      </c>
      <c r="G1920" s="4" t="s">
        <v>1445</v>
      </c>
      <c r="H1920" s="4" t="s">
        <v>1446</v>
      </c>
      <c r="I1920" s="4">
        <v>24467746</v>
      </c>
      <c r="J1920" s="4" t="s">
        <v>5678</v>
      </c>
      <c r="K1920" s="4" t="str">
        <f t="shared" si="58"/>
        <v>http://scicrunch.org/resolver/RRID:AB_10013726</v>
      </c>
      <c r="L1920" s="6" t="str">
        <f t="shared" si="59"/>
        <v>RRID:AB_10013726</v>
      </c>
      <c r="M1920" s="2" t="s">
        <v>5677</v>
      </c>
    </row>
    <row r="1921" spans="1:13" ht="15.95" customHeight="1" x14ac:dyDescent="0.25">
      <c r="A1921" s="2" t="s">
        <v>1748</v>
      </c>
      <c r="C1921" s="2" t="s">
        <v>7101</v>
      </c>
      <c r="D1921" s="2" t="s">
        <v>7102</v>
      </c>
      <c r="E1921" s="4" t="s">
        <v>268</v>
      </c>
      <c r="F1921" s="4" t="s">
        <v>14</v>
      </c>
      <c r="G1921" s="4" t="s">
        <v>2727</v>
      </c>
      <c r="H1921" s="4" t="s">
        <v>2728</v>
      </c>
      <c r="I1921" s="4">
        <v>25057794</v>
      </c>
      <c r="J1921" s="4" t="s">
        <v>7104</v>
      </c>
      <c r="K1921" s="4" t="str">
        <f t="shared" si="58"/>
        <v>http://scicrunch.org/resolver/RRID:AB_1977523</v>
      </c>
      <c r="L1921" s="6" t="str">
        <f t="shared" si="59"/>
        <v>RRID:AB_1977523</v>
      </c>
      <c r="M1921" s="2" t="s">
        <v>7103</v>
      </c>
    </row>
    <row r="1922" spans="1:13" ht="15.95" customHeight="1" x14ac:dyDescent="0.25">
      <c r="A1922" s="2" t="s">
        <v>414</v>
      </c>
      <c r="C1922" s="2" t="s">
        <v>414</v>
      </c>
      <c r="D1922" s="2" t="s">
        <v>7381</v>
      </c>
      <c r="E1922" s="4" t="s">
        <v>13</v>
      </c>
      <c r="F1922" s="4" t="s">
        <v>7383</v>
      </c>
      <c r="G1922" s="4" t="s">
        <v>5638</v>
      </c>
      <c r="H1922" s="4" t="s">
        <v>5639</v>
      </c>
      <c r="I1922" s="4">
        <v>25032669</v>
      </c>
      <c r="J1922" s="4" t="s">
        <v>7384</v>
      </c>
      <c r="K1922" s="4" t="str">
        <f t="shared" si="58"/>
        <v>http://scicrunch.org/resolver/RRID:AB_2107329</v>
      </c>
      <c r="L1922" s="6" t="str">
        <f t="shared" si="59"/>
        <v>RRID:AB_2107329</v>
      </c>
      <c r="M1922" s="2" t="s">
        <v>7382</v>
      </c>
    </row>
    <row r="1923" spans="1:13" ht="15.95" customHeight="1" x14ac:dyDescent="0.25">
      <c r="A1923" s="2" t="s">
        <v>414</v>
      </c>
      <c r="C1923" s="2" t="s">
        <v>7566</v>
      </c>
      <c r="D1923" s="2" t="s">
        <v>7567</v>
      </c>
      <c r="E1923" s="4" t="s">
        <v>206</v>
      </c>
      <c r="F1923" s="4" t="s">
        <v>2957</v>
      </c>
      <c r="G1923" s="4" t="s">
        <v>1801</v>
      </c>
      <c r="H1923" s="4" t="s">
        <v>1802</v>
      </c>
      <c r="I1923" s="4">
        <v>24029238</v>
      </c>
      <c r="K1923" s="4" t="str">
        <f t="shared" ref="K1923:K1986" si="60">CONCATENATE("http://scicrunch.org/resolver/",J1923)</f>
        <v>http://scicrunch.org/resolver/</v>
      </c>
      <c r="L1923" s="6">
        <f t="shared" ref="L1923:L1986" si="61">HYPERLINK(K1923,J1923)</f>
        <v>0</v>
      </c>
    </row>
    <row r="1924" spans="1:13" ht="15.95" customHeight="1" x14ac:dyDescent="0.25">
      <c r="A1924" s="2" t="s">
        <v>1748</v>
      </c>
      <c r="C1924" s="2" t="s">
        <v>11125</v>
      </c>
      <c r="D1924" s="2" t="s">
        <v>11126</v>
      </c>
      <c r="E1924" s="4" t="s">
        <v>347</v>
      </c>
      <c r="F1924" s="4" t="s">
        <v>1678</v>
      </c>
      <c r="G1924" s="4" t="s">
        <v>5748</v>
      </c>
      <c r="H1924" s="4" t="s">
        <v>5749</v>
      </c>
      <c r="I1924" s="4">
        <v>23913443</v>
      </c>
      <c r="J1924" s="4" t="s">
        <v>11087</v>
      </c>
      <c r="K1924" s="4" t="str">
        <f t="shared" si="60"/>
        <v>http://scicrunch.org/resolver/RRID:AB_259852</v>
      </c>
      <c r="L1924" s="6" t="str">
        <f t="shared" si="61"/>
        <v>RRID:AB_259852</v>
      </c>
      <c r="M1924" s="2" t="s">
        <v>11085</v>
      </c>
    </row>
    <row r="1925" spans="1:13" ht="15.95" customHeight="1" x14ac:dyDescent="0.25">
      <c r="A1925" s="2" t="s">
        <v>414</v>
      </c>
      <c r="B1925" s="2" t="s">
        <v>11292</v>
      </c>
      <c r="C1925" s="2" t="s">
        <v>11293</v>
      </c>
      <c r="D1925" s="2" t="s">
        <v>11294</v>
      </c>
      <c r="E1925" s="4" t="s">
        <v>593</v>
      </c>
      <c r="F1925" s="4" t="s">
        <v>7506</v>
      </c>
      <c r="G1925" s="4" t="s">
        <v>4758</v>
      </c>
      <c r="H1925" s="4" t="s">
        <v>4759</v>
      </c>
      <c r="I1925" s="4">
        <v>25051441</v>
      </c>
      <c r="J1925" s="4" t="s">
        <v>11087</v>
      </c>
      <c r="K1925" s="4" t="str">
        <f t="shared" si="60"/>
        <v>http://scicrunch.org/resolver/RRID:AB_259852</v>
      </c>
      <c r="L1925" s="6" t="str">
        <f t="shared" si="61"/>
        <v>RRID:AB_259852</v>
      </c>
      <c r="M1925" s="2" t="s">
        <v>11085</v>
      </c>
    </row>
    <row r="1926" spans="1:13" ht="15.95" customHeight="1" x14ac:dyDescent="0.25">
      <c r="A1926" s="2" t="s">
        <v>414</v>
      </c>
      <c r="C1926" s="2" t="s">
        <v>11295</v>
      </c>
      <c r="D1926" s="2" t="s">
        <v>11294</v>
      </c>
      <c r="E1926" s="4" t="s">
        <v>11296</v>
      </c>
      <c r="F1926" s="4" t="s">
        <v>1181</v>
      </c>
      <c r="G1926" s="4" t="s">
        <v>1498</v>
      </c>
      <c r="H1926" s="4" t="s">
        <v>1499</v>
      </c>
      <c r="I1926" s="4">
        <v>25051434</v>
      </c>
      <c r="J1926" s="4" t="s">
        <v>11087</v>
      </c>
      <c r="K1926" s="4" t="str">
        <f t="shared" si="60"/>
        <v>http://scicrunch.org/resolver/RRID:AB_259852</v>
      </c>
      <c r="L1926" s="6" t="str">
        <f t="shared" si="61"/>
        <v>RRID:AB_259852</v>
      </c>
      <c r="M1926" s="2" t="s">
        <v>11085</v>
      </c>
    </row>
    <row r="1927" spans="1:13" ht="15.95" customHeight="1" x14ac:dyDescent="0.25">
      <c r="A1927" s="2" t="s">
        <v>414</v>
      </c>
      <c r="C1927" s="2" t="s">
        <v>11455</v>
      </c>
      <c r="D1927" s="2" t="s">
        <v>11456</v>
      </c>
      <c r="E1927" s="4" t="s">
        <v>5637</v>
      </c>
      <c r="F1927" s="4" t="s">
        <v>308</v>
      </c>
      <c r="G1927" s="4" t="s">
        <v>5429</v>
      </c>
      <c r="H1927" s="4" t="s">
        <v>5430</v>
      </c>
      <c r="I1927" s="4">
        <v>24029239</v>
      </c>
      <c r="J1927" s="4" t="s">
        <v>11458</v>
      </c>
      <c r="K1927" s="4" t="str">
        <f t="shared" si="60"/>
        <v>http://scicrunch.org/resolver/RRID:AB_2619627</v>
      </c>
      <c r="L1927" s="6" t="str">
        <f t="shared" si="61"/>
        <v>RRID:AB_2619627</v>
      </c>
      <c r="M1927" s="2" t="s">
        <v>11457</v>
      </c>
    </row>
    <row r="1928" spans="1:13" ht="15.95" customHeight="1" x14ac:dyDescent="0.25">
      <c r="A1928" s="2" t="s">
        <v>414</v>
      </c>
      <c r="C1928" s="2" t="s">
        <v>14857</v>
      </c>
      <c r="D1928" s="2" t="s">
        <v>14858</v>
      </c>
      <c r="E1928" s="4" t="s">
        <v>11784</v>
      </c>
      <c r="F1928" s="4" t="s">
        <v>125</v>
      </c>
      <c r="G1928" s="4" t="s">
        <v>14856</v>
      </c>
      <c r="H1928" s="4" t="s">
        <v>14787</v>
      </c>
      <c r="I1928" s="4">
        <v>26204462</v>
      </c>
      <c r="K1928" s="4" t="str">
        <f t="shared" si="60"/>
        <v>http://scicrunch.org/resolver/</v>
      </c>
      <c r="L1928" s="6">
        <f t="shared" si="61"/>
        <v>0</v>
      </c>
    </row>
    <row r="1929" spans="1:13" ht="15.95" customHeight="1" x14ac:dyDescent="0.25">
      <c r="A1929" s="2" t="s">
        <v>414</v>
      </c>
      <c r="C1929" s="2" t="s">
        <v>15039</v>
      </c>
      <c r="D1929" s="2" t="s">
        <v>15040</v>
      </c>
      <c r="E1929" s="4" t="s">
        <v>15027</v>
      </c>
      <c r="F1929" s="4" t="s">
        <v>1678</v>
      </c>
      <c r="G1929" s="4" t="s">
        <v>15014</v>
      </c>
      <c r="H1929" s="4" t="s">
        <v>15042</v>
      </c>
      <c r="I1929" s="4">
        <v>25885930</v>
      </c>
      <c r="J1929" s="4" t="s">
        <v>15043</v>
      </c>
      <c r="K1929" s="4" t="str">
        <f t="shared" si="60"/>
        <v>http://scicrunch.org/resolver/RRID:AB_10859908</v>
      </c>
      <c r="L1929" s="6" t="str">
        <f t="shared" si="61"/>
        <v>RRID:AB_10859908</v>
      </c>
      <c r="M1929" s="2" t="s">
        <v>15041</v>
      </c>
    </row>
    <row r="1930" spans="1:13" ht="15.95" customHeight="1" x14ac:dyDescent="0.25">
      <c r="A1930" s="2" t="s">
        <v>414</v>
      </c>
      <c r="C1930" s="2" t="s">
        <v>15291</v>
      </c>
      <c r="D1930" s="2" t="s">
        <v>15292</v>
      </c>
      <c r="E1930" s="4" t="s">
        <v>428</v>
      </c>
      <c r="F1930" s="4" t="s">
        <v>2544</v>
      </c>
      <c r="G1930" s="4" t="s">
        <v>15282</v>
      </c>
      <c r="H1930" s="4" t="s">
        <v>15283</v>
      </c>
      <c r="I1930" s="4">
        <v>26151356</v>
      </c>
      <c r="J1930" s="4" t="s">
        <v>1751</v>
      </c>
      <c r="K1930" s="4" t="str">
        <f t="shared" si="60"/>
        <v>http://scicrunch.org/resolver/RRID:AB_10561971</v>
      </c>
      <c r="L1930" s="6" t="str">
        <f t="shared" si="61"/>
        <v>RRID:AB_10561971</v>
      </c>
      <c r="M1930" s="2" t="s">
        <v>1750</v>
      </c>
    </row>
    <row r="1931" spans="1:13" ht="15.95" customHeight="1" x14ac:dyDescent="0.25">
      <c r="A1931" s="2" t="s">
        <v>414</v>
      </c>
      <c r="C1931" s="2" t="s">
        <v>15311</v>
      </c>
      <c r="D1931" s="2" t="s">
        <v>15312</v>
      </c>
      <c r="E1931" s="4" t="s">
        <v>601</v>
      </c>
      <c r="F1931" s="4" t="s">
        <v>5850</v>
      </c>
      <c r="G1931" s="4" t="s">
        <v>15282</v>
      </c>
      <c r="H1931" s="4" t="s">
        <v>15283</v>
      </c>
      <c r="I1931" s="4">
        <v>26151356</v>
      </c>
      <c r="J1931" s="4" t="s">
        <v>15314</v>
      </c>
      <c r="K1931" s="4" t="str">
        <f t="shared" si="60"/>
        <v>http://scicrunch.org/resolver/RRID:AB_2107340</v>
      </c>
      <c r="L1931" s="6" t="str">
        <f t="shared" si="61"/>
        <v>RRID:AB_2107340</v>
      </c>
      <c r="M1931" s="2" t="s">
        <v>15313</v>
      </c>
    </row>
    <row r="1932" spans="1:13" ht="15.95" customHeight="1" x14ac:dyDescent="0.25">
      <c r="A1932" s="2" t="s">
        <v>414</v>
      </c>
      <c r="B1932" s="2" t="s">
        <v>15468</v>
      </c>
      <c r="C1932" s="2" t="s">
        <v>11083</v>
      </c>
      <c r="D1932" s="2" t="s">
        <v>11294</v>
      </c>
      <c r="E1932" s="4" t="s">
        <v>1152</v>
      </c>
      <c r="F1932" s="4" t="s">
        <v>14493</v>
      </c>
      <c r="G1932" s="4" t="s">
        <v>11900</v>
      </c>
      <c r="H1932" s="4" t="s">
        <v>15471</v>
      </c>
      <c r="I1932" s="4">
        <v>25961841</v>
      </c>
      <c r="J1932" s="4" t="s">
        <v>11087</v>
      </c>
      <c r="K1932" s="4" t="str">
        <f t="shared" si="60"/>
        <v>http://scicrunch.org/resolver/RRID:AB_259852</v>
      </c>
      <c r="L1932" s="6" t="str">
        <f t="shared" si="61"/>
        <v>RRID:AB_259852</v>
      </c>
      <c r="M1932" s="2" t="s">
        <v>11085</v>
      </c>
    </row>
    <row r="1933" spans="1:13" ht="15.95" customHeight="1" x14ac:dyDescent="0.25">
      <c r="A1933" s="2" t="s">
        <v>414</v>
      </c>
      <c r="C1933" s="2" t="s">
        <v>15533</v>
      </c>
      <c r="D1933" s="2" t="s">
        <v>15534</v>
      </c>
      <c r="E1933" s="4" t="s">
        <v>14741</v>
      </c>
      <c r="F1933" s="4" t="s">
        <v>14</v>
      </c>
      <c r="G1933" s="4" t="s">
        <v>11900</v>
      </c>
      <c r="H1933" s="4" t="s">
        <v>15528</v>
      </c>
      <c r="I1933" s="4">
        <v>26125465</v>
      </c>
      <c r="J1933" s="4" t="s">
        <v>11087</v>
      </c>
      <c r="K1933" s="4" t="str">
        <f t="shared" si="60"/>
        <v>http://scicrunch.org/resolver/RRID:AB_259852</v>
      </c>
      <c r="L1933" s="6" t="str">
        <f t="shared" si="61"/>
        <v>RRID:AB_259852</v>
      </c>
      <c r="M1933" s="2" t="s">
        <v>11085</v>
      </c>
    </row>
    <row r="1934" spans="1:13" ht="15.95" customHeight="1" x14ac:dyDescent="0.25">
      <c r="A1934" s="2" t="s">
        <v>414</v>
      </c>
      <c r="C1934" s="2" t="s">
        <v>17321</v>
      </c>
      <c r="D1934" s="2" t="s">
        <v>17322</v>
      </c>
      <c r="E1934" s="4" t="s">
        <v>593</v>
      </c>
      <c r="F1934" s="4" t="s">
        <v>269</v>
      </c>
      <c r="G1934" s="4" t="s">
        <v>17319</v>
      </c>
      <c r="H1934" s="4" t="s">
        <v>17320</v>
      </c>
      <c r="I1934" s="4">
        <v>26348474</v>
      </c>
      <c r="J1934" s="4" t="s">
        <v>11087</v>
      </c>
      <c r="K1934" s="4" t="str">
        <f t="shared" si="60"/>
        <v>http://scicrunch.org/resolver/RRID:AB_259852</v>
      </c>
      <c r="L1934" s="6" t="str">
        <f t="shared" si="61"/>
        <v>RRID:AB_259852</v>
      </c>
      <c r="M1934" s="2" t="s">
        <v>11085</v>
      </c>
    </row>
    <row r="1935" spans="1:13" ht="15.95" customHeight="1" x14ac:dyDescent="0.25">
      <c r="A1935" s="2" t="s">
        <v>414</v>
      </c>
      <c r="B1935" s="2" t="s">
        <v>17402</v>
      </c>
      <c r="C1935" s="2" t="s">
        <v>15311</v>
      </c>
      <c r="D1935" s="2" t="s">
        <v>17403</v>
      </c>
      <c r="E1935" s="4" t="s">
        <v>2350</v>
      </c>
      <c r="F1935" s="4" t="s">
        <v>17397</v>
      </c>
      <c r="G1935" s="4" t="s">
        <v>17398</v>
      </c>
      <c r="H1935" s="4" t="s">
        <v>17405</v>
      </c>
      <c r="I1935" s="4">
        <v>26789236</v>
      </c>
      <c r="J1935" s="4" t="s">
        <v>17406</v>
      </c>
      <c r="K1935" s="4" t="str">
        <f t="shared" si="60"/>
        <v>http://scicrunch.org/resolver/RRID:AB_732575</v>
      </c>
      <c r="L1935" s="6" t="str">
        <f t="shared" si="61"/>
        <v>RRID:AB_732575</v>
      </c>
      <c r="M1935" s="2" t="s">
        <v>17404</v>
      </c>
    </row>
    <row r="1936" spans="1:13" ht="15.95" customHeight="1" x14ac:dyDescent="0.25">
      <c r="A1936" s="2" t="s">
        <v>414</v>
      </c>
      <c r="C1936" s="2" t="s">
        <v>17427</v>
      </c>
      <c r="D1936" s="2" t="s">
        <v>17428</v>
      </c>
      <c r="E1936" s="4" t="s">
        <v>11732</v>
      </c>
      <c r="F1936" s="4" t="s">
        <v>14</v>
      </c>
      <c r="G1936" s="4" t="s">
        <v>17418</v>
      </c>
      <c r="H1936" s="4" t="s">
        <v>17401</v>
      </c>
      <c r="I1936" s="4">
        <v>26512750</v>
      </c>
      <c r="J1936" s="4" t="s">
        <v>17430</v>
      </c>
      <c r="K1936" s="4" t="str">
        <f t="shared" si="60"/>
        <v>http://scicrunch.org/resolver/RRID:AB_433707</v>
      </c>
      <c r="L1936" s="6" t="str">
        <f t="shared" si="61"/>
        <v>RRID:AB_433707</v>
      </c>
      <c r="M1936" s="2" t="s">
        <v>17429</v>
      </c>
    </row>
    <row r="1937" spans="1:13" ht="15.95" customHeight="1" x14ac:dyDescent="0.25">
      <c r="A1937" s="2" t="s">
        <v>414</v>
      </c>
      <c r="C1937" s="2" t="s">
        <v>17427</v>
      </c>
      <c r="D1937" s="2" t="s">
        <v>17431</v>
      </c>
      <c r="E1937" s="4" t="s">
        <v>1607</v>
      </c>
      <c r="F1937" s="4" t="s">
        <v>17432</v>
      </c>
      <c r="G1937" s="4" t="s">
        <v>17418</v>
      </c>
      <c r="H1937" s="4" t="s">
        <v>17405</v>
      </c>
      <c r="I1937" s="4">
        <v>26512750</v>
      </c>
      <c r="K1937" s="4" t="str">
        <f t="shared" si="60"/>
        <v>http://scicrunch.org/resolver/</v>
      </c>
      <c r="L1937" s="6">
        <f t="shared" si="61"/>
        <v>0</v>
      </c>
    </row>
    <row r="1938" spans="1:13" ht="15.95" customHeight="1" x14ac:dyDescent="0.25">
      <c r="A1938" s="2" t="s">
        <v>1748</v>
      </c>
      <c r="C1938" s="2" t="s">
        <v>17548</v>
      </c>
      <c r="D1938" s="2" t="s">
        <v>17549</v>
      </c>
      <c r="E1938" s="4" t="s">
        <v>347</v>
      </c>
      <c r="F1938" s="4" t="s">
        <v>1329</v>
      </c>
      <c r="G1938" s="4" t="s">
        <v>17543</v>
      </c>
      <c r="H1938" s="4" t="s">
        <v>17544</v>
      </c>
      <c r="I1938" s="4">
        <v>26653569</v>
      </c>
      <c r="K1938" s="4" t="str">
        <f t="shared" si="60"/>
        <v>http://scicrunch.org/resolver/</v>
      </c>
      <c r="L1938" s="6">
        <f t="shared" si="61"/>
        <v>0</v>
      </c>
    </row>
    <row r="1939" spans="1:13" ht="15.95" customHeight="1" x14ac:dyDescent="0.25">
      <c r="A1939" s="2" t="s">
        <v>414</v>
      </c>
      <c r="B1939" s="2" t="s">
        <v>15468</v>
      </c>
      <c r="C1939" s="2" t="s">
        <v>11083</v>
      </c>
      <c r="D1939" s="2" t="s">
        <v>11294</v>
      </c>
      <c r="E1939" s="4" t="s">
        <v>1152</v>
      </c>
      <c r="F1939" s="4" t="s">
        <v>14493</v>
      </c>
      <c r="G1939" s="4" t="s">
        <v>11900</v>
      </c>
      <c r="H1939" s="4" t="s">
        <v>18843</v>
      </c>
      <c r="I1939" s="4">
        <v>26727106</v>
      </c>
      <c r="J1939" s="4" t="s">
        <v>11087</v>
      </c>
      <c r="K1939" s="4" t="str">
        <f t="shared" si="60"/>
        <v>http://scicrunch.org/resolver/RRID:AB_259852</v>
      </c>
      <c r="L1939" s="6" t="str">
        <f t="shared" si="61"/>
        <v>RRID:AB_259852</v>
      </c>
      <c r="M1939" s="2" t="s">
        <v>11085</v>
      </c>
    </row>
    <row r="1940" spans="1:13" ht="15.95" customHeight="1" x14ac:dyDescent="0.25">
      <c r="A1940" s="2" t="s">
        <v>414</v>
      </c>
      <c r="B1940" s="2" t="s">
        <v>15468</v>
      </c>
      <c r="C1940" s="2" t="s">
        <v>18844</v>
      </c>
      <c r="D1940" s="2" t="s">
        <v>18845</v>
      </c>
      <c r="E1940" s="4" t="s">
        <v>277</v>
      </c>
      <c r="F1940" s="4" t="s">
        <v>14493</v>
      </c>
      <c r="G1940" s="4" t="s">
        <v>11900</v>
      </c>
      <c r="H1940" s="4" t="s">
        <v>18843</v>
      </c>
      <c r="I1940" s="4">
        <v>26727106</v>
      </c>
      <c r="J1940" s="4" t="s">
        <v>18847</v>
      </c>
      <c r="K1940" s="4" t="str">
        <f t="shared" si="60"/>
        <v>http://scicrunch.org/resolver/RRID:AB_1216742</v>
      </c>
      <c r="L1940" s="6" t="str">
        <f t="shared" si="61"/>
        <v>RRID:AB_1216742</v>
      </c>
      <c r="M1940" s="2" t="s">
        <v>18846</v>
      </c>
    </row>
    <row r="1941" spans="1:13" ht="15.95" customHeight="1" x14ac:dyDescent="0.25">
      <c r="A1941" s="2" t="s">
        <v>1748</v>
      </c>
      <c r="C1941" s="2" t="s">
        <v>17427</v>
      </c>
      <c r="D1941" s="2" t="s">
        <v>19891</v>
      </c>
      <c r="E1941" s="4" t="s">
        <v>601</v>
      </c>
      <c r="F1941" s="4" t="s">
        <v>269</v>
      </c>
      <c r="G1941" s="4" t="s">
        <v>11900</v>
      </c>
      <c r="H1941" s="4" t="s">
        <v>19885</v>
      </c>
      <c r="I1941" s="4">
        <v>27183315</v>
      </c>
      <c r="J1941" s="4" t="s">
        <v>11087</v>
      </c>
      <c r="K1941" s="4" t="str">
        <f t="shared" si="60"/>
        <v>http://scicrunch.org/resolver/RRID:AB_259852</v>
      </c>
      <c r="L1941" s="6" t="str">
        <f t="shared" si="61"/>
        <v>RRID:AB_259852</v>
      </c>
      <c r="M1941" s="2" t="s">
        <v>11085</v>
      </c>
    </row>
    <row r="1942" spans="1:13" ht="15.95" customHeight="1" x14ac:dyDescent="0.25">
      <c r="A1942" s="2" t="s">
        <v>414</v>
      </c>
      <c r="B1942" s="2" t="s">
        <v>20565</v>
      </c>
      <c r="C1942" s="2" t="s">
        <v>20566</v>
      </c>
      <c r="D1942" s="2" t="s">
        <v>20567</v>
      </c>
      <c r="E1942" s="4" t="s">
        <v>601</v>
      </c>
      <c r="F1942" s="4" t="s">
        <v>278</v>
      </c>
      <c r="G1942" s="4" t="s">
        <v>20569</v>
      </c>
      <c r="H1942" s="4" t="s">
        <v>20570</v>
      </c>
      <c r="I1942" s="4">
        <v>27145007</v>
      </c>
      <c r="J1942" s="4" t="s">
        <v>20571</v>
      </c>
      <c r="K1942" s="4" t="str">
        <f t="shared" si="60"/>
        <v>http://scicrunch.org/resolver/RRID:AB_297642</v>
      </c>
      <c r="L1942" s="6" t="str">
        <f t="shared" si="61"/>
        <v>RRID:AB_297642</v>
      </c>
      <c r="M1942" s="2" t="s">
        <v>20568</v>
      </c>
    </row>
    <row r="1943" spans="1:13" ht="15.95" customHeight="1" x14ac:dyDescent="0.25">
      <c r="A1943" s="2" t="s">
        <v>414</v>
      </c>
      <c r="C1943" s="2" t="s">
        <v>414</v>
      </c>
      <c r="D1943" s="2" t="s">
        <v>21109</v>
      </c>
      <c r="E1943" s="4" t="s">
        <v>21110</v>
      </c>
      <c r="G1943" s="4" t="s">
        <v>21111</v>
      </c>
      <c r="H1943" s="4" t="s">
        <v>21112</v>
      </c>
      <c r="I1943" s="4">
        <v>27501184</v>
      </c>
      <c r="J1943" s="4" t="s">
        <v>11087</v>
      </c>
      <c r="K1943" s="4" t="str">
        <f t="shared" si="60"/>
        <v>http://scicrunch.org/resolver/RRID:AB_259852</v>
      </c>
      <c r="L1943" s="6" t="str">
        <f t="shared" si="61"/>
        <v>RRID:AB_259852</v>
      </c>
      <c r="M1943" s="2" t="s">
        <v>11085</v>
      </c>
    </row>
    <row r="1944" spans="1:13" ht="15.95" customHeight="1" x14ac:dyDescent="0.25">
      <c r="A1944" s="2" t="s">
        <v>413</v>
      </c>
      <c r="C1944" s="2" t="s">
        <v>414</v>
      </c>
      <c r="D1944" s="2" t="s">
        <v>415</v>
      </c>
      <c r="E1944" s="4" t="s">
        <v>206</v>
      </c>
      <c r="F1944" s="4" t="s">
        <v>417</v>
      </c>
      <c r="G1944" s="4" t="s">
        <v>405</v>
      </c>
      <c r="H1944" s="4" t="s">
        <v>418</v>
      </c>
      <c r="I1944" s="4">
        <v>23766132</v>
      </c>
      <c r="J1944" s="4" t="s">
        <v>419</v>
      </c>
      <c r="K1944" s="4" t="str">
        <f t="shared" si="60"/>
        <v>http://scicrunch.org/resolver/RRID:AB_659831</v>
      </c>
      <c r="L1944" s="6" t="str">
        <f t="shared" si="61"/>
        <v>RRID:AB_659831</v>
      </c>
      <c r="M1944" s="2" t="s">
        <v>416</v>
      </c>
    </row>
    <row r="1945" spans="1:13" ht="15.95" customHeight="1" x14ac:dyDescent="0.25">
      <c r="A1945" s="2" t="s">
        <v>9887</v>
      </c>
      <c r="C1945" s="2" t="s">
        <v>9888</v>
      </c>
      <c r="D1945" s="2" t="s">
        <v>9889</v>
      </c>
      <c r="E1945" s="4" t="s">
        <v>1081</v>
      </c>
      <c r="F1945" s="4" t="s">
        <v>142</v>
      </c>
      <c r="G1945" s="4" t="s">
        <v>5638</v>
      </c>
      <c r="H1945" s="4" t="s">
        <v>5639</v>
      </c>
      <c r="I1945" s="4">
        <v>25032669</v>
      </c>
      <c r="J1945" s="4" t="s">
        <v>9891</v>
      </c>
      <c r="K1945" s="4" t="str">
        <f t="shared" si="60"/>
        <v>http://scicrunch.org/resolver/RRID:AB_2107325</v>
      </c>
      <c r="L1945" s="6" t="str">
        <f t="shared" si="61"/>
        <v>RRID:AB_2107325</v>
      </c>
      <c r="M1945" s="2" t="s">
        <v>9890</v>
      </c>
    </row>
    <row r="1946" spans="1:13" ht="15.95" customHeight="1" x14ac:dyDescent="0.25">
      <c r="A1946" s="2" t="s">
        <v>5458</v>
      </c>
      <c r="B1946" s="2" t="s">
        <v>5459</v>
      </c>
      <c r="C1946" s="2" t="s">
        <v>5460</v>
      </c>
      <c r="D1946" s="2" t="s">
        <v>5461</v>
      </c>
      <c r="E1946" s="4" t="s">
        <v>13</v>
      </c>
      <c r="F1946" s="4" t="s">
        <v>5462</v>
      </c>
      <c r="G1946" s="4" t="s">
        <v>2533</v>
      </c>
      <c r="H1946" s="4" t="s">
        <v>2534</v>
      </c>
      <c r="I1946" s="4">
        <v>24196358</v>
      </c>
      <c r="K1946" s="4" t="str">
        <f t="shared" si="60"/>
        <v>http://scicrunch.org/resolver/</v>
      </c>
      <c r="L1946" s="6">
        <f t="shared" si="61"/>
        <v>0</v>
      </c>
    </row>
    <row r="1947" spans="1:13" ht="15.95" customHeight="1" x14ac:dyDescent="0.25">
      <c r="A1947" s="2" t="s">
        <v>5458</v>
      </c>
      <c r="B1947" s="2" t="s">
        <v>5463</v>
      </c>
      <c r="C1947" s="2" t="s">
        <v>5464</v>
      </c>
      <c r="D1947" s="2" t="s">
        <v>5461</v>
      </c>
      <c r="E1947" s="4" t="s">
        <v>13</v>
      </c>
      <c r="F1947" s="4" t="s">
        <v>1656</v>
      </c>
      <c r="G1947" s="4" t="s">
        <v>2533</v>
      </c>
      <c r="H1947" s="4" t="s">
        <v>2534</v>
      </c>
      <c r="I1947" s="4">
        <v>24196358</v>
      </c>
      <c r="K1947" s="4" t="str">
        <f t="shared" si="60"/>
        <v>http://scicrunch.org/resolver/</v>
      </c>
      <c r="L1947" s="6">
        <f t="shared" si="61"/>
        <v>0</v>
      </c>
    </row>
    <row r="1948" spans="1:13" ht="15.95" customHeight="1" x14ac:dyDescent="0.25">
      <c r="A1948" s="2" t="s">
        <v>7116</v>
      </c>
      <c r="B1948" s="2" t="s">
        <v>576</v>
      </c>
      <c r="C1948" s="2" t="s">
        <v>7117</v>
      </c>
      <c r="D1948" s="2" t="s">
        <v>7118</v>
      </c>
      <c r="E1948" s="4" t="s">
        <v>7120</v>
      </c>
      <c r="F1948" s="4" t="s">
        <v>855</v>
      </c>
      <c r="G1948" s="4" t="s">
        <v>7121</v>
      </c>
      <c r="H1948" s="4" t="s">
        <v>7122</v>
      </c>
      <c r="I1948" s="4">
        <v>24424066</v>
      </c>
      <c r="J1948" s="4" t="s">
        <v>7123</v>
      </c>
      <c r="K1948" s="4" t="str">
        <f t="shared" si="60"/>
        <v>http://scicrunch.org/resolver/RRID:AB_2155786</v>
      </c>
      <c r="L1948" s="6" t="str">
        <f t="shared" si="61"/>
        <v>RRID:AB_2155786</v>
      </c>
      <c r="M1948" s="2" t="s">
        <v>7119</v>
      </c>
    </row>
    <row r="1949" spans="1:13" ht="15.95" customHeight="1" x14ac:dyDescent="0.25">
      <c r="A1949" s="2" t="s">
        <v>5458</v>
      </c>
      <c r="D1949" s="2" t="s">
        <v>16045</v>
      </c>
      <c r="E1949" s="4" t="s">
        <v>277</v>
      </c>
      <c r="F1949" s="4" t="s">
        <v>1218</v>
      </c>
      <c r="G1949" s="4" t="s">
        <v>16046</v>
      </c>
      <c r="H1949" s="4" t="s">
        <v>16047</v>
      </c>
      <c r="I1949" s="4">
        <v>26046806</v>
      </c>
      <c r="K1949" s="4" t="str">
        <f t="shared" si="60"/>
        <v>http://scicrunch.org/resolver/</v>
      </c>
      <c r="L1949" s="6">
        <f t="shared" si="61"/>
        <v>0</v>
      </c>
    </row>
    <row r="1950" spans="1:13" ht="15.95" customHeight="1" x14ac:dyDescent="0.25">
      <c r="A1950" s="2" t="s">
        <v>7116</v>
      </c>
      <c r="C1950" s="2" t="s">
        <v>10001</v>
      </c>
      <c r="D1950" s="2" t="s">
        <v>10002</v>
      </c>
      <c r="E1950" s="4" t="s">
        <v>16914</v>
      </c>
      <c r="F1950" s="4" t="s">
        <v>14</v>
      </c>
      <c r="G1950" s="4" t="s">
        <v>16915</v>
      </c>
      <c r="H1950" s="4" t="s">
        <v>16916</v>
      </c>
      <c r="I1950" s="4">
        <v>26889940</v>
      </c>
      <c r="J1950" s="4" t="s">
        <v>7123</v>
      </c>
      <c r="K1950" s="4" t="str">
        <f t="shared" si="60"/>
        <v>http://scicrunch.org/resolver/RRID:AB_2155786</v>
      </c>
      <c r="L1950" s="6" t="str">
        <f t="shared" si="61"/>
        <v>RRID:AB_2155786</v>
      </c>
      <c r="M1950" s="2" t="s">
        <v>7119</v>
      </c>
    </row>
    <row r="1951" spans="1:13" ht="15.95" customHeight="1" x14ac:dyDescent="0.25">
      <c r="A1951" s="2" t="s">
        <v>9261</v>
      </c>
      <c r="B1951" s="2" t="s">
        <v>9262</v>
      </c>
      <c r="C1951" s="2" t="s">
        <v>9263</v>
      </c>
      <c r="D1951" s="2" t="s">
        <v>9264</v>
      </c>
      <c r="E1951" s="4" t="s">
        <v>9250</v>
      </c>
      <c r="F1951" s="4" t="s">
        <v>9251</v>
      </c>
      <c r="G1951" s="4" t="s">
        <v>9252</v>
      </c>
      <c r="H1951" s="4" t="s">
        <v>9253</v>
      </c>
      <c r="I1951" s="4">
        <v>23525215</v>
      </c>
      <c r="J1951" s="4" t="s">
        <v>9266</v>
      </c>
      <c r="K1951" s="4" t="str">
        <f t="shared" si="60"/>
        <v>http://scicrunch.org/resolver/RRID:AB_2155784</v>
      </c>
      <c r="L1951" s="6" t="str">
        <f t="shared" si="61"/>
        <v>RRID:AB_2155784</v>
      </c>
      <c r="M1951" s="2" t="s">
        <v>9265</v>
      </c>
    </row>
    <row r="1952" spans="1:13" ht="15.95" customHeight="1" x14ac:dyDescent="0.25">
      <c r="A1952" s="2" t="s">
        <v>9664</v>
      </c>
      <c r="B1952" s="2" t="s">
        <v>9665</v>
      </c>
      <c r="C1952" s="2" t="s">
        <v>9666</v>
      </c>
      <c r="D1952" s="2" t="s">
        <v>9667</v>
      </c>
      <c r="E1952" s="4" t="s">
        <v>1555</v>
      </c>
      <c r="F1952" s="4" t="s">
        <v>142</v>
      </c>
      <c r="G1952" s="4" t="s">
        <v>1556</v>
      </c>
      <c r="H1952" s="4" t="s">
        <v>1557</v>
      </c>
      <c r="I1952" s="4">
        <v>24926820</v>
      </c>
      <c r="J1952" s="4" t="s">
        <v>9266</v>
      </c>
      <c r="K1952" s="4" t="str">
        <f t="shared" si="60"/>
        <v>http://scicrunch.org/resolver/RRID:AB_2155784</v>
      </c>
      <c r="L1952" s="6" t="str">
        <f t="shared" si="61"/>
        <v>RRID:AB_2155784</v>
      </c>
      <c r="M1952" s="2" t="s">
        <v>9265</v>
      </c>
    </row>
    <row r="1953" spans="1:13" ht="15.95" customHeight="1" x14ac:dyDescent="0.25">
      <c r="A1953" s="2" t="s">
        <v>21126</v>
      </c>
      <c r="C1953" s="2" t="s">
        <v>21126</v>
      </c>
      <c r="D1953" s="2" t="s">
        <v>21127</v>
      </c>
      <c r="E1953" s="4" t="s">
        <v>21114</v>
      </c>
      <c r="G1953" s="4" t="s">
        <v>11900</v>
      </c>
      <c r="H1953" s="4" t="s">
        <v>21112</v>
      </c>
      <c r="I1953" s="4">
        <v>27501184</v>
      </c>
      <c r="J1953" s="4" t="s">
        <v>21129</v>
      </c>
      <c r="K1953" s="4" t="str">
        <f t="shared" si="60"/>
        <v>http://scicrunch.org/resolver/RRID:AB_10673863</v>
      </c>
      <c r="L1953" s="6" t="str">
        <f t="shared" si="61"/>
        <v>RRID:AB_10673863</v>
      </c>
      <c r="M1953" s="2" t="s">
        <v>21128</v>
      </c>
    </row>
    <row r="1954" spans="1:13" ht="15.95" customHeight="1" x14ac:dyDescent="0.25">
      <c r="A1954" s="2" t="s">
        <v>11990</v>
      </c>
      <c r="B1954" s="2" t="s">
        <v>2843</v>
      </c>
      <c r="C1954" s="2" t="s">
        <v>11991</v>
      </c>
      <c r="D1954" s="2" t="s">
        <v>11992</v>
      </c>
      <c r="E1954" s="4" t="s">
        <v>277</v>
      </c>
      <c r="F1954" s="4">
        <v>1132254</v>
      </c>
      <c r="G1954" s="4" t="s">
        <v>11970</v>
      </c>
      <c r="H1954" s="4" t="s">
        <v>11971</v>
      </c>
      <c r="I1954" s="4">
        <v>25710281</v>
      </c>
      <c r="J1954" s="4" t="s">
        <v>11994</v>
      </c>
      <c r="K1954" s="4" t="str">
        <f t="shared" si="60"/>
        <v>http://scicrunch.org/resolver/RRID:AB_301844</v>
      </c>
      <c r="L1954" s="6" t="str">
        <f t="shared" si="61"/>
        <v>RRID:AB_301844</v>
      </c>
      <c r="M1954" s="2" t="s">
        <v>11993</v>
      </c>
    </row>
    <row r="1955" spans="1:13" ht="15.95" customHeight="1" x14ac:dyDescent="0.25">
      <c r="A1955" s="2" t="s">
        <v>20029</v>
      </c>
      <c r="C1955" s="2" t="s">
        <v>20030</v>
      </c>
      <c r="D1955" s="2" t="s">
        <v>20031</v>
      </c>
      <c r="E1955" s="4" t="s">
        <v>170</v>
      </c>
      <c r="F1955" s="4" t="s">
        <v>3081</v>
      </c>
      <c r="G1955" s="4" t="s">
        <v>11900</v>
      </c>
      <c r="H1955" s="4" t="s">
        <v>20028</v>
      </c>
      <c r="I1955" s="4">
        <v>27100622</v>
      </c>
      <c r="J1955" s="4" t="s">
        <v>7218</v>
      </c>
      <c r="K1955" s="4" t="str">
        <f t="shared" si="60"/>
        <v>http://scicrunch.org/resolver/RRID:AB_1587080</v>
      </c>
      <c r="L1955" s="6" t="str">
        <f t="shared" si="61"/>
        <v>RRID:AB_1587080</v>
      </c>
      <c r="M1955" s="2" t="s">
        <v>7216</v>
      </c>
    </row>
    <row r="1956" spans="1:13" ht="15.95" customHeight="1" x14ac:dyDescent="0.25">
      <c r="A1956" s="2" t="s">
        <v>10121</v>
      </c>
      <c r="C1956" s="2" t="s">
        <v>10122</v>
      </c>
      <c r="D1956" s="2" t="s">
        <v>10123</v>
      </c>
      <c r="E1956" s="4" t="s">
        <v>10034</v>
      </c>
      <c r="F1956" s="4" t="s">
        <v>278</v>
      </c>
      <c r="G1956" s="4" t="s">
        <v>10035</v>
      </c>
      <c r="H1956" s="4" t="s">
        <v>10036</v>
      </c>
      <c r="I1956" s="4">
        <v>24002036</v>
      </c>
      <c r="J1956" s="4" t="s">
        <v>10125</v>
      </c>
      <c r="K1956" s="4" t="str">
        <f t="shared" si="60"/>
        <v>http://scicrunch.org/resolver/RRID:AB_2107510</v>
      </c>
      <c r="L1956" s="6" t="str">
        <f t="shared" si="61"/>
        <v>RRID:AB_2107510</v>
      </c>
      <c r="M1956" s="2" t="s">
        <v>10124</v>
      </c>
    </row>
    <row r="1957" spans="1:13" ht="15.95" customHeight="1" x14ac:dyDescent="0.25">
      <c r="A1957" s="2" t="s">
        <v>10121</v>
      </c>
      <c r="C1957" s="2" t="s">
        <v>14421</v>
      </c>
      <c r="D1957" s="2" t="s">
        <v>14422</v>
      </c>
      <c r="E1957" s="4" t="s">
        <v>277</v>
      </c>
      <c r="F1957" s="4" t="s">
        <v>269</v>
      </c>
      <c r="G1957" s="4" t="s">
        <v>14404</v>
      </c>
      <c r="H1957" s="4" t="s">
        <v>14424</v>
      </c>
      <c r="I1957" s="4">
        <v>25774555</v>
      </c>
      <c r="J1957" s="4" t="s">
        <v>14425</v>
      </c>
      <c r="K1957" s="4" t="str">
        <f t="shared" si="60"/>
        <v>http://scicrunch.org/resolver/RRID:AB_1860503</v>
      </c>
      <c r="L1957" s="6" t="str">
        <f t="shared" si="61"/>
        <v>RRID:AB_1860503</v>
      </c>
      <c r="M1957" s="2" t="s">
        <v>14423</v>
      </c>
    </row>
    <row r="1958" spans="1:13" ht="15.95" customHeight="1" x14ac:dyDescent="0.25">
      <c r="A1958" s="2" t="s">
        <v>9845</v>
      </c>
      <c r="C1958" s="2" t="s">
        <v>9846</v>
      </c>
      <c r="D1958" s="2" t="s">
        <v>9847</v>
      </c>
      <c r="E1958" s="4" t="s">
        <v>1081</v>
      </c>
      <c r="F1958" s="4" t="s">
        <v>142</v>
      </c>
      <c r="G1958" s="4" t="s">
        <v>5638</v>
      </c>
      <c r="H1958" s="4" t="s">
        <v>5639</v>
      </c>
      <c r="I1958" s="4">
        <v>25032669</v>
      </c>
      <c r="J1958" s="4" t="s">
        <v>9849</v>
      </c>
      <c r="K1958" s="4" t="str">
        <f t="shared" si="60"/>
        <v>http://scicrunch.org/resolver/RRID:AB_2247481</v>
      </c>
      <c r="L1958" s="6" t="str">
        <f t="shared" si="61"/>
        <v>RRID:AB_2247481</v>
      </c>
      <c r="M1958" s="2" t="s">
        <v>9848</v>
      </c>
    </row>
    <row r="1959" spans="1:13" ht="15.95" customHeight="1" x14ac:dyDescent="0.25">
      <c r="A1959" s="2" t="s">
        <v>9845</v>
      </c>
      <c r="C1959" s="2" t="s">
        <v>20780</v>
      </c>
      <c r="D1959" s="2" t="s">
        <v>20781</v>
      </c>
      <c r="E1959" s="4" t="s">
        <v>11804</v>
      </c>
      <c r="F1959" s="4" t="s">
        <v>269</v>
      </c>
      <c r="G1959" s="4" t="s">
        <v>11900</v>
      </c>
      <c r="H1959" s="4" t="s">
        <v>20779</v>
      </c>
      <c r="I1959" s="4">
        <v>27145011</v>
      </c>
      <c r="K1959" s="4" t="str">
        <f t="shared" si="60"/>
        <v>http://scicrunch.org/resolver/</v>
      </c>
      <c r="L1959" s="6">
        <f t="shared" si="61"/>
        <v>0</v>
      </c>
    </row>
    <row r="1960" spans="1:13" ht="15.95" customHeight="1" x14ac:dyDescent="0.25">
      <c r="A1960" s="2" t="s">
        <v>6325</v>
      </c>
      <c r="C1960" s="2" t="s">
        <v>576</v>
      </c>
      <c r="D1960" s="2" t="s">
        <v>6326</v>
      </c>
      <c r="E1960" s="4" t="s">
        <v>206</v>
      </c>
      <c r="G1960" s="4" t="s">
        <v>2323</v>
      </c>
      <c r="H1960" s="4" t="s">
        <v>2324</v>
      </c>
      <c r="I1960" s="4">
        <v>23892475</v>
      </c>
      <c r="K1960" s="4" t="str">
        <f t="shared" si="60"/>
        <v>http://scicrunch.org/resolver/</v>
      </c>
      <c r="L1960" s="6">
        <f t="shared" si="61"/>
        <v>0</v>
      </c>
    </row>
    <row r="1961" spans="1:13" ht="15.95" customHeight="1" x14ac:dyDescent="0.25">
      <c r="A1961" s="2" t="s">
        <v>6325</v>
      </c>
      <c r="B1961" s="2" t="s">
        <v>7606</v>
      </c>
      <c r="C1961" s="2" t="s">
        <v>7607</v>
      </c>
      <c r="D1961" s="2" t="s">
        <v>7608</v>
      </c>
      <c r="E1961" s="4" t="s">
        <v>2254</v>
      </c>
      <c r="F1961" s="4" t="s">
        <v>1131</v>
      </c>
      <c r="G1961" s="4" t="s">
        <v>4929</v>
      </c>
      <c r="H1961" s="4" t="s">
        <v>4930</v>
      </c>
      <c r="I1961" s="4">
        <v>23861374</v>
      </c>
      <c r="J1961" s="4" t="s">
        <v>7610</v>
      </c>
      <c r="K1961" s="4" t="str">
        <f t="shared" si="60"/>
        <v>http://scicrunch.org/resolver/RRID:AB_11212210</v>
      </c>
      <c r="L1961" s="6" t="str">
        <f t="shared" si="61"/>
        <v>RRID:AB_11212210</v>
      </c>
      <c r="M1961" s="2" t="s">
        <v>7609</v>
      </c>
    </row>
    <row r="1962" spans="1:13" ht="15.95" customHeight="1" x14ac:dyDescent="0.25">
      <c r="A1962" s="2" t="s">
        <v>6325</v>
      </c>
      <c r="D1962" s="2" t="s">
        <v>8777</v>
      </c>
      <c r="E1962" s="4" t="s">
        <v>13</v>
      </c>
      <c r="F1962" s="4" t="s">
        <v>2544</v>
      </c>
      <c r="G1962" s="4" t="s">
        <v>3746</v>
      </c>
      <c r="H1962" s="4" t="s">
        <v>3747</v>
      </c>
      <c r="I1962" s="4">
        <v>23554452</v>
      </c>
      <c r="J1962" s="4" t="s">
        <v>8779</v>
      </c>
      <c r="K1962" s="4" t="str">
        <f t="shared" si="60"/>
        <v>http://scicrunch.org/resolver/RRID:AB_2190936</v>
      </c>
      <c r="L1962" s="6" t="str">
        <f t="shared" si="61"/>
        <v>RRID:AB_2190936</v>
      </c>
      <c r="M1962" s="2" t="s">
        <v>8778</v>
      </c>
    </row>
    <row r="1963" spans="1:13" ht="15.95" customHeight="1" x14ac:dyDescent="0.25">
      <c r="A1963" s="2" t="s">
        <v>6325</v>
      </c>
      <c r="C1963" s="2" t="s">
        <v>11571</v>
      </c>
      <c r="D1963" s="2" t="s">
        <v>11572</v>
      </c>
      <c r="E1963" s="4" t="s">
        <v>13</v>
      </c>
      <c r="F1963" s="4" t="s">
        <v>11574</v>
      </c>
      <c r="G1963" s="4" t="s">
        <v>3068</v>
      </c>
      <c r="H1963" s="4" t="s">
        <v>3069</v>
      </c>
      <c r="I1963" s="4">
        <v>24932809</v>
      </c>
      <c r="J1963" s="4" t="s">
        <v>11575</v>
      </c>
      <c r="K1963" s="4" t="str">
        <f t="shared" si="60"/>
        <v>http://scicrunch.org/resolver/RRID:AB_1587074</v>
      </c>
      <c r="L1963" s="6" t="str">
        <f t="shared" si="61"/>
        <v>RRID:AB_1587074</v>
      </c>
      <c r="M1963" s="2" t="s">
        <v>11573</v>
      </c>
    </row>
    <row r="1964" spans="1:13" ht="15.95" customHeight="1" x14ac:dyDescent="0.25">
      <c r="A1964" s="2" t="s">
        <v>6325</v>
      </c>
      <c r="C1964" s="2" t="s">
        <v>12756</v>
      </c>
      <c r="D1964" s="2" t="s">
        <v>12757</v>
      </c>
      <c r="E1964" s="4" t="s">
        <v>49</v>
      </c>
      <c r="F1964" s="4" t="s">
        <v>348</v>
      </c>
      <c r="G1964" s="4" t="s">
        <v>12727</v>
      </c>
      <c r="H1964" s="4" t="s">
        <v>12728</v>
      </c>
      <c r="I1964" s="4">
        <v>25625588</v>
      </c>
      <c r="J1964" s="4" t="s">
        <v>12759</v>
      </c>
      <c r="K1964" s="4" t="str">
        <f t="shared" si="60"/>
        <v>http://scicrunch.org/resolver/RRID:AB_2190927</v>
      </c>
      <c r="L1964" s="6" t="str">
        <f t="shared" si="61"/>
        <v>RRID:AB_2190927</v>
      </c>
      <c r="M1964" s="2" t="s">
        <v>12758</v>
      </c>
    </row>
    <row r="1965" spans="1:13" ht="15.95" customHeight="1" x14ac:dyDescent="0.25">
      <c r="A1965" s="2" t="s">
        <v>12466</v>
      </c>
      <c r="C1965" s="2" t="s">
        <v>12466</v>
      </c>
      <c r="D1965" s="2" t="s">
        <v>12467</v>
      </c>
      <c r="E1965" s="4" t="s">
        <v>206</v>
      </c>
      <c r="F1965" s="4" t="s">
        <v>142</v>
      </c>
      <c r="G1965" s="4" t="s">
        <v>12441</v>
      </c>
      <c r="H1965" s="4" t="s">
        <v>12442</v>
      </c>
      <c r="I1965" s="4">
        <v>25521582</v>
      </c>
      <c r="J1965" s="4" t="s">
        <v>12469</v>
      </c>
      <c r="K1965" s="4" t="str">
        <f t="shared" si="60"/>
        <v>http://scicrunch.org/resolver/RRID:AB_305540</v>
      </c>
      <c r="L1965" s="6" t="str">
        <f t="shared" si="61"/>
        <v>RRID:AB_305540</v>
      </c>
      <c r="M1965" s="2" t="s">
        <v>12468</v>
      </c>
    </row>
    <row r="1966" spans="1:13" ht="15.95" customHeight="1" x14ac:dyDescent="0.25">
      <c r="A1966" s="2" t="s">
        <v>17422</v>
      </c>
      <c r="C1966" s="2" t="s">
        <v>17423</v>
      </c>
      <c r="D1966" s="2" t="s">
        <v>17424</v>
      </c>
      <c r="E1966" s="4" t="s">
        <v>1607</v>
      </c>
      <c r="F1966" s="4" t="s">
        <v>189</v>
      </c>
      <c r="G1966" s="4" t="s">
        <v>17418</v>
      </c>
      <c r="H1966" s="4" t="s">
        <v>17399</v>
      </c>
      <c r="I1966" s="4">
        <v>26512750</v>
      </c>
      <c r="J1966" s="4" t="s">
        <v>17426</v>
      </c>
      <c r="K1966" s="4" t="str">
        <f t="shared" si="60"/>
        <v>http://scicrunch.org/resolver/RRID:AB_1587076</v>
      </c>
      <c r="L1966" s="6" t="str">
        <f t="shared" si="61"/>
        <v>RRID:AB_1587076</v>
      </c>
      <c r="M1966" s="2" t="s">
        <v>17425</v>
      </c>
    </row>
    <row r="1967" spans="1:13" ht="15.95" customHeight="1" x14ac:dyDescent="0.25">
      <c r="A1967" s="2" t="s">
        <v>19123</v>
      </c>
      <c r="C1967" s="2" t="s">
        <v>19124</v>
      </c>
      <c r="D1967" s="2" t="s">
        <v>19125</v>
      </c>
      <c r="E1967" s="4" t="s">
        <v>835</v>
      </c>
      <c r="F1967" s="4" t="s">
        <v>88</v>
      </c>
      <c r="G1967" s="4" t="s">
        <v>11900</v>
      </c>
      <c r="H1967" s="4" t="s">
        <v>19118</v>
      </c>
      <c r="I1967" s="4">
        <v>26727107</v>
      </c>
      <c r="J1967" s="4" t="s">
        <v>19127</v>
      </c>
      <c r="K1967" s="4" t="str">
        <f t="shared" si="60"/>
        <v>http://scicrunch.org/resolver/RRID:AB_641068</v>
      </c>
      <c r="L1967" s="6" t="str">
        <f t="shared" si="61"/>
        <v>RRID:AB_641068</v>
      </c>
      <c r="M1967" s="2" t="s">
        <v>19126</v>
      </c>
    </row>
    <row r="1968" spans="1:13" ht="15.95" customHeight="1" x14ac:dyDescent="0.25">
      <c r="A1968" s="2" t="s">
        <v>17422</v>
      </c>
      <c r="C1968" s="2" t="s">
        <v>17422</v>
      </c>
      <c r="D1968" s="2" t="s">
        <v>21130</v>
      </c>
      <c r="E1968" s="4" t="s">
        <v>21132</v>
      </c>
      <c r="G1968" s="4" t="s">
        <v>11900</v>
      </c>
      <c r="H1968" s="4" t="s">
        <v>21112</v>
      </c>
      <c r="I1968" s="4">
        <v>27501184</v>
      </c>
      <c r="J1968" s="4" t="s">
        <v>21133</v>
      </c>
      <c r="K1968" s="4" t="str">
        <f t="shared" si="60"/>
        <v>http://scicrunch.org/resolver/RRID:AB_641066</v>
      </c>
      <c r="L1968" s="6" t="str">
        <f t="shared" si="61"/>
        <v>RRID:AB_641066</v>
      </c>
      <c r="M1968" s="2" t="s">
        <v>21131</v>
      </c>
    </row>
    <row r="1969" spans="1:13" ht="15.95" customHeight="1" x14ac:dyDescent="0.25">
      <c r="A1969" s="2" t="s">
        <v>1115</v>
      </c>
      <c r="C1969" s="2" t="s">
        <v>1248</v>
      </c>
      <c r="D1969" s="2" t="s">
        <v>1249</v>
      </c>
      <c r="E1969" s="4" t="s">
        <v>277</v>
      </c>
      <c r="F1969" s="4" t="s">
        <v>142</v>
      </c>
      <c r="G1969" s="4" t="s">
        <v>1250</v>
      </c>
      <c r="H1969" s="4" t="s">
        <v>1251</v>
      </c>
      <c r="I1969" s="4">
        <v>23748360</v>
      </c>
      <c r="J1969" s="4" t="s">
        <v>1201</v>
      </c>
      <c r="K1969" s="4" t="str">
        <f t="shared" si="60"/>
        <v>http://scicrunch.org/resolver/RRID:AB_305554</v>
      </c>
      <c r="L1969" s="6" t="str">
        <f t="shared" si="61"/>
        <v>RRID:AB_305554</v>
      </c>
      <c r="M1969" s="2" t="s">
        <v>1199</v>
      </c>
    </row>
    <row r="1970" spans="1:13" ht="15.95" customHeight="1" x14ac:dyDescent="0.25">
      <c r="A1970" s="2" t="s">
        <v>1115</v>
      </c>
      <c r="C1970" s="2" t="s">
        <v>1248</v>
      </c>
      <c r="D1970" s="2" t="s">
        <v>1249</v>
      </c>
      <c r="E1970" s="4" t="s">
        <v>277</v>
      </c>
      <c r="F1970" s="4" t="s">
        <v>142</v>
      </c>
      <c r="G1970" s="4" t="s">
        <v>1252</v>
      </c>
      <c r="H1970" s="4" t="s">
        <v>1253</v>
      </c>
      <c r="I1970" s="4">
        <v>24601884</v>
      </c>
      <c r="J1970" s="4" t="s">
        <v>1201</v>
      </c>
      <c r="K1970" s="4" t="str">
        <f t="shared" si="60"/>
        <v>http://scicrunch.org/resolver/RRID:AB_305554</v>
      </c>
      <c r="L1970" s="6" t="str">
        <f t="shared" si="61"/>
        <v>RRID:AB_305554</v>
      </c>
      <c r="M1970" s="2" t="s">
        <v>1199</v>
      </c>
    </row>
    <row r="1971" spans="1:13" ht="15.95" customHeight="1" x14ac:dyDescent="0.25">
      <c r="A1971" s="2" t="s">
        <v>4925</v>
      </c>
      <c r="C1971" s="2" t="s">
        <v>4926</v>
      </c>
      <c r="D1971" s="2" t="s">
        <v>4927</v>
      </c>
      <c r="E1971" s="4" t="s">
        <v>550</v>
      </c>
      <c r="F1971" s="4" t="s">
        <v>269</v>
      </c>
      <c r="G1971" s="4" t="s">
        <v>4929</v>
      </c>
      <c r="H1971" s="4" t="s">
        <v>4930</v>
      </c>
      <c r="I1971" s="4">
        <v>23861374</v>
      </c>
      <c r="J1971" s="4" t="s">
        <v>4931</v>
      </c>
      <c r="K1971" s="4" t="str">
        <f t="shared" si="60"/>
        <v>http://scicrunch.org/resolver/RRID:AB_823508</v>
      </c>
      <c r="L1971" s="6" t="str">
        <f t="shared" si="61"/>
        <v>RRID:AB_823508</v>
      </c>
      <c r="M1971" s="2" t="s">
        <v>4928</v>
      </c>
    </row>
    <row r="1972" spans="1:13" ht="15.95" customHeight="1" x14ac:dyDescent="0.25">
      <c r="A1972" s="2" t="s">
        <v>4925</v>
      </c>
      <c r="B1972" s="2" t="s">
        <v>853</v>
      </c>
      <c r="C1972" s="2" t="s">
        <v>5007</v>
      </c>
      <c r="D1972" s="2" t="s">
        <v>4999</v>
      </c>
      <c r="E1972" s="4" t="s">
        <v>1607</v>
      </c>
      <c r="F1972" s="4" t="s">
        <v>269</v>
      </c>
      <c r="G1972" s="4" t="s">
        <v>1788</v>
      </c>
      <c r="H1972" s="4" t="s">
        <v>1789</v>
      </c>
      <c r="I1972" s="4">
        <v>23959936</v>
      </c>
      <c r="J1972" s="4" t="s">
        <v>5009</v>
      </c>
      <c r="K1972" s="4" t="str">
        <f t="shared" si="60"/>
        <v>http://scicrunch.org/resolver/RRID:AB_659833</v>
      </c>
      <c r="L1972" s="6" t="str">
        <f t="shared" si="61"/>
        <v>RRID:AB_659833</v>
      </c>
      <c r="M1972" s="2" t="s">
        <v>5008</v>
      </c>
    </row>
    <row r="1973" spans="1:13" ht="15.95" customHeight="1" x14ac:dyDescent="0.25">
      <c r="A1973" s="2" t="s">
        <v>4925</v>
      </c>
      <c r="C1973" s="2" t="s">
        <v>576</v>
      </c>
      <c r="D1973" s="2" t="s">
        <v>6326</v>
      </c>
      <c r="E1973" s="4" t="s">
        <v>206</v>
      </c>
      <c r="G1973" s="4" t="s">
        <v>2323</v>
      </c>
      <c r="H1973" s="4" t="s">
        <v>2324</v>
      </c>
      <c r="I1973" s="4">
        <v>23892475</v>
      </c>
      <c r="K1973" s="4" t="str">
        <f t="shared" si="60"/>
        <v>http://scicrunch.org/resolver/</v>
      </c>
      <c r="L1973" s="6">
        <f t="shared" si="61"/>
        <v>0</v>
      </c>
    </row>
    <row r="1974" spans="1:13" ht="15.95" customHeight="1" x14ac:dyDescent="0.25">
      <c r="A1974" s="2" t="s">
        <v>4925</v>
      </c>
      <c r="D1974" s="2" t="s">
        <v>7215</v>
      </c>
      <c r="E1974" s="4" t="s">
        <v>1258</v>
      </c>
      <c r="F1974" s="4" t="s">
        <v>7217</v>
      </c>
      <c r="G1974" s="4" t="s">
        <v>3746</v>
      </c>
      <c r="H1974" s="4" t="s">
        <v>3747</v>
      </c>
      <c r="I1974" s="4">
        <v>23554452</v>
      </c>
      <c r="J1974" s="4" t="s">
        <v>7218</v>
      </c>
      <c r="K1974" s="4" t="str">
        <f t="shared" si="60"/>
        <v>http://scicrunch.org/resolver/RRID:AB_1587080</v>
      </c>
      <c r="L1974" s="6" t="str">
        <f t="shared" si="61"/>
        <v>RRID:AB_1587080</v>
      </c>
      <c r="M1974" s="2" t="s">
        <v>7216</v>
      </c>
    </row>
    <row r="1975" spans="1:13" ht="15.95" customHeight="1" x14ac:dyDescent="0.25">
      <c r="A1975" s="2" t="s">
        <v>4925</v>
      </c>
      <c r="D1975" s="2" t="s">
        <v>8722</v>
      </c>
      <c r="E1975" s="4" t="s">
        <v>1081</v>
      </c>
      <c r="F1975" s="4" t="s">
        <v>2544</v>
      </c>
      <c r="G1975" s="4" t="s">
        <v>3746</v>
      </c>
      <c r="H1975" s="4" t="s">
        <v>3747</v>
      </c>
      <c r="I1975" s="4">
        <v>23554452</v>
      </c>
      <c r="J1975" s="4" t="s">
        <v>8724</v>
      </c>
      <c r="K1975" s="4" t="str">
        <f t="shared" si="60"/>
        <v>http://scicrunch.org/resolver/RRID:AB_631577</v>
      </c>
      <c r="L1975" s="6" t="str">
        <f t="shared" si="61"/>
        <v>RRID:AB_631577</v>
      </c>
      <c r="M1975" s="2" t="s">
        <v>8723</v>
      </c>
    </row>
    <row r="1976" spans="1:13" ht="15.95" customHeight="1" x14ac:dyDescent="0.25">
      <c r="A1976" s="2" t="s">
        <v>4925</v>
      </c>
      <c r="C1976" s="2" t="s">
        <v>10473</v>
      </c>
      <c r="D1976" s="2" t="s">
        <v>10474</v>
      </c>
      <c r="E1976" s="4" t="s">
        <v>2413</v>
      </c>
      <c r="F1976" s="4">
        <v>0.18055555555555558</v>
      </c>
      <c r="G1976" s="4" t="s">
        <v>2827</v>
      </c>
      <c r="H1976" s="4" t="s">
        <v>2455</v>
      </c>
      <c r="I1976" s="4">
        <v>23715867</v>
      </c>
      <c r="J1976" s="4" t="s">
        <v>10476</v>
      </c>
      <c r="K1976" s="4" t="str">
        <f t="shared" si="60"/>
        <v>http://scicrunch.org/resolver/RRID:AB_632520</v>
      </c>
      <c r="L1976" s="6" t="str">
        <f t="shared" si="61"/>
        <v>RRID:AB_632520</v>
      </c>
      <c r="M1976" s="2" t="s">
        <v>10475</v>
      </c>
    </row>
    <row r="1977" spans="1:13" ht="15.95" customHeight="1" x14ac:dyDescent="0.25">
      <c r="A1977" s="2" t="s">
        <v>4925</v>
      </c>
      <c r="C1977" s="2" t="s">
        <v>11576</v>
      </c>
      <c r="D1977" s="2" t="s">
        <v>11577</v>
      </c>
      <c r="E1977" s="4" t="s">
        <v>13</v>
      </c>
      <c r="F1977" s="4" t="s">
        <v>1131</v>
      </c>
      <c r="G1977" s="4" t="s">
        <v>3068</v>
      </c>
      <c r="H1977" s="4" t="s">
        <v>3069</v>
      </c>
      <c r="I1977" s="4">
        <v>24932809</v>
      </c>
      <c r="J1977" s="4" t="s">
        <v>7218</v>
      </c>
      <c r="K1977" s="4" t="str">
        <f t="shared" si="60"/>
        <v>http://scicrunch.org/resolver/RRID:AB_1587080</v>
      </c>
      <c r="L1977" s="6" t="str">
        <f t="shared" si="61"/>
        <v>RRID:AB_1587080</v>
      </c>
      <c r="M1977" s="2" t="s">
        <v>7216</v>
      </c>
    </row>
    <row r="1978" spans="1:13" ht="15.95" customHeight="1" x14ac:dyDescent="0.25">
      <c r="A1978" s="2" t="s">
        <v>4925</v>
      </c>
      <c r="C1978" s="2" t="s">
        <v>12754</v>
      </c>
      <c r="D1978" s="2" t="s">
        <v>12755</v>
      </c>
      <c r="E1978" s="4" t="s">
        <v>13</v>
      </c>
      <c r="F1978" s="4" t="s">
        <v>1329</v>
      </c>
      <c r="G1978" s="4" t="s">
        <v>12727</v>
      </c>
      <c r="H1978" s="4" t="s">
        <v>12728</v>
      </c>
      <c r="I1978" s="4">
        <v>25625588</v>
      </c>
      <c r="J1978" s="4" t="s">
        <v>1201</v>
      </c>
      <c r="K1978" s="4" t="str">
        <f t="shared" si="60"/>
        <v>http://scicrunch.org/resolver/RRID:AB_305554</v>
      </c>
      <c r="L1978" s="6" t="str">
        <f t="shared" si="61"/>
        <v>RRID:AB_305554</v>
      </c>
      <c r="M1978" s="2" t="s">
        <v>1199</v>
      </c>
    </row>
    <row r="1979" spans="1:13" ht="15.95" customHeight="1" x14ac:dyDescent="0.25">
      <c r="A1979" s="2" t="s">
        <v>1115</v>
      </c>
      <c r="C1979" s="2" t="s">
        <v>15606</v>
      </c>
      <c r="D1979" s="2" t="s">
        <v>15607</v>
      </c>
      <c r="E1979" s="4" t="s">
        <v>1081</v>
      </c>
      <c r="F1979" s="4" t="s">
        <v>15609</v>
      </c>
      <c r="G1979" s="4" t="s">
        <v>11900</v>
      </c>
      <c r="H1979" s="4" t="s">
        <v>15580</v>
      </c>
      <c r="I1979" s="4">
        <v>26295369</v>
      </c>
      <c r="J1979" s="4" t="s">
        <v>15610</v>
      </c>
      <c r="K1979" s="4" t="str">
        <f t="shared" si="60"/>
        <v>http://scicrunch.org/resolver/RRID:AB_2239506</v>
      </c>
      <c r="L1979" s="6" t="str">
        <f t="shared" si="61"/>
        <v>RRID:AB_2239506</v>
      </c>
      <c r="M1979" s="2" t="s">
        <v>15608</v>
      </c>
    </row>
    <row r="1980" spans="1:13" ht="15.95" customHeight="1" x14ac:dyDescent="0.25">
      <c r="A1980" s="2" t="s">
        <v>4925</v>
      </c>
      <c r="C1980" s="2" t="s">
        <v>16879</v>
      </c>
      <c r="D1980" s="2" t="s">
        <v>16880</v>
      </c>
      <c r="E1980" s="4" t="s">
        <v>466</v>
      </c>
      <c r="F1980" s="4" t="s">
        <v>269</v>
      </c>
      <c r="G1980" s="4" t="s">
        <v>16851</v>
      </c>
      <c r="H1980" s="4" t="s">
        <v>16852</v>
      </c>
      <c r="I1980" s="4">
        <v>26214037</v>
      </c>
      <c r="J1980" s="4" t="s">
        <v>1201</v>
      </c>
      <c r="K1980" s="4" t="str">
        <f t="shared" si="60"/>
        <v>http://scicrunch.org/resolver/RRID:AB_305554</v>
      </c>
      <c r="L1980" s="6" t="str">
        <f t="shared" si="61"/>
        <v>RRID:AB_305554</v>
      </c>
      <c r="M1980" s="2" t="s">
        <v>1199</v>
      </c>
    </row>
    <row r="1981" spans="1:13" ht="15.95" customHeight="1" x14ac:dyDescent="0.25">
      <c r="A1981" s="2" t="s">
        <v>1381</v>
      </c>
      <c r="C1981" s="2" t="s">
        <v>1382</v>
      </c>
      <c r="D1981" s="2" t="s">
        <v>1383</v>
      </c>
      <c r="E1981" s="4" t="s">
        <v>170</v>
      </c>
      <c r="F1981" s="4" t="s">
        <v>189</v>
      </c>
      <c r="G1981" s="4" t="s">
        <v>1347</v>
      </c>
      <c r="H1981" s="4" t="s">
        <v>1348</v>
      </c>
      <c r="I1981" s="4">
        <v>24064358</v>
      </c>
      <c r="J1981" s="4" t="s">
        <v>1201</v>
      </c>
      <c r="K1981" s="4" t="str">
        <f t="shared" si="60"/>
        <v>http://scicrunch.org/resolver/RRID:AB_305554</v>
      </c>
      <c r="L1981" s="6" t="str">
        <f t="shared" si="61"/>
        <v>RRID:AB_305554</v>
      </c>
      <c r="M1981" s="2" t="s">
        <v>1199</v>
      </c>
    </row>
    <row r="1982" spans="1:13" ht="15.95" customHeight="1" x14ac:dyDescent="0.25">
      <c r="A1982" s="2" t="s">
        <v>1197</v>
      </c>
      <c r="D1982" s="2" t="s">
        <v>1198</v>
      </c>
      <c r="E1982" s="4" t="s">
        <v>466</v>
      </c>
      <c r="F1982" s="4" t="s">
        <v>1200</v>
      </c>
      <c r="G1982" s="4" t="s">
        <v>1175</v>
      </c>
      <c r="H1982" s="4" t="s">
        <v>1176</v>
      </c>
      <c r="I1982" s="4">
        <v>24797633</v>
      </c>
      <c r="J1982" s="4" t="s">
        <v>1201</v>
      </c>
      <c r="K1982" s="4" t="str">
        <f t="shared" si="60"/>
        <v>http://scicrunch.org/resolver/RRID:AB_305554</v>
      </c>
      <c r="L1982" s="6" t="str">
        <f t="shared" si="61"/>
        <v>RRID:AB_305554</v>
      </c>
      <c r="M1982" s="2" t="s">
        <v>1199</v>
      </c>
    </row>
    <row r="1983" spans="1:13" ht="15.95" customHeight="1" x14ac:dyDescent="0.25">
      <c r="A1983" s="2" t="s">
        <v>9544</v>
      </c>
      <c r="B1983" s="2" t="s">
        <v>9545</v>
      </c>
      <c r="C1983" s="2" t="s">
        <v>9546</v>
      </c>
      <c r="D1983" s="2" t="s">
        <v>9547</v>
      </c>
      <c r="E1983" s="4" t="s">
        <v>188</v>
      </c>
      <c r="F1983" s="4" t="s">
        <v>9475</v>
      </c>
      <c r="G1983" s="4" t="s">
        <v>2941</v>
      </c>
      <c r="H1983" s="4" t="s">
        <v>2942</v>
      </c>
      <c r="I1983" s="4">
        <v>23913444</v>
      </c>
      <c r="J1983" s="4" t="s">
        <v>9549</v>
      </c>
      <c r="K1983" s="4" t="str">
        <f t="shared" si="60"/>
        <v>http://scicrunch.org/resolver/RRID:AB_2254987</v>
      </c>
      <c r="L1983" s="6" t="str">
        <f t="shared" si="61"/>
        <v>RRID:AB_2254987</v>
      </c>
      <c r="M1983" s="2" t="s">
        <v>9548</v>
      </c>
    </row>
    <row r="1984" spans="1:13" ht="15.95" customHeight="1" x14ac:dyDescent="0.25">
      <c r="A1984" s="2" t="s">
        <v>18656</v>
      </c>
      <c r="B1984" s="2" t="s">
        <v>4341</v>
      </c>
      <c r="C1984" s="2" t="s">
        <v>18657</v>
      </c>
      <c r="D1984" s="2" t="s">
        <v>18658</v>
      </c>
      <c r="E1984" s="4" t="s">
        <v>1152</v>
      </c>
      <c r="F1984" s="4" t="s">
        <v>278</v>
      </c>
      <c r="G1984" s="4" t="s">
        <v>11900</v>
      </c>
      <c r="J1984" s="4" t="s">
        <v>18659</v>
      </c>
      <c r="K1984" s="4" t="str">
        <f t="shared" si="60"/>
        <v>http://scicrunch.org/resolver/RRID:AB_2263126</v>
      </c>
      <c r="L1984" s="6" t="str">
        <f t="shared" si="61"/>
        <v>RRID:AB_2263126</v>
      </c>
      <c r="M1984" s="2" t="s">
        <v>21352</v>
      </c>
    </row>
    <row r="1985" spans="1:13" ht="15.95" customHeight="1" x14ac:dyDescent="0.25">
      <c r="A1985" s="2" t="s">
        <v>18108</v>
      </c>
      <c r="B1985" s="2" t="s">
        <v>18109</v>
      </c>
      <c r="C1985" s="2" t="s">
        <v>18110</v>
      </c>
      <c r="D1985" s="2" t="s">
        <v>18111</v>
      </c>
      <c r="E1985" s="4" t="s">
        <v>18112</v>
      </c>
      <c r="F1985" s="4" t="s">
        <v>576</v>
      </c>
      <c r="G1985" s="4" t="s">
        <v>18113</v>
      </c>
      <c r="H1985" s="4" t="s">
        <v>18102</v>
      </c>
      <c r="I1985" s="4">
        <v>26431226</v>
      </c>
      <c r="K1985" s="4" t="str">
        <f t="shared" si="60"/>
        <v>http://scicrunch.org/resolver/</v>
      </c>
      <c r="L1985" s="6">
        <f t="shared" si="61"/>
        <v>0</v>
      </c>
    </row>
    <row r="1986" spans="1:13" ht="15.95" customHeight="1" x14ac:dyDescent="0.25">
      <c r="A1986" s="2" t="s">
        <v>18108</v>
      </c>
      <c r="B1986" s="2" t="s">
        <v>18114</v>
      </c>
      <c r="C1986" s="2" t="s">
        <v>18115</v>
      </c>
      <c r="D1986" s="2" t="s">
        <v>18116</v>
      </c>
      <c r="E1986" s="4" t="s">
        <v>18112</v>
      </c>
      <c r="F1986" s="4" t="s">
        <v>18117</v>
      </c>
      <c r="G1986" s="4" t="s">
        <v>18113</v>
      </c>
      <c r="H1986" s="4" t="s">
        <v>18102</v>
      </c>
      <c r="I1986" s="4">
        <v>26431226</v>
      </c>
      <c r="K1986" s="4" t="str">
        <f t="shared" si="60"/>
        <v>http://scicrunch.org/resolver/</v>
      </c>
      <c r="L1986" s="6">
        <f t="shared" si="61"/>
        <v>0</v>
      </c>
    </row>
    <row r="1987" spans="1:13" ht="15.95" customHeight="1" x14ac:dyDescent="0.25">
      <c r="A1987" s="2" t="s">
        <v>16701</v>
      </c>
      <c r="C1987" s="2" t="s">
        <v>16702</v>
      </c>
      <c r="D1987" s="2" t="s">
        <v>16703</v>
      </c>
      <c r="E1987" s="4" t="s">
        <v>170</v>
      </c>
      <c r="F1987" s="4" t="s">
        <v>16705</v>
      </c>
      <c r="G1987" s="4" t="s">
        <v>11900</v>
      </c>
      <c r="H1987" s="4" t="s">
        <v>16700</v>
      </c>
      <c r="I1987" s="4">
        <v>26305887</v>
      </c>
      <c r="J1987" s="4" t="s">
        <v>16706</v>
      </c>
      <c r="K1987" s="4" t="str">
        <f t="shared" ref="K1987:K2050" si="62">CONCATENATE("http://scicrunch.org/resolver/",J1987)</f>
        <v>http://scicrunch.org/resolver/RRID:AB_2534137</v>
      </c>
      <c r="L1987" s="6" t="str">
        <f t="shared" ref="L1987:L2050" si="63">HYPERLINK(K1987,J1987)</f>
        <v>RRID:AB_2534137</v>
      </c>
      <c r="M1987" s="2" t="s">
        <v>16704</v>
      </c>
    </row>
    <row r="1988" spans="1:13" ht="15.95" customHeight="1" x14ac:dyDescent="0.25">
      <c r="A1988" s="2" t="s">
        <v>7631</v>
      </c>
      <c r="C1988" s="2" t="s">
        <v>4406</v>
      </c>
      <c r="D1988" s="2" t="s">
        <v>7630</v>
      </c>
      <c r="E1988" s="4" t="s">
        <v>49</v>
      </c>
      <c r="F1988" s="4" t="s">
        <v>7632</v>
      </c>
      <c r="G1988" s="4" t="s">
        <v>2352</v>
      </c>
      <c r="H1988" s="4" t="s">
        <v>2353</v>
      </c>
      <c r="I1988" s="4">
        <v>24108071</v>
      </c>
      <c r="J1988" s="4" t="s">
        <v>5443</v>
      </c>
      <c r="K1988" s="4" t="str">
        <f t="shared" si="62"/>
        <v>http://scicrunch.org/resolver/RRID:AB_2107445</v>
      </c>
      <c r="L1988" s="6" t="str">
        <f t="shared" si="63"/>
        <v>RRID:AB_2107445</v>
      </c>
      <c r="M1988" s="2" t="s">
        <v>5440</v>
      </c>
    </row>
    <row r="1989" spans="1:13" ht="15.95" customHeight="1" x14ac:dyDescent="0.25">
      <c r="A1989" s="2" t="s">
        <v>7631</v>
      </c>
      <c r="C1989" s="2" t="s">
        <v>840</v>
      </c>
      <c r="D1989" s="2" t="s">
        <v>13165</v>
      </c>
      <c r="E1989" s="4" t="s">
        <v>13</v>
      </c>
      <c r="F1989" s="4" t="s">
        <v>1218</v>
      </c>
      <c r="G1989" s="4" t="s">
        <v>13123</v>
      </c>
      <c r="H1989" s="4" t="s">
        <v>13167</v>
      </c>
      <c r="I1989" s="4">
        <v>25545384</v>
      </c>
      <c r="J1989" s="4" t="s">
        <v>13168</v>
      </c>
      <c r="K1989" s="4" t="str">
        <f t="shared" si="62"/>
        <v>http://scicrunch.org/resolver/RRID:AB_2107426</v>
      </c>
      <c r="L1989" s="6" t="str">
        <f t="shared" si="63"/>
        <v>RRID:AB_2107426</v>
      </c>
      <c r="M1989" s="2" t="s">
        <v>13166</v>
      </c>
    </row>
    <row r="1990" spans="1:13" ht="15.95" customHeight="1" x14ac:dyDescent="0.25">
      <c r="A1990" s="2" t="s">
        <v>2363</v>
      </c>
      <c r="B1990" s="2" t="s">
        <v>2362</v>
      </c>
      <c r="D1990" s="2" t="s">
        <v>2367</v>
      </c>
      <c r="E1990" s="4" t="s">
        <v>206</v>
      </c>
      <c r="F1990" s="4" t="s">
        <v>142</v>
      </c>
      <c r="G1990" s="4" t="s">
        <v>2368</v>
      </c>
      <c r="H1990" s="4" t="s">
        <v>2369</v>
      </c>
      <c r="I1990" s="4">
        <v>24848869</v>
      </c>
      <c r="J1990" s="4" t="s">
        <v>2366</v>
      </c>
      <c r="K1990" s="4" t="str">
        <f t="shared" si="62"/>
        <v>http://scicrunch.org/resolver/RRID:AB_2107438</v>
      </c>
      <c r="L1990" s="6" t="str">
        <f t="shared" si="63"/>
        <v>RRID:AB_2107438</v>
      </c>
      <c r="M1990" s="2" t="s">
        <v>2365</v>
      </c>
    </row>
    <row r="1991" spans="1:13" ht="15.95" customHeight="1" x14ac:dyDescent="0.25">
      <c r="A1991" s="2" t="s">
        <v>4220</v>
      </c>
      <c r="C1991" s="2" t="s">
        <v>840</v>
      </c>
      <c r="D1991" s="2" t="s">
        <v>4221</v>
      </c>
      <c r="E1991" s="4" t="s">
        <v>1811</v>
      </c>
      <c r="F1991" s="4" t="s">
        <v>4223</v>
      </c>
      <c r="G1991" s="4" t="s">
        <v>1423</v>
      </c>
      <c r="H1991" s="4" t="s">
        <v>1424</v>
      </c>
      <c r="I1991" s="4">
        <v>24189144</v>
      </c>
      <c r="J1991" s="4" t="s">
        <v>4224</v>
      </c>
      <c r="K1991" s="4" t="str">
        <f t="shared" si="62"/>
        <v>http://scicrunch.org/resolver/RRID:AB_561053</v>
      </c>
      <c r="L1991" s="6" t="str">
        <f t="shared" si="63"/>
        <v>RRID:AB_561053</v>
      </c>
      <c r="M1991" s="2" t="s">
        <v>4222</v>
      </c>
    </row>
    <row r="1992" spans="1:13" ht="15.95" customHeight="1" x14ac:dyDescent="0.25">
      <c r="A1992" s="2" t="s">
        <v>4985</v>
      </c>
      <c r="C1992" s="2" t="s">
        <v>4523</v>
      </c>
      <c r="D1992" s="2" t="s">
        <v>4986</v>
      </c>
      <c r="E1992" s="4" t="s">
        <v>4107</v>
      </c>
      <c r="F1992" s="4" t="s">
        <v>269</v>
      </c>
      <c r="G1992" s="4" t="s">
        <v>4987</v>
      </c>
      <c r="H1992" s="4" t="s">
        <v>4988</v>
      </c>
      <c r="I1992" s="4">
        <v>24684300</v>
      </c>
      <c r="J1992" s="4" t="s">
        <v>4224</v>
      </c>
      <c r="K1992" s="4" t="str">
        <f t="shared" si="62"/>
        <v>http://scicrunch.org/resolver/RRID:AB_561053</v>
      </c>
      <c r="L1992" s="6" t="str">
        <f t="shared" si="63"/>
        <v>RRID:AB_561053</v>
      </c>
      <c r="M1992" s="2" t="s">
        <v>4222</v>
      </c>
    </row>
    <row r="1993" spans="1:13" ht="15.95" customHeight="1" x14ac:dyDescent="0.25">
      <c r="A1993" s="2" t="s">
        <v>19341</v>
      </c>
      <c r="B1993" s="2" t="s">
        <v>19342</v>
      </c>
      <c r="C1993" s="2" t="s">
        <v>19343</v>
      </c>
      <c r="D1993" s="2" t="s">
        <v>19344</v>
      </c>
      <c r="E1993" s="4" t="s">
        <v>11784</v>
      </c>
      <c r="F1993" s="4" t="s">
        <v>269</v>
      </c>
      <c r="G1993" s="4" t="s">
        <v>11900</v>
      </c>
      <c r="H1993" s="4" t="s">
        <v>19322</v>
      </c>
      <c r="I1993" s="4">
        <v>27267847</v>
      </c>
      <c r="J1993" s="4" t="s">
        <v>12429</v>
      </c>
      <c r="K1993" s="4" t="str">
        <f t="shared" si="62"/>
        <v>http://scicrunch.org/resolver/RRID:AB_10167668</v>
      </c>
      <c r="L1993" s="6" t="str">
        <f t="shared" si="63"/>
        <v>RRID:AB_10167668</v>
      </c>
      <c r="M1993" s="2" t="s">
        <v>12428</v>
      </c>
    </row>
    <row r="1994" spans="1:13" ht="15.95" customHeight="1" x14ac:dyDescent="0.25">
      <c r="A1994" s="2" t="s">
        <v>12165</v>
      </c>
      <c r="C1994" s="2" t="s">
        <v>12166</v>
      </c>
      <c r="D1994" s="2" t="s">
        <v>12167</v>
      </c>
      <c r="E1994" s="4" t="s">
        <v>170</v>
      </c>
      <c r="F1994" s="4">
        <v>1000</v>
      </c>
      <c r="G1994" s="4" t="s">
        <v>12113</v>
      </c>
      <c r="H1994" s="4" t="s">
        <v>12114</v>
      </c>
      <c r="I1994" s="4">
        <v>25560828</v>
      </c>
      <c r="J1994" s="4" t="s">
        <v>12169</v>
      </c>
      <c r="K1994" s="4" t="str">
        <f t="shared" si="62"/>
        <v>http://scicrunch.org/resolver/RRID:AB_2279563</v>
      </c>
      <c r="L1994" s="6" t="str">
        <f t="shared" si="63"/>
        <v>RRID:AB_2279563</v>
      </c>
      <c r="M1994" s="2" t="s">
        <v>12168</v>
      </c>
    </row>
    <row r="1995" spans="1:13" ht="15.95" customHeight="1" x14ac:dyDescent="0.25">
      <c r="A1995" s="2" t="s">
        <v>5798</v>
      </c>
      <c r="B1995" s="2" t="s">
        <v>5799</v>
      </c>
      <c r="C1995" s="2" t="s">
        <v>5800</v>
      </c>
      <c r="D1995" s="2" t="s">
        <v>5801</v>
      </c>
      <c r="E1995" s="4" t="s">
        <v>5803</v>
      </c>
      <c r="F1995" s="4" t="s">
        <v>5577</v>
      </c>
      <c r="G1995" s="4" t="s">
        <v>5804</v>
      </c>
      <c r="H1995" s="4" t="s">
        <v>5805</v>
      </c>
      <c r="I1995" s="4">
        <v>24605826</v>
      </c>
      <c r="J1995" s="4" t="s">
        <v>5806</v>
      </c>
      <c r="K1995" s="4" t="str">
        <f t="shared" si="62"/>
        <v>http://scicrunch.org/resolver/RRID:AB_2617160</v>
      </c>
      <c r="L1995" s="6" t="str">
        <f t="shared" si="63"/>
        <v>RRID:AB_2617160</v>
      </c>
      <c r="M1995" s="2" t="s">
        <v>5802</v>
      </c>
    </row>
    <row r="1996" spans="1:13" ht="15.95" customHeight="1" x14ac:dyDescent="0.25">
      <c r="A1996" s="2" t="s">
        <v>5866</v>
      </c>
      <c r="B1996" s="2" t="s">
        <v>5867</v>
      </c>
      <c r="C1996" s="2">
        <v>635.5</v>
      </c>
      <c r="D1996" s="2" t="s">
        <v>5868</v>
      </c>
      <c r="E1996" s="4" t="s">
        <v>5803</v>
      </c>
      <c r="F1996" s="4" t="s">
        <v>5577</v>
      </c>
      <c r="G1996" s="4" t="s">
        <v>5804</v>
      </c>
      <c r="H1996" s="4" t="s">
        <v>5805</v>
      </c>
      <c r="I1996" s="4">
        <v>24605826</v>
      </c>
      <c r="K1996" s="4" t="str">
        <f t="shared" si="62"/>
        <v>http://scicrunch.org/resolver/</v>
      </c>
      <c r="L1996" s="6">
        <f t="shared" si="63"/>
        <v>0</v>
      </c>
    </row>
    <row r="1997" spans="1:13" ht="15.95" customHeight="1" x14ac:dyDescent="0.25">
      <c r="A1997" s="2" t="s">
        <v>5866</v>
      </c>
      <c r="B1997" s="2" t="s">
        <v>5878</v>
      </c>
      <c r="C1997" s="2" t="s">
        <v>5879</v>
      </c>
      <c r="D1997" s="2" t="s">
        <v>5880</v>
      </c>
      <c r="E1997" s="4" t="s">
        <v>277</v>
      </c>
      <c r="F1997" s="4">
        <v>3.5138888888888888</v>
      </c>
      <c r="G1997" s="4" t="s">
        <v>5881</v>
      </c>
      <c r="H1997" s="4" t="s">
        <v>5882</v>
      </c>
      <c r="I1997" s="4">
        <v>24617524</v>
      </c>
      <c r="K1997" s="4" t="str">
        <f t="shared" si="62"/>
        <v>http://scicrunch.org/resolver/</v>
      </c>
      <c r="L1997" s="6">
        <f t="shared" si="63"/>
        <v>0</v>
      </c>
    </row>
    <row r="1998" spans="1:13" ht="15.95" customHeight="1" x14ac:dyDescent="0.25">
      <c r="A1998" s="2" t="s">
        <v>5866</v>
      </c>
      <c r="C1998" s="2" t="s">
        <v>11424</v>
      </c>
      <c r="D1998" s="2" t="s">
        <v>11425</v>
      </c>
      <c r="E1998" s="4" t="s">
        <v>1123</v>
      </c>
      <c r="F1998" s="4" t="s">
        <v>1131</v>
      </c>
      <c r="G1998" s="4" t="s">
        <v>2963</v>
      </c>
      <c r="H1998" s="4" t="s">
        <v>2964</v>
      </c>
      <c r="I1998" s="4">
        <v>24140715</v>
      </c>
      <c r="J1998" s="4" t="s">
        <v>11427</v>
      </c>
      <c r="K1998" s="4" t="str">
        <f t="shared" si="62"/>
        <v>http://scicrunch.org/resolver/RRID:AB_448140</v>
      </c>
      <c r="L1998" s="6" t="str">
        <f t="shared" si="63"/>
        <v>RRID:AB_448140</v>
      </c>
      <c r="M1998" s="2" t="s">
        <v>11426</v>
      </c>
    </row>
    <row r="1999" spans="1:13" ht="15.95" customHeight="1" x14ac:dyDescent="0.25">
      <c r="A1999" s="2" t="s">
        <v>5866</v>
      </c>
      <c r="B1999" s="2" t="s">
        <v>12980</v>
      </c>
      <c r="C1999" s="2" t="s">
        <v>12981</v>
      </c>
      <c r="D1999" s="2" t="s">
        <v>12982</v>
      </c>
      <c r="E1999" s="4" t="s">
        <v>277</v>
      </c>
      <c r="F1999" s="4" t="s">
        <v>12983</v>
      </c>
      <c r="G1999" s="4" t="s">
        <v>12984</v>
      </c>
      <c r="H1999" s="4" t="s">
        <v>12985</v>
      </c>
      <c r="I1999" s="4">
        <v>25710282</v>
      </c>
      <c r="K1999" s="4" t="str">
        <f t="shared" si="62"/>
        <v>http://scicrunch.org/resolver/</v>
      </c>
      <c r="L1999" s="6">
        <f t="shared" si="63"/>
        <v>0</v>
      </c>
    </row>
    <row r="2000" spans="1:13" ht="15.95" customHeight="1" x14ac:dyDescent="0.25">
      <c r="A2000" s="2" t="s">
        <v>5866</v>
      </c>
      <c r="B2000" s="2" t="s">
        <v>14443</v>
      </c>
      <c r="C2000" s="2" t="s">
        <v>14444</v>
      </c>
      <c r="D2000" s="2" t="s">
        <v>14445</v>
      </c>
      <c r="E2000" s="4" t="s">
        <v>277</v>
      </c>
      <c r="F2000" s="4" t="s">
        <v>269</v>
      </c>
      <c r="G2000" s="4" t="s">
        <v>14440</v>
      </c>
      <c r="H2000" s="4" t="s">
        <v>14446</v>
      </c>
      <c r="I2000" s="4">
        <v>25860032</v>
      </c>
      <c r="K2000" s="4" t="str">
        <f t="shared" si="62"/>
        <v>http://scicrunch.org/resolver/</v>
      </c>
      <c r="L2000" s="6">
        <f t="shared" si="63"/>
        <v>0</v>
      </c>
    </row>
    <row r="2001" spans="1:13" ht="15.95" customHeight="1" x14ac:dyDescent="0.25">
      <c r="A2001" s="2" t="s">
        <v>5866</v>
      </c>
      <c r="B2001" s="2" t="s">
        <v>15137</v>
      </c>
      <c r="C2001" s="2" t="s">
        <v>15138</v>
      </c>
      <c r="D2001" s="2" t="s">
        <v>15139</v>
      </c>
      <c r="E2001" s="4" t="s">
        <v>15140</v>
      </c>
      <c r="F2001" s="4" t="s">
        <v>1218</v>
      </c>
      <c r="G2001" s="4" t="s">
        <v>15141</v>
      </c>
      <c r="H2001" s="4" t="s">
        <v>15142</v>
      </c>
      <c r="I2001" s="4">
        <v>25856430</v>
      </c>
      <c r="K2001" s="4" t="str">
        <f t="shared" si="62"/>
        <v>http://scicrunch.org/resolver/</v>
      </c>
      <c r="L2001" s="6">
        <f t="shared" si="63"/>
        <v>0</v>
      </c>
    </row>
    <row r="2002" spans="1:13" ht="15.95" customHeight="1" x14ac:dyDescent="0.25">
      <c r="A2002" s="2" t="s">
        <v>5866</v>
      </c>
      <c r="B2002" s="2" t="s">
        <v>16487</v>
      </c>
      <c r="C2002" s="2" t="s">
        <v>16488</v>
      </c>
      <c r="D2002" s="2" t="s">
        <v>16489</v>
      </c>
      <c r="E2002" s="4" t="s">
        <v>1702</v>
      </c>
      <c r="F2002" s="4" t="s">
        <v>2957</v>
      </c>
      <c r="G2002" s="4" t="s">
        <v>16490</v>
      </c>
      <c r="H2002" s="4" t="s">
        <v>16491</v>
      </c>
      <c r="I2002" s="4">
        <v>26248220</v>
      </c>
      <c r="K2002" s="4" t="str">
        <f t="shared" si="62"/>
        <v>http://scicrunch.org/resolver/</v>
      </c>
      <c r="L2002" s="6">
        <f t="shared" si="63"/>
        <v>0</v>
      </c>
    </row>
    <row r="2003" spans="1:13" ht="15.95" customHeight="1" x14ac:dyDescent="0.25">
      <c r="A2003" s="2" t="s">
        <v>5866</v>
      </c>
      <c r="B2003" s="2" t="s">
        <v>16926</v>
      </c>
      <c r="C2003" s="2" t="s">
        <v>16927</v>
      </c>
      <c r="D2003" s="2" t="s">
        <v>16928</v>
      </c>
      <c r="E2003" s="4" t="s">
        <v>16929</v>
      </c>
      <c r="F2003" s="4" t="s">
        <v>778</v>
      </c>
      <c r="G2003" s="4" t="s">
        <v>16930</v>
      </c>
      <c r="H2003" s="4" t="s">
        <v>16931</v>
      </c>
      <c r="I2003" s="4">
        <v>26562259</v>
      </c>
      <c r="K2003" s="4" t="str">
        <f t="shared" si="62"/>
        <v>http://scicrunch.org/resolver/</v>
      </c>
      <c r="L2003" s="6">
        <f t="shared" si="63"/>
        <v>0</v>
      </c>
    </row>
    <row r="2004" spans="1:13" ht="15.95" customHeight="1" x14ac:dyDescent="0.25">
      <c r="A2004" s="2" t="s">
        <v>5866</v>
      </c>
      <c r="C2004" s="2" t="s">
        <v>16943</v>
      </c>
      <c r="D2004" s="2" t="s">
        <v>16944</v>
      </c>
      <c r="E2004" s="4" t="s">
        <v>601</v>
      </c>
      <c r="F2004" s="4" t="s">
        <v>2957</v>
      </c>
      <c r="G2004" s="4" t="s">
        <v>16930</v>
      </c>
      <c r="H2004" s="4" t="s">
        <v>16931</v>
      </c>
      <c r="I2004" s="4">
        <v>26562259</v>
      </c>
      <c r="J2004" s="4" t="s">
        <v>11427</v>
      </c>
      <c r="K2004" s="4" t="str">
        <f t="shared" si="62"/>
        <v>http://scicrunch.org/resolver/RRID:AB_448140</v>
      </c>
      <c r="L2004" s="6" t="str">
        <f t="shared" si="63"/>
        <v>RRID:AB_448140</v>
      </c>
      <c r="M2004" s="2" t="s">
        <v>11426</v>
      </c>
    </row>
    <row r="2005" spans="1:13" ht="15.95" customHeight="1" x14ac:dyDescent="0.25">
      <c r="A2005" s="2" t="s">
        <v>5866</v>
      </c>
      <c r="C2005" s="2" t="s">
        <v>16947</v>
      </c>
      <c r="D2005" s="2" t="s">
        <v>16948</v>
      </c>
      <c r="E2005" s="4" t="s">
        <v>277</v>
      </c>
      <c r="F2005" s="4" t="s">
        <v>778</v>
      </c>
      <c r="G2005" s="4" t="s">
        <v>16930</v>
      </c>
      <c r="H2005" s="4" t="s">
        <v>16931</v>
      </c>
      <c r="I2005" s="4">
        <v>26562259</v>
      </c>
      <c r="K2005" s="4" t="str">
        <f t="shared" si="62"/>
        <v>http://scicrunch.org/resolver/</v>
      </c>
      <c r="L2005" s="6">
        <f t="shared" si="63"/>
        <v>0</v>
      </c>
    </row>
    <row r="2006" spans="1:13" ht="15.95" customHeight="1" x14ac:dyDescent="0.25">
      <c r="A2006" s="2" t="s">
        <v>5866</v>
      </c>
      <c r="C2006" s="2" t="s">
        <v>17648</v>
      </c>
      <c r="D2006" s="2" t="s">
        <v>17649</v>
      </c>
      <c r="E2006" s="4" t="s">
        <v>466</v>
      </c>
      <c r="F2006" s="4" t="s">
        <v>836</v>
      </c>
      <c r="G2006" s="4" t="s">
        <v>17642</v>
      </c>
      <c r="H2006" s="4" t="s">
        <v>17643</v>
      </c>
      <c r="I2006" s="4">
        <v>26653570</v>
      </c>
      <c r="J2006" s="4" t="s">
        <v>17651</v>
      </c>
      <c r="K2006" s="4" t="str">
        <f t="shared" si="62"/>
        <v>http://scicrunch.org/resolver/RRID:AB_304986</v>
      </c>
      <c r="L2006" s="6" t="str">
        <f t="shared" si="63"/>
        <v>RRID:AB_304986</v>
      </c>
      <c r="M2006" s="2" t="s">
        <v>17650</v>
      </c>
    </row>
    <row r="2007" spans="1:13" ht="15.95" customHeight="1" x14ac:dyDescent="0.25">
      <c r="A2007" s="2" t="s">
        <v>5866</v>
      </c>
      <c r="B2007" s="2" t="s">
        <v>18135</v>
      </c>
      <c r="C2007" s="2" t="s">
        <v>5879</v>
      </c>
      <c r="D2007" s="2" t="s">
        <v>5880</v>
      </c>
      <c r="E2007" s="4" t="s">
        <v>277</v>
      </c>
      <c r="F2007" s="4" t="s">
        <v>1218</v>
      </c>
      <c r="G2007" s="4" t="s">
        <v>18136</v>
      </c>
      <c r="H2007" s="4" t="s">
        <v>18137</v>
      </c>
      <c r="I2007" s="4">
        <v>26741195</v>
      </c>
      <c r="K2007" s="4" t="str">
        <f t="shared" si="62"/>
        <v>http://scicrunch.org/resolver/</v>
      </c>
      <c r="L2007" s="6">
        <f t="shared" si="63"/>
        <v>0</v>
      </c>
    </row>
    <row r="2008" spans="1:13" ht="15.95" customHeight="1" x14ac:dyDescent="0.25">
      <c r="A2008" s="2" t="s">
        <v>5866</v>
      </c>
      <c r="B2008" s="2" t="s">
        <v>18577</v>
      </c>
      <c r="C2008" s="2" t="s">
        <v>18578</v>
      </c>
      <c r="D2008" s="2" t="s">
        <v>18579</v>
      </c>
      <c r="E2008" s="4" t="s">
        <v>49</v>
      </c>
      <c r="F2008" s="4" t="s">
        <v>836</v>
      </c>
      <c r="G2008" s="4" t="s">
        <v>11900</v>
      </c>
      <c r="H2008" s="4" t="s">
        <v>18576</v>
      </c>
      <c r="I2008" s="4">
        <v>26937713</v>
      </c>
      <c r="K2008" s="4" t="str">
        <f t="shared" si="62"/>
        <v>http://scicrunch.org/resolver/</v>
      </c>
      <c r="L2008" s="6">
        <f t="shared" si="63"/>
        <v>0</v>
      </c>
    </row>
    <row r="2009" spans="1:13" ht="15.95" customHeight="1" x14ac:dyDescent="0.25">
      <c r="A2009" s="2" t="s">
        <v>5866</v>
      </c>
      <c r="B2009" s="2" t="s">
        <v>18696</v>
      </c>
      <c r="C2009" s="2" t="s">
        <v>18697</v>
      </c>
      <c r="D2009" s="2" t="s">
        <v>18698</v>
      </c>
      <c r="E2009" s="4" t="s">
        <v>11784</v>
      </c>
      <c r="F2009" s="4" t="s">
        <v>18700</v>
      </c>
      <c r="G2009" s="4" t="s">
        <v>11900</v>
      </c>
      <c r="H2009" s="4" t="s">
        <v>18687</v>
      </c>
      <c r="I2009" s="4">
        <v>27064940</v>
      </c>
      <c r="J2009" s="4" t="s">
        <v>18701</v>
      </c>
      <c r="K2009" s="4" t="str">
        <f t="shared" si="62"/>
        <v>http://scicrunch.org/resolver/RRID:AB_572248</v>
      </c>
      <c r="L2009" s="6" t="str">
        <f t="shared" si="63"/>
        <v>RRID:AB_572248</v>
      </c>
      <c r="M2009" s="2" t="s">
        <v>18699</v>
      </c>
    </row>
    <row r="2010" spans="1:13" ht="15.95" customHeight="1" x14ac:dyDescent="0.25">
      <c r="A2010" s="2" t="s">
        <v>5866</v>
      </c>
      <c r="C2010" s="2" t="s">
        <v>19462</v>
      </c>
      <c r="D2010" s="2" t="s">
        <v>19463</v>
      </c>
      <c r="E2010" s="4" t="s">
        <v>1607</v>
      </c>
      <c r="F2010" s="4">
        <v>2.125</v>
      </c>
      <c r="G2010" s="4" t="s">
        <v>19464</v>
      </c>
      <c r="H2010" s="4" t="s">
        <v>19465</v>
      </c>
      <c r="I2010" s="4">
        <v>26934298</v>
      </c>
      <c r="K2010" s="4" t="str">
        <f t="shared" si="62"/>
        <v>http://scicrunch.org/resolver/</v>
      </c>
      <c r="L2010" s="6">
        <f t="shared" si="63"/>
        <v>0</v>
      </c>
    </row>
    <row r="2011" spans="1:13" ht="15.95" customHeight="1" x14ac:dyDescent="0.25">
      <c r="A2011" s="2" t="s">
        <v>5866</v>
      </c>
      <c r="C2011" s="2" t="s">
        <v>19466</v>
      </c>
      <c r="D2011" s="2" t="s">
        <v>19467</v>
      </c>
      <c r="E2011" s="4" t="s">
        <v>347</v>
      </c>
      <c r="F2011" s="4">
        <v>2.8194444444444446</v>
      </c>
      <c r="G2011" s="4" t="s">
        <v>11900</v>
      </c>
      <c r="H2011" s="4" t="s">
        <v>19465</v>
      </c>
      <c r="I2011" s="4">
        <v>26934298</v>
      </c>
      <c r="K2011" s="4" t="str">
        <f t="shared" si="62"/>
        <v>http://scicrunch.org/resolver/</v>
      </c>
      <c r="L2011" s="6">
        <f t="shared" si="63"/>
        <v>0</v>
      </c>
    </row>
    <row r="2012" spans="1:13" ht="15.95" customHeight="1" x14ac:dyDescent="0.25">
      <c r="A2012" s="2" t="s">
        <v>5866</v>
      </c>
      <c r="B2012" s="2" t="s">
        <v>19546</v>
      </c>
      <c r="C2012" s="2" t="s">
        <v>19547</v>
      </c>
      <c r="D2012" s="2" t="s">
        <v>19548</v>
      </c>
      <c r="E2012" s="4" t="s">
        <v>170</v>
      </c>
      <c r="F2012" s="4" t="s">
        <v>19549</v>
      </c>
      <c r="G2012" s="4" t="s">
        <v>19550</v>
      </c>
      <c r="H2012" s="4" t="s">
        <v>19551</v>
      </c>
      <c r="I2012" s="4">
        <v>26950200</v>
      </c>
      <c r="K2012" s="4" t="str">
        <f t="shared" si="62"/>
        <v>http://scicrunch.org/resolver/</v>
      </c>
      <c r="L2012" s="6">
        <f t="shared" si="63"/>
        <v>0</v>
      </c>
    </row>
    <row r="2013" spans="1:13" ht="15.95" customHeight="1" x14ac:dyDescent="0.25">
      <c r="A2013" s="2" t="s">
        <v>5866</v>
      </c>
      <c r="C2013" s="2" t="s">
        <v>19462</v>
      </c>
      <c r="D2013" s="2" t="s">
        <v>19463</v>
      </c>
      <c r="E2013" s="4" t="s">
        <v>1607</v>
      </c>
      <c r="F2013" s="4">
        <v>2.125</v>
      </c>
      <c r="G2013" s="4" t="s">
        <v>20640</v>
      </c>
      <c r="H2013" s="4" t="s">
        <v>20641</v>
      </c>
      <c r="I2013" s="4">
        <v>27359210</v>
      </c>
      <c r="J2013" s="4" t="s">
        <v>21314</v>
      </c>
      <c r="K2013" s="4" t="str">
        <f t="shared" si="62"/>
        <v>http://scicrunch.org/resolver/RRID:AB_2629221</v>
      </c>
      <c r="L2013" s="6" t="str">
        <f t="shared" si="63"/>
        <v>RRID:AB_2629221</v>
      </c>
      <c r="M2013" s="2" t="s">
        <v>20639</v>
      </c>
    </row>
    <row r="2014" spans="1:13" ht="15.95" customHeight="1" x14ac:dyDescent="0.25">
      <c r="A2014" s="2" t="s">
        <v>5866</v>
      </c>
      <c r="C2014" s="2" t="s">
        <v>19466</v>
      </c>
      <c r="D2014" s="2" t="s">
        <v>19467</v>
      </c>
      <c r="E2014" s="4" t="s">
        <v>347</v>
      </c>
      <c r="F2014" s="4">
        <v>2.8194444444444446</v>
      </c>
      <c r="G2014" s="4" t="s">
        <v>11900</v>
      </c>
      <c r="H2014" s="4" t="s">
        <v>20641</v>
      </c>
      <c r="I2014" s="4">
        <v>27359210</v>
      </c>
      <c r="J2014" s="4" t="s">
        <v>21315</v>
      </c>
      <c r="K2014" s="4" t="str">
        <f t="shared" si="62"/>
        <v>http://scicrunch.org/resolver/RRID:AB_2629222</v>
      </c>
      <c r="L2014" s="6" t="str">
        <f t="shared" si="63"/>
        <v>RRID:AB_2629222</v>
      </c>
      <c r="M2014" s="2" t="s">
        <v>20642</v>
      </c>
    </row>
    <row r="2015" spans="1:13" ht="15.95" customHeight="1" x14ac:dyDescent="0.25">
      <c r="A2015" s="2" t="s">
        <v>5866</v>
      </c>
      <c r="B2015" s="2" t="s">
        <v>20938</v>
      </c>
      <c r="C2015" s="2" t="s">
        <v>20938</v>
      </c>
      <c r="D2015" s="2" t="s">
        <v>6349</v>
      </c>
      <c r="E2015" s="4" t="s">
        <v>21</v>
      </c>
      <c r="F2015" s="4" t="s">
        <v>2215</v>
      </c>
      <c r="G2015" s="4" t="s">
        <v>11900</v>
      </c>
      <c r="H2015" s="4" t="s">
        <v>20937</v>
      </c>
      <c r="I2015" s="4">
        <v>27175971</v>
      </c>
      <c r="K2015" s="4" t="str">
        <f t="shared" si="62"/>
        <v>http://scicrunch.org/resolver/</v>
      </c>
      <c r="L2015" s="6">
        <f t="shared" si="63"/>
        <v>0</v>
      </c>
    </row>
    <row r="2016" spans="1:13" ht="15.95" customHeight="1" x14ac:dyDescent="0.25">
      <c r="A2016" s="2" t="s">
        <v>6139</v>
      </c>
      <c r="C2016" s="2" t="s">
        <v>6140</v>
      </c>
      <c r="D2016" s="2" t="s">
        <v>6141</v>
      </c>
      <c r="E2016" s="4" t="s">
        <v>103</v>
      </c>
      <c r="F2016" s="4" t="s">
        <v>14</v>
      </c>
      <c r="G2016" s="4" t="s">
        <v>6143</v>
      </c>
      <c r="H2016" s="4" t="s">
        <v>6144</v>
      </c>
      <c r="I2016" s="4">
        <v>23913446</v>
      </c>
      <c r="J2016" s="4" t="s">
        <v>6145</v>
      </c>
      <c r="K2016" s="4" t="str">
        <f t="shared" si="62"/>
        <v>http://scicrunch.org/resolver/RRID:AB_10898382</v>
      </c>
      <c r="L2016" s="6" t="str">
        <f t="shared" si="63"/>
        <v>RRID:AB_10898382</v>
      </c>
      <c r="M2016" s="2" t="s">
        <v>6142</v>
      </c>
    </row>
    <row r="2017" spans="1:13" ht="15.95" customHeight="1" x14ac:dyDescent="0.25">
      <c r="A2017" s="2" t="s">
        <v>6139</v>
      </c>
      <c r="C2017" s="2" t="s">
        <v>6139</v>
      </c>
      <c r="D2017" s="2" t="s">
        <v>8216</v>
      </c>
      <c r="E2017" s="4" t="s">
        <v>8218</v>
      </c>
      <c r="F2017" s="4" t="s">
        <v>189</v>
      </c>
      <c r="G2017" s="4" t="s">
        <v>6143</v>
      </c>
      <c r="H2017" s="4" t="s">
        <v>6144</v>
      </c>
      <c r="I2017" s="4">
        <v>23913446</v>
      </c>
      <c r="J2017" s="4" t="s">
        <v>8219</v>
      </c>
      <c r="K2017" s="4" t="str">
        <f t="shared" si="62"/>
        <v>http://scicrunch.org/resolver/RRID:AB_10644155</v>
      </c>
      <c r="L2017" s="6" t="str">
        <f t="shared" si="63"/>
        <v>RRID:AB_10644155</v>
      </c>
      <c r="M2017" s="2" t="s">
        <v>8217</v>
      </c>
    </row>
    <row r="2018" spans="1:13" ht="15.95" customHeight="1" x14ac:dyDescent="0.25">
      <c r="A2018" s="2" t="s">
        <v>6139</v>
      </c>
      <c r="C2018" s="2" t="s">
        <v>9604</v>
      </c>
      <c r="D2018" s="2" t="s">
        <v>9605</v>
      </c>
      <c r="E2018" s="4" t="s">
        <v>9607</v>
      </c>
      <c r="F2018" s="4" t="s">
        <v>189</v>
      </c>
      <c r="G2018" s="4" t="s">
        <v>6143</v>
      </c>
      <c r="H2018" s="4" t="s">
        <v>6144</v>
      </c>
      <c r="I2018" s="4">
        <v>23913446</v>
      </c>
      <c r="J2018" s="4" t="s">
        <v>9608</v>
      </c>
      <c r="K2018" s="4" t="str">
        <f t="shared" si="62"/>
        <v>http://scicrunch.org/resolver/RRID:AB_2278953</v>
      </c>
      <c r="L2018" s="6" t="str">
        <f t="shared" si="63"/>
        <v>RRID:AB_2278953</v>
      </c>
      <c r="M2018" s="2" t="s">
        <v>9606</v>
      </c>
    </row>
    <row r="2019" spans="1:13" ht="15.95" customHeight="1" x14ac:dyDescent="0.25">
      <c r="A2019" s="2" t="s">
        <v>372</v>
      </c>
      <c r="C2019" s="2" t="s">
        <v>16657</v>
      </c>
      <c r="D2019" s="2" t="s">
        <v>16658</v>
      </c>
      <c r="E2019" s="4" t="s">
        <v>16656</v>
      </c>
      <c r="F2019" s="4" t="s">
        <v>278</v>
      </c>
      <c r="G2019" s="4" t="s">
        <v>11900</v>
      </c>
      <c r="H2019" s="4" t="s">
        <v>16650</v>
      </c>
      <c r="I2019" s="4">
        <v>26181106</v>
      </c>
      <c r="J2019" s="4" t="s">
        <v>7053</v>
      </c>
      <c r="K2019" s="4" t="str">
        <f t="shared" si="62"/>
        <v>http://scicrunch.org/resolver/RRID:AB_142672</v>
      </c>
      <c r="L2019" s="6" t="str">
        <f t="shared" si="63"/>
        <v>RRID:AB_142672</v>
      </c>
      <c r="M2019" s="2" t="s">
        <v>16659</v>
      </c>
    </row>
    <row r="2020" spans="1:13" ht="15.95" customHeight="1" x14ac:dyDescent="0.25">
      <c r="A2020" s="2" t="s">
        <v>19856</v>
      </c>
      <c r="B2020" s="2" t="s">
        <v>14870</v>
      </c>
      <c r="C2020" s="2" t="s">
        <v>19857</v>
      </c>
      <c r="D2020" s="2" t="s">
        <v>19858</v>
      </c>
      <c r="E2020" s="4" t="s">
        <v>1243</v>
      </c>
      <c r="F2020" s="4" t="s">
        <v>19854</v>
      </c>
      <c r="G2020" s="4" t="s">
        <v>11900</v>
      </c>
      <c r="H2020" s="4" t="s">
        <v>19781</v>
      </c>
      <c r="I2020" s="4">
        <v>26990065</v>
      </c>
      <c r="J2020" s="4" t="s">
        <v>14663</v>
      </c>
      <c r="K2020" s="4" t="str">
        <f t="shared" si="62"/>
        <v>http://scicrunch.org/resolver/RRID:AB_2536182</v>
      </c>
      <c r="L2020" s="6" t="str">
        <f t="shared" si="63"/>
        <v>RRID:AB_2536182</v>
      </c>
      <c r="M2020" s="2" t="s">
        <v>14659</v>
      </c>
    </row>
    <row r="2021" spans="1:13" ht="15.95" customHeight="1" x14ac:dyDescent="0.25">
      <c r="A2021" s="2" t="s">
        <v>19856</v>
      </c>
      <c r="B2021" s="2" t="s">
        <v>14870</v>
      </c>
      <c r="C2021" s="2" t="s">
        <v>19859</v>
      </c>
      <c r="D2021" s="2" t="s">
        <v>19860</v>
      </c>
      <c r="E2021" s="4" t="s">
        <v>1243</v>
      </c>
      <c r="F2021" s="4" t="s">
        <v>19861</v>
      </c>
      <c r="G2021" s="4" t="s">
        <v>11900</v>
      </c>
      <c r="H2021" s="4" t="s">
        <v>19781</v>
      </c>
      <c r="I2021" s="4">
        <v>26990065</v>
      </c>
      <c r="J2021" s="4" t="s">
        <v>13487</v>
      </c>
      <c r="K2021" s="4" t="str">
        <f t="shared" si="62"/>
        <v>http://scicrunch.org/resolver/RRID:AB_2534082</v>
      </c>
      <c r="L2021" s="6" t="str">
        <f t="shared" si="63"/>
        <v>RRID:AB_2534082</v>
      </c>
      <c r="M2021" s="2" t="s">
        <v>13486</v>
      </c>
    </row>
    <row r="2022" spans="1:13" ht="15.95" customHeight="1" x14ac:dyDescent="0.25">
      <c r="A2022" s="2" t="s">
        <v>19856</v>
      </c>
      <c r="B2022" s="2" t="s">
        <v>14870</v>
      </c>
      <c r="C2022" s="2" t="s">
        <v>19868</v>
      </c>
      <c r="D2022" s="2" t="s">
        <v>19869</v>
      </c>
      <c r="E2022" s="4" t="s">
        <v>1243</v>
      </c>
      <c r="F2022" s="4" t="s">
        <v>19854</v>
      </c>
      <c r="G2022" s="4" t="s">
        <v>11900</v>
      </c>
      <c r="H2022" s="4" t="s">
        <v>19781</v>
      </c>
      <c r="I2022" s="4">
        <v>26990065</v>
      </c>
      <c r="J2022" s="4" t="s">
        <v>6675</v>
      </c>
      <c r="K2022" s="4" t="str">
        <f t="shared" si="62"/>
        <v>http://scicrunch.org/resolver/RRID:AB_2535792</v>
      </c>
      <c r="L2022" s="6" t="str">
        <f t="shared" si="63"/>
        <v>RRID:AB_2535792</v>
      </c>
      <c r="M2022" s="2" t="s">
        <v>6674</v>
      </c>
    </row>
    <row r="2023" spans="1:13" ht="15.95" customHeight="1" x14ac:dyDescent="0.25">
      <c r="A2023" s="2" t="s">
        <v>6700</v>
      </c>
      <c r="C2023" s="2" t="s">
        <v>6701</v>
      </c>
      <c r="D2023" s="2" t="s">
        <v>6702</v>
      </c>
      <c r="E2023" s="4" t="s">
        <v>277</v>
      </c>
      <c r="F2023" s="4" t="s">
        <v>6704</v>
      </c>
      <c r="G2023" s="4" t="s">
        <v>2014</v>
      </c>
      <c r="H2023" s="4" t="s">
        <v>2015</v>
      </c>
      <c r="I2023" s="4">
        <v>24693965</v>
      </c>
      <c r="J2023" s="4" t="s">
        <v>6705</v>
      </c>
      <c r="K2023" s="4" t="str">
        <f t="shared" si="62"/>
        <v>http://scicrunch.org/resolver/RRID:AB_2535742</v>
      </c>
      <c r="L2023" s="6" t="str">
        <f t="shared" si="63"/>
        <v>RRID:AB_2535742</v>
      </c>
      <c r="M2023" s="2" t="s">
        <v>6703</v>
      </c>
    </row>
    <row r="2024" spans="1:13" ht="15.95" customHeight="1" x14ac:dyDescent="0.25">
      <c r="A2024" s="2" t="s">
        <v>18406</v>
      </c>
      <c r="D2024" s="2" t="s">
        <v>18402</v>
      </c>
      <c r="F2024" s="4" t="s">
        <v>1329</v>
      </c>
      <c r="G2024" s="4" t="s">
        <v>11900</v>
      </c>
      <c r="H2024" s="4" t="s">
        <v>18400</v>
      </c>
      <c r="I2024" s="4">
        <v>26653571</v>
      </c>
      <c r="K2024" s="4" t="str">
        <f t="shared" si="62"/>
        <v>http://scicrunch.org/resolver/</v>
      </c>
      <c r="L2024" s="6">
        <f t="shared" si="63"/>
        <v>0</v>
      </c>
    </row>
    <row r="2025" spans="1:13" ht="15.95" customHeight="1" x14ac:dyDescent="0.25">
      <c r="A2025" s="2" t="s">
        <v>12832</v>
      </c>
      <c r="C2025" s="2" t="s">
        <v>12830</v>
      </c>
      <c r="D2025" s="2" t="s">
        <v>12833</v>
      </c>
      <c r="E2025" s="4" t="s">
        <v>12198</v>
      </c>
      <c r="F2025" s="4" t="s">
        <v>14</v>
      </c>
      <c r="G2025" s="4" t="s">
        <v>12804</v>
      </c>
      <c r="H2025" s="4" t="s">
        <v>12805</v>
      </c>
      <c r="I2025" s="4">
        <v>25535831</v>
      </c>
      <c r="J2025" s="4" t="s">
        <v>12835</v>
      </c>
      <c r="K2025" s="4" t="str">
        <f t="shared" si="62"/>
        <v>http://scicrunch.org/resolver/RRID:AB_2534117</v>
      </c>
      <c r="L2025" s="6" t="str">
        <f t="shared" si="63"/>
        <v>RRID:AB_2534117</v>
      </c>
      <c r="M2025" s="2" t="s">
        <v>12834</v>
      </c>
    </row>
    <row r="2026" spans="1:13" ht="15.95" customHeight="1" x14ac:dyDescent="0.25">
      <c r="A2026" s="2" t="s">
        <v>12828</v>
      </c>
      <c r="C2026" s="2" t="s">
        <v>12829</v>
      </c>
      <c r="D2026" s="2" t="s">
        <v>11603</v>
      </c>
      <c r="E2026" s="4" t="s">
        <v>12198</v>
      </c>
      <c r="F2026" s="4" t="s">
        <v>278</v>
      </c>
      <c r="G2026" s="4" t="s">
        <v>11900</v>
      </c>
      <c r="J2026" s="4" t="s">
        <v>2480</v>
      </c>
      <c r="K2026" s="4" t="str">
        <f t="shared" si="62"/>
        <v>http://scicrunch.org/resolver/RRID:AB_2336132</v>
      </c>
      <c r="L2026" s="6" t="str">
        <f t="shared" si="63"/>
        <v>RRID:AB_2336132</v>
      </c>
      <c r="M2026" s="2" t="s">
        <v>2478</v>
      </c>
    </row>
    <row r="2027" spans="1:13" ht="15.95" customHeight="1" x14ac:dyDescent="0.25">
      <c r="A2027" s="2" t="s">
        <v>6996</v>
      </c>
      <c r="C2027" s="2" t="s">
        <v>12831</v>
      </c>
      <c r="D2027" s="2" t="s">
        <v>7944</v>
      </c>
      <c r="E2027" s="4" t="s">
        <v>12198</v>
      </c>
      <c r="F2027" s="4" t="s">
        <v>14</v>
      </c>
      <c r="G2027" s="4" t="s">
        <v>12804</v>
      </c>
      <c r="H2027" s="4" t="s">
        <v>12805</v>
      </c>
      <c r="I2027" s="4">
        <v>25535831</v>
      </c>
      <c r="K2027" s="4" t="str">
        <f t="shared" si="62"/>
        <v>http://scicrunch.org/resolver/</v>
      </c>
      <c r="L2027" s="6">
        <f t="shared" si="63"/>
        <v>0</v>
      </c>
    </row>
    <row r="2028" spans="1:13" ht="15.95" customHeight="1" x14ac:dyDescent="0.25">
      <c r="A2028" s="2" t="s">
        <v>6996</v>
      </c>
      <c r="B2028" s="2" t="s">
        <v>16147</v>
      </c>
      <c r="C2028" s="2" t="s">
        <v>16148</v>
      </c>
      <c r="D2028" s="2" t="s">
        <v>16149</v>
      </c>
      <c r="E2028" s="4" t="s">
        <v>16126</v>
      </c>
      <c r="F2028" s="4" t="s">
        <v>778</v>
      </c>
      <c r="G2028" s="4" t="s">
        <v>11900</v>
      </c>
      <c r="H2028" s="4" t="s">
        <v>16069</v>
      </c>
      <c r="I2028" s="4">
        <v>26760116</v>
      </c>
      <c r="K2028" s="4" t="str">
        <f t="shared" si="62"/>
        <v>http://scicrunch.org/resolver/</v>
      </c>
      <c r="L2028" s="6">
        <f t="shared" si="63"/>
        <v>0</v>
      </c>
    </row>
    <row r="2029" spans="1:13" ht="15.95" customHeight="1" x14ac:dyDescent="0.25">
      <c r="A2029" s="2" t="s">
        <v>5379</v>
      </c>
      <c r="C2029" s="2" t="s">
        <v>5379</v>
      </c>
      <c r="D2029" s="2" t="s">
        <v>5380</v>
      </c>
      <c r="E2029" s="4" t="s">
        <v>561</v>
      </c>
      <c r="F2029" s="4" t="s">
        <v>5381</v>
      </c>
      <c r="G2029" s="4" t="s">
        <v>3285</v>
      </c>
      <c r="H2029" s="4" t="s">
        <v>3286</v>
      </c>
      <c r="I2029" s="4">
        <v>24517228</v>
      </c>
      <c r="K2029" s="4" t="str">
        <f t="shared" si="62"/>
        <v>http://scicrunch.org/resolver/</v>
      </c>
      <c r="L2029" s="6">
        <f t="shared" si="63"/>
        <v>0</v>
      </c>
    </row>
    <row r="2030" spans="1:13" ht="15.95" customHeight="1" x14ac:dyDescent="0.25">
      <c r="A2030" s="2" t="s">
        <v>15508</v>
      </c>
      <c r="C2030" s="2" t="s">
        <v>15509</v>
      </c>
      <c r="D2030" s="2" t="s">
        <v>15510</v>
      </c>
      <c r="E2030" s="4" t="s">
        <v>497</v>
      </c>
      <c r="F2030" s="4" t="s">
        <v>14493</v>
      </c>
      <c r="G2030" s="4" t="s">
        <v>11900</v>
      </c>
      <c r="H2030" s="4" t="s">
        <v>15471</v>
      </c>
      <c r="I2030" s="4">
        <v>25961841</v>
      </c>
      <c r="J2030" s="4" t="s">
        <v>15512</v>
      </c>
      <c r="K2030" s="4" t="str">
        <f t="shared" si="62"/>
        <v>http://scicrunch.org/resolver/RRID:AB_2535805</v>
      </c>
      <c r="L2030" s="6" t="str">
        <f t="shared" si="63"/>
        <v>RRID:AB_2535805</v>
      </c>
      <c r="M2030" s="2" t="s">
        <v>15511</v>
      </c>
    </row>
    <row r="2031" spans="1:13" ht="15.95" customHeight="1" x14ac:dyDescent="0.25">
      <c r="A2031" s="2" t="s">
        <v>12874</v>
      </c>
      <c r="C2031" s="2" t="s">
        <v>12874</v>
      </c>
      <c r="D2031" s="2" t="s">
        <v>12875</v>
      </c>
      <c r="E2031" s="4" t="s">
        <v>372</v>
      </c>
      <c r="F2031" s="4">
        <v>1000</v>
      </c>
      <c r="G2031" s="4" t="s">
        <v>12839</v>
      </c>
      <c r="H2031" s="4" t="s">
        <v>12876</v>
      </c>
      <c r="I2031" s="4">
        <v>25849727</v>
      </c>
      <c r="J2031" s="4" t="s">
        <v>9388</v>
      </c>
      <c r="K2031" s="4" t="str">
        <f t="shared" si="62"/>
        <v>http://scicrunch.org/resolver/RRID:AB_631736</v>
      </c>
      <c r="L2031" s="6" t="str">
        <f t="shared" si="63"/>
        <v>RRID:AB_631736</v>
      </c>
      <c r="M2031" s="2" t="s">
        <v>9387</v>
      </c>
    </row>
    <row r="2032" spans="1:13" ht="15.95" customHeight="1" x14ac:dyDescent="0.25">
      <c r="A2032" s="2" t="s">
        <v>12874</v>
      </c>
      <c r="C2032" s="2" t="s">
        <v>13620</v>
      </c>
      <c r="D2032" s="2" t="s">
        <v>13621</v>
      </c>
      <c r="E2032" s="4" t="s">
        <v>13622</v>
      </c>
      <c r="F2032" s="4" t="s">
        <v>2940</v>
      </c>
      <c r="G2032" s="4" t="s">
        <v>11900</v>
      </c>
      <c r="J2032" s="4" t="s">
        <v>9388</v>
      </c>
      <c r="K2032" s="4" t="str">
        <f t="shared" si="62"/>
        <v>http://scicrunch.org/resolver/RRID:AB_631736</v>
      </c>
      <c r="L2032" s="6" t="str">
        <f t="shared" si="63"/>
        <v>RRID:AB_631736</v>
      </c>
      <c r="M2032" s="2" t="s">
        <v>9387</v>
      </c>
    </row>
    <row r="2033" spans="1:13" ht="15.95" customHeight="1" x14ac:dyDescent="0.25">
      <c r="A2033" s="2" t="s">
        <v>18868</v>
      </c>
      <c r="C2033" s="2" t="s">
        <v>12874</v>
      </c>
      <c r="D2033" s="2" t="s">
        <v>12875</v>
      </c>
      <c r="E2033" s="4" t="s">
        <v>576</v>
      </c>
      <c r="F2033" s="4" t="s">
        <v>1329</v>
      </c>
      <c r="G2033" s="4" t="s">
        <v>11900</v>
      </c>
      <c r="H2033" s="4" t="s">
        <v>18857</v>
      </c>
      <c r="I2033" s="4">
        <v>26672806</v>
      </c>
      <c r="J2033" s="4" t="s">
        <v>9388</v>
      </c>
      <c r="K2033" s="4" t="str">
        <f t="shared" si="62"/>
        <v>http://scicrunch.org/resolver/RRID:AB_631736</v>
      </c>
      <c r="L2033" s="6" t="str">
        <f t="shared" si="63"/>
        <v>RRID:AB_631736</v>
      </c>
      <c r="M2033" s="2" t="s">
        <v>9387</v>
      </c>
    </row>
    <row r="2034" spans="1:13" ht="15.95" customHeight="1" x14ac:dyDescent="0.25">
      <c r="A2034" s="2" t="s">
        <v>18401</v>
      </c>
      <c r="D2034" s="2" t="s">
        <v>18402</v>
      </c>
      <c r="F2034" s="4" t="s">
        <v>1373</v>
      </c>
      <c r="G2034" s="4" t="s">
        <v>11900</v>
      </c>
      <c r="H2034" s="4" t="s">
        <v>18400</v>
      </c>
      <c r="I2034" s="4">
        <v>26653571</v>
      </c>
      <c r="K2034" s="4" t="str">
        <f t="shared" si="62"/>
        <v>http://scicrunch.org/resolver/</v>
      </c>
      <c r="L2034" s="6">
        <f t="shared" si="63"/>
        <v>0</v>
      </c>
    </row>
    <row r="2035" spans="1:13" ht="15.95" customHeight="1" x14ac:dyDescent="0.25">
      <c r="A2035" s="2" t="s">
        <v>6578</v>
      </c>
      <c r="C2035" s="2" t="s">
        <v>12830</v>
      </c>
      <c r="D2035" s="2" t="s">
        <v>7944</v>
      </c>
      <c r="E2035" s="4" t="s">
        <v>12198</v>
      </c>
      <c r="F2035" s="4" t="s">
        <v>14</v>
      </c>
      <c r="G2035" s="4" t="s">
        <v>11900</v>
      </c>
      <c r="K2035" s="4" t="str">
        <f t="shared" si="62"/>
        <v>http://scicrunch.org/resolver/</v>
      </c>
      <c r="L2035" s="6">
        <f t="shared" si="63"/>
        <v>0</v>
      </c>
    </row>
    <row r="2036" spans="1:13" ht="15.95" customHeight="1" x14ac:dyDescent="0.25">
      <c r="A2036" s="2" t="s">
        <v>6578</v>
      </c>
      <c r="B2036" s="2" t="s">
        <v>16144</v>
      </c>
      <c r="C2036" s="2" t="s">
        <v>16145</v>
      </c>
      <c r="D2036" s="2" t="s">
        <v>16146</v>
      </c>
      <c r="E2036" s="4" t="s">
        <v>16126</v>
      </c>
      <c r="F2036" s="4" t="s">
        <v>778</v>
      </c>
      <c r="G2036" s="4" t="s">
        <v>11900</v>
      </c>
      <c r="H2036" s="4" t="s">
        <v>16069</v>
      </c>
      <c r="I2036" s="4">
        <v>26760116</v>
      </c>
      <c r="K2036" s="4" t="str">
        <f t="shared" si="62"/>
        <v>http://scicrunch.org/resolver/</v>
      </c>
      <c r="L2036" s="6">
        <f t="shared" si="63"/>
        <v>0</v>
      </c>
    </row>
    <row r="2037" spans="1:13" ht="15.95" customHeight="1" x14ac:dyDescent="0.25">
      <c r="A2037" s="2" t="s">
        <v>12821</v>
      </c>
      <c r="C2037" s="2" t="s">
        <v>12822</v>
      </c>
      <c r="D2037" s="2" t="s">
        <v>11603</v>
      </c>
      <c r="E2037" s="4" t="s">
        <v>12198</v>
      </c>
      <c r="F2037" s="4" t="s">
        <v>278</v>
      </c>
      <c r="G2037" s="4" t="s">
        <v>11900</v>
      </c>
      <c r="J2037" s="4" t="s">
        <v>2475</v>
      </c>
      <c r="K2037" s="4" t="str">
        <f t="shared" si="62"/>
        <v>http://scicrunch.org/resolver/RRID:AB_2313606</v>
      </c>
      <c r="L2037" s="6" t="str">
        <f t="shared" si="63"/>
        <v>RRID:AB_2313606</v>
      </c>
      <c r="M2037" s="2" t="s">
        <v>2473</v>
      </c>
    </row>
    <row r="2038" spans="1:13" ht="15.95" customHeight="1" x14ac:dyDescent="0.25">
      <c r="A2038" s="2" t="s">
        <v>10857</v>
      </c>
      <c r="B2038" s="2" t="s">
        <v>10858</v>
      </c>
      <c r="C2038" s="2" t="s">
        <v>10859</v>
      </c>
      <c r="D2038" s="2" t="s">
        <v>10860</v>
      </c>
      <c r="E2038" s="4" t="s">
        <v>13</v>
      </c>
      <c r="F2038" s="4" t="s">
        <v>10862</v>
      </c>
      <c r="G2038" s="4" t="s">
        <v>3298</v>
      </c>
      <c r="H2038" s="4" t="s">
        <v>3299</v>
      </c>
      <c r="I2038" s="4">
        <v>24848867</v>
      </c>
      <c r="J2038" s="4" t="s">
        <v>10863</v>
      </c>
      <c r="K2038" s="4" t="str">
        <f t="shared" si="62"/>
        <v>http://scicrunch.org/resolver/RRID:AB_257896</v>
      </c>
      <c r="L2038" s="6" t="str">
        <f t="shared" si="63"/>
        <v>RRID:AB_257896</v>
      </c>
      <c r="M2038" s="2" t="s">
        <v>10861</v>
      </c>
    </row>
    <row r="2039" spans="1:13" ht="15.95" customHeight="1" x14ac:dyDescent="0.25">
      <c r="A2039" s="2" t="s">
        <v>9668</v>
      </c>
      <c r="C2039" s="2" t="s">
        <v>9668</v>
      </c>
      <c r="D2039" s="2" t="s">
        <v>12877</v>
      </c>
      <c r="E2039" s="4" t="s">
        <v>372</v>
      </c>
      <c r="F2039" s="4">
        <v>1000</v>
      </c>
      <c r="G2039" s="4" t="s">
        <v>12839</v>
      </c>
      <c r="H2039" s="4" t="s">
        <v>12878</v>
      </c>
      <c r="I2039" s="4">
        <v>25849727</v>
      </c>
      <c r="J2039" s="4" t="s">
        <v>9384</v>
      </c>
      <c r="K2039" s="4" t="str">
        <f t="shared" si="62"/>
        <v>http://scicrunch.org/resolver/RRID:AB_631746</v>
      </c>
      <c r="L2039" s="6" t="str">
        <f t="shared" si="63"/>
        <v>RRID:AB_631746</v>
      </c>
      <c r="M2039" s="2" t="s">
        <v>9383</v>
      </c>
    </row>
    <row r="2040" spans="1:13" ht="15.95" customHeight="1" x14ac:dyDescent="0.25">
      <c r="A2040" s="2" t="s">
        <v>9668</v>
      </c>
      <c r="C2040" s="2" t="s">
        <v>13617</v>
      </c>
      <c r="D2040" s="2" t="s">
        <v>13618</v>
      </c>
      <c r="E2040" s="4" t="s">
        <v>13619</v>
      </c>
      <c r="F2040" s="4" t="s">
        <v>2940</v>
      </c>
      <c r="G2040" s="4" t="s">
        <v>11900</v>
      </c>
      <c r="J2040" s="4" t="s">
        <v>9671</v>
      </c>
      <c r="K2040" s="4" t="str">
        <f t="shared" si="62"/>
        <v>http://scicrunch.org/resolver/RRID:AB_631747</v>
      </c>
      <c r="L2040" s="6" t="str">
        <f t="shared" si="63"/>
        <v>RRID:AB_631747</v>
      </c>
      <c r="M2040" s="2" t="s">
        <v>9670</v>
      </c>
    </row>
    <row r="2041" spans="1:13" ht="15.95" customHeight="1" x14ac:dyDescent="0.25">
      <c r="A2041" s="2" t="s">
        <v>9668</v>
      </c>
      <c r="C2041" s="2" t="s">
        <v>9668</v>
      </c>
      <c r="D2041" s="2" t="s">
        <v>14393</v>
      </c>
      <c r="F2041" s="4" t="s">
        <v>2422</v>
      </c>
      <c r="G2041" s="4" t="s">
        <v>14390</v>
      </c>
      <c r="H2041" s="4" t="s">
        <v>14391</v>
      </c>
      <c r="I2041" s="4">
        <v>25774554</v>
      </c>
      <c r="K2041" s="4" t="str">
        <f t="shared" si="62"/>
        <v>http://scicrunch.org/resolver/</v>
      </c>
      <c r="L2041" s="6">
        <f t="shared" si="63"/>
        <v>0</v>
      </c>
    </row>
    <row r="2042" spans="1:13" ht="15.95" customHeight="1" x14ac:dyDescent="0.25">
      <c r="A2042" s="2" t="s">
        <v>18866</v>
      </c>
      <c r="C2042" s="2" t="s">
        <v>9668</v>
      </c>
      <c r="D2042" s="2" t="s">
        <v>18867</v>
      </c>
      <c r="E2042" s="4" t="s">
        <v>576</v>
      </c>
      <c r="F2042" s="4" t="s">
        <v>1329</v>
      </c>
      <c r="G2042" s="4" t="s">
        <v>11900</v>
      </c>
      <c r="H2042" s="4" t="s">
        <v>18857</v>
      </c>
      <c r="I2042" s="4">
        <v>26672806</v>
      </c>
      <c r="J2042" s="4" t="s">
        <v>9671</v>
      </c>
      <c r="K2042" s="4" t="str">
        <f t="shared" si="62"/>
        <v>http://scicrunch.org/resolver/RRID:AB_631747</v>
      </c>
      <c r="L2042" s="6" t="str">
        <f t="shared" si="63"/>
        <v>RRID:AB_631747</v>
      </c>
      <c r="M2042" s="2" t="s">
        <v>9670</v>
      </c>
    </row>
    <row r="2043" spans="1:13" ht="15.95" customHeight="1" x14ac:dyDescent="0.25">
      <c r="A2043" s="2" t="s">
        <v>9283</v>
      </c>
      <c r="D2043" s="2" t="s">
        <v>9284</v>
      </c>
      <c r="E2043" s="4" t="s">
        <v>9283</v>
      </c>
      <c r="F2043" s="4" t="s">
        <v>278</v>
      </c>
      <c r="G2043" s="4" t="s">
        <v>1796</v>
      </c>
      <c r="H2043" s="4" t="s">
        <v>1797</v>
      </c>
      <c r="I2043" s="4">
        <v>24877626</v>
      </c>
      <c r="K2043" s="4" t="str">
        <f t="shared" si="62"/>
        <v>http://scicrunch.org/resolver/</v>
      </c>
      <c r="L2043" s="6">
        <f t="shared" si="63"/>
        <v>0</v>
      </c>
    </row>
    <row r="2044" spans="1:13" ht="15.95" customHeight="1" x14ac:dyDescent="0.25">
      <c r="A2044" s="2" t="s">
        <v>20723</v>
      </c>
      <c r="C2044" s="2" t="s">
        <v>20724</v>
      </c>
      <c r="D2044" s="2" t="s">
        <v>20725</v>
      </c>
      <c r="E2044" s="4" t="s">
        <v>13</v>
      </c>
      <c r="F2044" s="4" t="s">
        <v>3129</v>
      </c>
      <c r="G2044" s="4" t="s">
        <v>11900</v>
      </c>
      <c r="H2044" s="4" t="s">
        <v>20716</v>
      </c>
      <c r="I2044" s="4">
        <v>27355490</v>
      </c>
      <c r="J2044" s="4" t="s">
        <v>5745</v>
      </c>
      <c r="K2044" s="4" t="str">
        <f t="shared" si="62"/>
        <v>http://scicrunch.org/resolver/RRID:AB_2617143</v>
      </c>
      <c r="L2044" s="6" t="str">
        <f t="shared" si="63"/>
        <v>RRID:AB_2617143</v>
      </c>
      <c r="M2044" s="2" t="s">
        <v>5744</v>
      </c>
    </row>
    <row r="2045" spans="1:13" ht="15.95" customHeight="1" x14ac:dyDescent="0.25">
      <c r="A2045" s="2" t="s">
        <v>1239</v>
      </c>
      <c r="C2045" s="2" t="s">
        <v>1240</v>
      </c>
      <c r="D2045" s="2" t="s">
        <v>1241</v>
      </c>
      <c r="E2045" s="4" t="s">
        <v>1243</v>
      </c>
      <c r="F2045" s="4" t="s">
        <v>1244</v>
      </c>
      <c r="G2045" s="4" t="s">
        <v>1245</v>
      </c>
      <c r="H2045" s="4" t="s">
        <v>1246</v>
      </c>
      <c r="I2045" s="4">
        <v>23861379</v>
      </c>
      <c r="J2045" s="4" t="s">
        <v>1247</v>
      </c>
      <c r="K2045" s="4" t="str">
        <f t="shared" si="62"/>
        <v>http://scicrunch.org/resolver/RRID:AB_10679463</v>
      </c>
      <c r="L2045" s="6" t="str">
        <f t="shared" si="63"/>
        <v>RRID:AB_10679463</v>
      </c>
      <c r="M2045" s="2" t="s">
        <v>1242</v>
      </c>
    </row>
    <row r="2046" spans="1:13" ht="15.95" customHeight="1" x14ac:dyDescent="0.25">
      <c r="A2046" s="2" t="s">
        <v>5432</v>
      </c>
      <c r="C2046" s="2" t="s">
        <v>5433</v>
      </c>
      <c r="D2046" s="2" t="s">
        <v>5434</v>
      </c>
      <c r="E2046" s="4" t="s">
        <v>635</v>
      </c>
      <c r="F2046" s="4" t="s">
        <v>2962</v>
      </c>
      <c r="G2046" s="4" t="s">
        <v>2963</v>
      </c>
      <c r="H2046" s="4" t="s">
        <v>2964</v>
      </c>
      <c r="I2046" s="4">
        <v>24140715</v>
      </c>
      <c r="J2046" s="4" t="s">
        <v>5436</v>
      </c>
      <c r="K2046" s="4" t="str">
        <f t="shared" si="62"/>
        <v>http://scicrunch.org/resolver/RRID:AB_92411</v>
      </c>
      <c r="L2046" s="6" t="str">
        <f t="shared" si="63"/>
        <v>RRID:AB_92411</v>
      </c>
      <c r="M2046" s="2" t="s">
        <v>5435</v>
      </c>
    </row>
    <row r="2047" spans="1:13" ht="15.95" customHeight="1" x14ac:dyDescent="0.25">
      <c r="A2047" s="2" t="s">
        <v>5432</v>
      </c>
      <c r="B2047" s="2" t="s">
        <v>6431</v>
      </c>
      <c r="C2047" s="2" t="s">
        <v>6450</v>
      </c>
      <c r="D2047" s="2" t="s">
        <v>6445</v>
      </c>
      <c r="E2047" s="4" t="s">
        <v>610</v>
      </c>
      <c r="F2047" s="4" t="s">
        <v>656</v>
      </c>
      <c r="G2047" s="4" t="s">
        <v>6181</v>
      </c>
      <c r="H2047" s="4" t="s">
        <v>6182</v>
      </c>
      <c r="I2047" s="4">
        <v>24914942</v>
      </c>
      <c r="J2047" s="4" t="s">
        <v>6449</v>
      </c>
      <c r="K2047" s="4" t="str">
        <f t="shared" si="62"/>
        <v>http://scicrunch.org/resolver/RRID:AB_2534102</v>
      </c>
      <c r="L2047" s="6" t="str">
        <f t="shared" si="63"/>
        <v>RRID:AB_2534102</v>
      </c>
      <c r="M2047" s="2" t="s">
        <v>6446</v>
      </c>
    </row>
    <row r="2048" spans="1:13" ht="15.95" customHeight="1" x14ac:dyDescent="0.25">
      <c r="A2048" s="2" t="s">
        <v>5432</v>
      </c>
      <c r="C2048" s="2" t="s">
        <v>6564</v>
      </c>
      <c r="D2048" s="2" t="s">
        <v>6565</v>
      </c>
      <c r="E2048" s="4" t="s">
        <v>13</v>
      </c>
      <c r="F2048" s="4" t="s">
        <v>6567</v>
      </c>
      <c r="G2048" s="4" t="s">
        <v>2352</v>
      </c>
      <c r="H2048" s="4" t="s">
        <v>2353</v>
      </c>
      <c r="I2048" s="4">
        <v>24108071</v>
      </c>
      <c r="J2048" s="4" t="s">
        <v>6568</v>
      </c>
      <c r="K2048" s="4" t="str">
        <f t="shared" si="62"/>
        <v>http://scicrunch.org/resolver/RRID:AB_2534006</v>
      </c>
      <c r="L2048" s="6" t="str">
        <f t="shared" si="63"/>
        <v>RRID:AB_2534006</v>
      </c>
      <c r="M2048" s="2" t="s">
        <v>6566</v>
      </c>
    </row>
    <row r="2049" spans="1:13" ht="15.95" customHeight="1" x14ac:dyDescent="0.25">
      <c r="A2049" s="2" t="s">
        <v>1239</v>
      </c>
      <c r="C2049" s="2" t="s">
        <v>6654</v>
      </c>
      <c r="D2049" s="2" t="s">
        <v>6655</v>
      </c>
      <c r="E2049" s="4" t="s">
        <v>6420</v>
      </c>
      <c r="F2049" s="4" t="s">
        <v>189</v>
      </c>
      <c r="G2049" s="4" t="s">
        <v>5748</v>
      </c>
      <c r="H2049" s="4" t="s">
        <v>5749</v>
      </c>
      <c r="I2049" s="4">
        <v>23913443</v>
      </c>
      <c r="J2049" s="4" t="s">
        <v>675</v>
      </c>
      <c r="K2049" s="4" t="str">
        <f t="shared" si="62"/>
        <v>http://scicrunch.org/resolver/RRID:AB_141708</v>
      </c>
      <c r="L2049" s="6" t="str">
        <f t="shared" si="63"/>
        <v>RRID:AB_141708</v>
      </c>
      <c r="M2049" s="2" t="s">
        <v>674</v>
      </c>
    </row>
    <row r="2050" spans="1:13" ht="15.95" customHeight="1" x14ac:dyDescent="0.25">
      <c r="A2050" s="2" t="s">
        <v>1239</v>
      </c>
      <c r="C2050" s="2" t="s">
        <v>7050</v>
      </c>
      <c r="D2050" s="2" t="s">
        <v>7051</v>
      </c>
      <c r="E2050" s="4" t="s">
        <v>610</v>
      </c>
      <c r="F2050" s="4" t="s">
        <v>14</v>
      </c>
      <c r="G2050" s="4" t="s">
        <v>1684</v>
      </c>
      <c r="H2050" s="4" t="s">
        <v>1685</v>
      </c>
      <c r="I2050" s="4">
        <v>24302627</v>
      </c>
      <c r="J2050" s="4" t="s">
        <v>7053</v>
      </c>
      <c r="K2050" s="4" t="str">
        <f t="shared" si="62"/>
        <v>http://scicrunch.org/resolver/RRID:AB_142672</v>
      </c>
      <c r="L2050" s="6" t="str">
        <f t="shared" si="63"/>
        <v>RRID:AB_142672</v>
      </c>
      <c r="M2050" s="2" t="s">
        <v>7052</v>
      </c>
    </row>
    <row r="2051" spans="1:13" ht="15.95" customHeight="1" x14ac:dyDescent="0.25">
      <c r="A2051" s="2" t="s">
        <v>1239</v>
      </c>
      <c r="C2051" s="2" t="s">
        <v>7054</v>
      </c>
      <c r="D2051" s="2" t="s">
        <v>7055</v>
      </c>
      <c r="E2051" s="4" t="s">
        <v>610</v>
      </c>
      <c r="F2051" s="4" t="s">
        <v>14</v>
      </c>
      <c r="G2051" s="4" t="s">
        <v>1684</v>
      </c>
      <c r="H2051" s="4" t="s">
        <v>1685</v>
      </c>
      <c r="I2051" s="4">
        <v>24302627</v>
      </c>
      <c r="J2051" s="4" t="s">
        <v>7057</v>
      </c>
      <c r="K2051" s="4" t="str">
        <f t="shared" ref="K2051:K2114" si="64">CONCATENATE("http://scicrunch.org/resolver/",J2051)</f>
        <v>http://scicrunch.org/resolver/RRID:AB_2534105</v>
      </c>
      <c r="L2051" s="6" t="str">
        <f t="shared" ref="L2051:L2114" si="65">HYPERLINK(K2051,J2051)</f>
        <v>RRID:AB_2534105</v>
      </c>
      <c r="M2051" s="2" t="s">
        <v>7056</v>
      </c>
    </row>
    <row r="2052" spans="1:13" ht="15.95" customHeight="1" x14ac:dyDescent="0.25">
      <c r="A2052" s="2" t="s">
        <v>1239</v>
      </c>
      <c r="C2052" s="2" t="s">
        <v>7075</v>
      </c>
      <c r="D2052" s="2" t="s">
        <v>7076</v>
      </c>
      <c r="E2052" s="4" t="s">
        <v>6420</v>
      </c>
      <c r="F2052" s="4" t="s">
        <v>7077</v>
      </c>
      <c r="G2052" s="4" t="s">
        <v>2827</v>
      </c>
      <c r="H2052" s="4" t="s">
        <v>2455</v>
      </c>
      <c r="I2052" s="4">
        <v>23715867</v>
      </c>
      <c r="J2052" s="4" t="s">
        <v>7053</v>
      </c>
      <c r="K2052" s="4" t="str">
        <f t="shared" si="64"/>
        <v>http://scicrunch.org/resolver/RRID:AB_142672</v>
      </c>
      <c r="L2052" s="6" t="str">
        <f t="shared" si="65"/>
        <v>RRID:AB_142672</v>
      </c>
      <c r="M2052" s="2" t="s">
        <v>7052</v>
      </c>
    </row>
    <row r="2053" spans="1:13" ht="15.95" customHeight="1" x14ac:dyDescent="0.25">
      <c r="A2053" s="2" t="s">
        <v>1239</v>
      </c>
      <c r="C2053" s="2" t="s">
        <v>7665</v>
      </c>
      <c r="D2053" s="2" t="s">
        <v>7666</v>
      </c>
      <c r="F2053" s="4" t="s">
        <v>278</v>
      </c>
      <c r="G2053" s="4" t="s">
        <v>2727</v>
      </c>
      <c r="H2053" s="4" t="s">
        <v>2728</v>
      </c>
      <c r="I2053" s="4">
        <v>25057794</v>
      </c>
      <c r="J2053" s="4" t="s">
        <v>7668</v>
      </c>
      <c r="K2053" s="4" t="str">
        <f t="shared" si="64"/>
        <v>http://scicrunch.org/resolver/RRID:AB_92662</v>
      </c>
      <c r="L2053" s="6" t="str">
        <f t="shared" si="65"/>
        <v>RRID:AB_92662</v>
      </c>
      <c r="M2053" s="2" t="s">
        <v>7667</v>
      </c>
    </row>
    <row r="2054" spans="1:13" ht="15.95" customHeight="1" x14ac:dyDescent="0.25">
      <c r="A2054" s="2" t="s">
        <v>5432</v>
      </c>
      <c r="C2054" s="2" t="s">
        <v>7752</v>
      </c>
      <c r="D2054" s="2" t="s">
        <v>7753</v>
      </c>
      <c r="E2054" s="4" t="s">
        <v>835</v>
      </c>
      <c r="F2054" s="4" t="s">
        <v>1354</v>
      </c>
      <c r="G2054" s="4" t="s">
        <v>1626</v>
      </c>
      <c r="H2054" s="4" t="s">
        <v>1627</v>
      </c>
      <c r="I2054" s="4">
        <v>24248458</v>
      </c>
      <c r="J2054" s="4" t="s">
        <v>7755</v>
      </c>
      <c r="K2054" s="4" t="str">
        <f t="shared" si="64"/>
        <v>http://scicrunch.org/resolver/RRID:AB_142628</v>
      </c>
      <c r="L2054" s="6" t="str">
        <f t="shared" si="65"/>
        <v>RRID:AB_142628</v>
      </c>
      <c r="M2054" s="2" t="s">
        <v>7754</v>
      </c>
    </row>
    <row r="2055" spans="1:13" ht="15.95" customHeight="1" x14ac:dyDescent="0.25">
      <c r="A2055" s="2" t="s">
        <v>5432</v>
      </c>
      <c r="C2055" s="2" t="s">
        <v>8728</v>
      </c>
      <c r="D2055" s="2" t="s">
        <v>8729</v>
      </c>
      <c r="E2055" s="4" t="s">
        <v>8731</v>
      </c>
      <c r="F2055" s="4" t="s">
        <v>8732</v>
      </c>
      <c r="G2055" s="4" t="s">
        <v>5411</v>
      </c>
      <c r="H2055" s="4" t="s">
        <v>5412</v>
      </c>
      <c r="I2055" s="4">
        <v>24424046</v>
      </c>
      <c r="J2055" s="4" t="s">
        <v>8733</v>
      </c>
      <c r="K2055" s="4" t="str">
        <f t="shared" si="64"/>
        <v>http://scicrunch.org/resolver/RRID:AB_634811</v>
      </c>
      <c r="L2055" s="6" t="str">
        <f t="shared" si="65"/>
        <v>RRID:AB_634811</v>
      </c>
      <c r="M2055" s="2" t="s">
        <v>8730</v>
      </c>
    </row>
    <row r="2056" spans="1:13" ht="15.95" customHeight="1" x14ac:dyDescent="0.25">
      <c r="A2056" s="2" t="s">
        <v>5432</v>
      </c>
      <c r="B2056" s="2" t="s">
        <v>5432</v>
      </c>
      <c r="C2056" s="2" t="s">
        <v>9389</v>
      </c>
      <c r="D2056" s="2" t="s">
        <v>9390</v>
      </c>
      <c r="E2056" s="4" t="s">
        <v>9391</v>
      </c>
      <c r="F2056" s="4">
        <v>1.4305555555555556</v>
      </c>
      <c r="G2056" s="4" t="s">
        <v>4108</v>
      </c>
      <c r="H2056" s="4" t="s">
        <v>4109</v>
      </c>
      <c r="I2056" s="4">
        <v>24424064</v>
      </c>
      <c r="J2056" s="4" t="s">
        <v>8518</v>
      </c>
      <c r="K2056" s="4" t="str">
        <f t="shared" si="64"/>
        <v>http://scicrunch.org/resolver/RRID:AB_631728</v>
      </c>
      <c r="L2056" s="6" t="str">
        <f t="shared" si="65"/>
        <v>RRID:AB_631728</v>
      </c>
      <c r="M2056" s="2" t="s">
        <v>8515</v>
      </c>
    </row>
    <row r="2057" spans="1:13" ht="15.95" customHeight="1" x14ac:dyDescent="0.25">
      <c r="A2057" s="2" t="s">
        <v>1239</v>
      </c>
      <c r="C2057" s="2" t="s">
        <v>11617</v>
      </c>
      <c r="D2057" s="2" t="s">
        <v>11618</v>
      </c>
      <c r="F2057" s="4" t="s">
        <v>1678</v>
      </c>
      <c r="G2057" s="4" t="s">
        <v>2727</v>
      </c>
      <c r="H2057" s="4" t="s">
        <v>2728</v>
      </c>
      <c r="I2057" s="4">
        <v>25057794</v>
      </c>
      <c r="J2057" s="4" t="s">
        <v>11620</v>
      </c>
      <c r="K2057" s="4" t="str">
        <f t="shared" si="64"/>
        <v>http://scicrunch.org/resolver/RRID:AB_2336126</v>
      </c>
      <c r="L2057" s="6" t="str">
        <f t="shared" si="65"/>
        <v>RRID:AB_2336126</v>
      </c>
      <c r="M2057" s="2" t="s">
        <v>11619</v>
      </c>
    </row>
    <row r="2058" spans="1:13" ht="15.95" customHeight="1" x14ac:dyDescent="0.25">
      <c r="A2058" s="2" t="s">
        <v>5432</v>
      </c>
      <c r="C2058" s="2" t="s">
        <v>11650</v>
      </c>
      <c r="D2058" s="2" t="s">
        <v>11651</v>
      </c>
      <c r="E2058" s="4" t="s">
        <v>11652</v>
      </c>
      <c r="F2058" s="4">
        <v>2000</v>
      </c>
      <c r="G2058" s="4" t="s">
        <v>6682</v>
      </c>
      <c r="H2058" s="4" t="s">
        <v>6683</v>
      </c>
      <c r="I2058" s="4">
        <v>24002032</v>
      </c>
      <c r="K2058" s="4" t="str">
        <f t="shared" si="64"/>
        <v>http://scicrunch.org/resolver/</v>
      </c>
      <c r="L2058" s="6">
        <f t="shared" si="65"/>
        <v>0</v>
      </c>
    </row>
    <row r="2059" spans="1:13" ht="15.95" customHeight="1" x14ac:dyDescent="0.25">
      <c r="A2059" s="2" t="s">
        <v>5432</v>
      </c>
      <c r="C2059" s="2" t="s">
        <v>11797</v>
      </c>
      <c r="D2059" s="2" t="s">
        <v>11798</v>
      </c>
      <c r="E2059" s="4" t="s">
        <v>11799</v>
      </c>
      <c r="F2059" s="4" t="s">
        <v>385</v>
      </c>
      <c r="H2059" s="4" t="s">
        <v>11786</v>
      </c>
      <c r="I2059" s="4">
        <v>25490144</v>
      </c>
      <c r="J2059" s="4" t="s">
        <v>8518</v>
      </c>
      <c r="K2059" s="4" t="str">
        <f t="shared" si="64"/>
        <v>http://scicrunch.org/resolver/RRID:AB_631728</v>
      </c>
      <c r="L2059" s="6" t="str">
        <f t="shared" si="65"/>
        <v>RRID:AB_631728</v>
      </c>
      <c r="M2059" s="2" t="s">
        <v>8515</v>
      </c>
    </row>
    <row r="2060" spans="1:13" ht="15.95" customHeight="1" x14ac:dyDescent="0.25">
      <c r="A2060" s="2" t="s">
        <v>1239</v>
      </c>
      <c r="C2060" s="2" t="s">
        <v>11864</v>
      </c>
      <c r="D2060" s="2" t="s">
        <v>11865</v>
      </c>
      <c r="E2060" s="4" t="s">
        <v>11799</v>
      </c>
      <c r="F2060" s="4" t="s">
        <v>11859</v>
      </c>
      <c r="G2060" s="4" t="s">
        <v>11850</v>
      </c>
      <c r="H2060" s="4" t="s">
        <v>11851</v>
      </c>
      <c r="I2060" s="4">
        <v>25562614</v>
      </c>
      <c r="J2060" s="4" t="s">
        <v>6740</v>
      </c>
      <c r="K2060" s="4" t="str">
        <f t="shared" si="64"/>
        <v>http://scicrunch.org/resolver/RRID:AB_2534104</v>
      </c>
      <c r="L2060" s="6" t="str">
        <f t="shared" si="65"/>
        <v>RRID:AB_2534104</v>
      </c>
      <c r="M2060" s="2" t="s">
        <v>6739</v>
      </c>
    </row>
    <row r="2061" spans="1:13" ht="15.95" customHeight="1" x14ac:dyDescent="0.25">
      <c r="A2061" s="2" t="s">
        <v>5432</v>
      </c>
      <c r="C2061" s="2" t="s">
        <v>13042</v>
      </c>
      <c r="D2061" s="2" t="s">
        <v>13043</v>
      </c>
      <c r="E2061" s="4" t="s">
        <v>13045</v>
      </c>
      <c r="F2061" s="4" t="s">
        <v>13041</v>
      </c>
      <c r="G2061" s="4" t="s">
        <v>13024</v>
      </c>
      <c r="H2061" s="4" t="s">
        <v>13025</v>
      </c>
      <c r="I2061" s="4">
        <v>25872006</v>
      </c>
      <c r="J2061" s="4" t="s">
        <v>13046</v>
      </c>
      <c r="K2061" s="4" t="str">
        <f t="shared" si="64"/>
        <v>http://scicrunch.org/resolver/RRID:AB_2336123</v>
      </c>
      <c r="L2061" s="6" t="str">
        <f t="shared" si="65"/>
        <v>RRID:AB_2336123</v>
      </c>
      <c r="M2061" s="2" t="s">
        <v>13044</v>
      </c>
    </row>
    <row r="2062" spans="1:13" ht="15.95" customHeight="1" x14ac:dyDescent="0.25">
      <c r="A2062" s="2" t="s">
        <v>1239</v>
      </c>
      <c r="C2062" s="2" t="s">
        <v>7075</v>
      </c>
      <c r="D2062" s="2" t="s">
        <v>13454</v>
      </c>
      <c r="E2062" s="4" t="s">
        <v>13455</v>
      </c>
      <c r="F2062" s="4" t="s">
        <v>125</v>
      </c>
      <c r="G2062" s="4" t="s">
        <v>13422</v>
      </c>
      <c r="H2062" s="4" t="s">
        <v>13423</v>
      </c>
      <c r="I2062" s="4">
        <v>25933105</v>
      </c>
      <c r="J2062" s="4" t="s">
        <v>6449</v>
      </c>
      <c r="K2062" s="4" t="str">
        <f t="shared" si="64"/>
        <v>http://scicrunch.org/resolver/RRID:AB_2534102</v>
      </c>
      <c r="L2062" s="6" t="str">
        <f t="shared" si="65"/>
        <v>RRID:AB_2534102</v>
      </c>
      <c r="M2062" s="2" t="s">
        <v>6446</v>
      </c>
    </row>
    <row r="2063" spans="1:13" ht="15.95" customHeight="1" x14ac:dyDescent="0.25">
      <c r="A2063" s="2" t="s">
        <v>1239</v>
      </c>
      <c r="C2063" s="2" t="s">
        <v>13456</v>
      </c>
      <c r="D2063" s="2" t="s">
        <v>13457</v>
      </c>
      <c r="E2063" s="4" t="s">
        <v>13455</v>
      </c>
      <c r="F2063" s="4" t="s">
        <v>125</v>
      </c>
      <c r="G2063" s="4" t="s">
        <v>13422</v>
      </c>
      <c r="H2063" s="4" t="s">
        <v>13423</v>
      </c>
      <c r="I2063" s="4">
        <v>25933105</v>
      </c>
      <c r="J2063" s="4" t="s">
        <v>13459</v>
      </c>
      <c r="K2063" s="4" t="str">
        <f t="shared" si="64"/>
        <v>http://scicrunch.org/resolver/RRID:AB_2535853</v>
      </c>
      <c r="L2063" s="6" t="str">
        <f t="shared" si="65"/>
        <v>RRID:AB_2535853</v>
      </c>
      <c r="M2063" s="2" t="s">
        <v>13458</v>
      </c>
    </row>
    <row r="2064" spans="1:13" ht="15.95" customHeight="1" x14ac:dyDescent="0.25">
      <c r="A2064" s="2" t="s">
        <v>1239</v>
      </c>
      <c r="C2064" s="2" t="s">
        <v>14056</v>
      </c>
      <c r="D2064" s="2" t="s">
        <v>14057</v>
      </c>
      <c r="E2064" s="4" t="s">
        <v>13455</v>
      </c>
      <c r="F2064" s="4" t="s">
        <v>12921</v>
      </c>
      <c r="G2064" s="4" t="s">
        <v>11900</v>
      </c>
      <c r="J2064" s="4" t="s">
        <v>8518</v>
      </c>
      <c r="K2064" s="4" t="str">
        <f t="shared" si="64"/>
        <v>http://scicrunch.org/resolver/RRID:AB_631728</v>
      </c>
      <c r="L2064" s="6" t="str">
        <f t="shared" si="65"/>
        <v>RRID:AB_631728</v>
      </c>
      <c r="M2064" s="2" t="s">
        <v>8515</v>
      </c>
    </row>
    <row r="2065" spans="1:13" ht="15.95" customHeight="1" x14ac:dyDescent="0.25">
      <c r="A2065" s="2" t="s">
        <v>1239</v>
      </c>
      <c r="C2065" s="2" t="s">
        <v>14060</v>
      </c>
      <c r="D2065" s="2" t="s">
        <v>14061</v>
      </c>
      <c r="E2065" s="4" t="s">
        <v>13455</v>
      </c>
      <c r="F2065" s="4" t="s">
        <v>14062</v>
      </c>
      <c r="G2065" s="4" t="s">
        <v>11900</v>
      </c>
      <c r="J2065" s="4" t="s">
        <v>7057</v>
      </c>
      <c r="K2065" s="4" t="str">
        <f t="shared" si="64"/>
        <v>http://scicrunch.org/resolver/RRID:AB_2534105</v>
      </c>
      <c r="L2065" s="6" t="str">
        <f t="shared" si="65"/>
        <v>RRID:AB_2534105</v>
      </c>
      <c r="M2065" s="2" t="s">
        <v>7056</v>
      </c>
    </row>
    <row r="2066" spans="1:13" ht="15.95" customHeight="1" x14ac:dyDescent="0.25">
      <c r="A2066" s="2" t="s">
        <v>5432</v>
      </c>
      <c r="B2066" s="2" t="s">
        <v>15235</v>
      </c>
      <c r="C2066" s="2" t="s">
        <v>15242</v>
      </c>
      <c r="D2066" s="2" t="s">
        <v>15243</v>
      </c>
      <c r="E2066" s="4" t="s">
        <v>13016</v>
      </c>
      <c r="F2066" s="4" t="s">
        <v>1174</v>
      </c>
      <c r="G2066" s="4" t="s">
        <v>11900</v>
      </c>
      <c r="H2066" s="4" t="s">
        <v>15223</v>
      </c>
      <c r="I2066" s="4">
        <v>25978516</v>
      </c>
      <c r="J2066" s="4" t="s">
        <v>15245</v>
      </c>
      <c r="K2066" s="4" t="str">
        <f t="shared" si="64"/>
        <v>http://scicrunch.org/resolver/RRID:AB_2340397</v>
      </c>
      <c r="L2066" s="6" t="str">
        <f t="shared" si="65"/>
        <v>RRID:AB_2340397</v>
      </c>
      <c r="M2066" s="2" t="s">
        <v>15244</v>
      </c>
    </row>
    <row r="2067" spans="1:13" ht="15.95" customHeight="1" x14ac:dyDescent="0.25">
      <c r="A2067" s="2" t="s">
        <v>5432</v>
      </c>
      <c r="B2067" s="2" t="s">
        <v>15235</v>
      </c>
      <c r="C2067" s="2" t="s">
        <v>15252</v>
      </c>
      <c r="D2067" s="2" t="s">
        <v>15253</v>
      </c>
      <c r="E2067" s="4" t="s">
        <v>13016</v>
      </c>
      <c r="F2067" s="4" t="s">
        <v>3225</v>
      </c>
      <c r="G2067" s="4" t="s">
        <v>15222</v>
      </c>
      <c r="H2067" s="4" t="s">
        <v>15223</v>
      </c>
      <c r="I2067" s="4">
        <v>25978516</v>
      </c>
      <c r="J2067" s="4" t="s">
        <v>15255</v>
      </c>
      <c r="K2067" s="4" t="str">
        <f t="shared" si="64"/>
        <v>http://scicrunch.org/resolver/RRID:AB_2340437</v>
      </c>
      <c r="L2067" s="6" t="str">
        <f t="shared" si="65"/>
        <v>RRID:AB_2340437</v>
      </c>
      <c r="M2067" s="2" t="s">
        <v>15254</v>
      </c>
    </row>
    <row r="2068" spans="1:13" ht="15.95" customHeight="1" x14ac:dyDescent="0.25">
      <c r="A2068" s="2" t="s">
        <v>5432</v>
      </c>
      <c r="B2068" s="2" t="s">
        <v>15235</v>
      </c>
      <c r="C2068" s="2" t="s">
        <v>15266</v>
      </c>
      <c r="D2068" s="2" t="s">
        <v>15267</v>
      </c>
      <c r="E2068" s="4" t="s">
        <v>13016</v>
      </c>
      <c r="F2068" s="4" t="s">
        <v>3225</v>
      </c>
      <c r="G2068" s="4" t="s">
        <v>15222</v>
      </c>
      <c r="H2068" s="4" t="s">
        <v>15223</v>
      </c>
      <c r="I2068" s="4">
        <v>25978516</v>
      </c>
      <c r="J2068" s="4" t="s">
        <v>15269</v>
      </c>
      <c r="K2068" s="4" t="str">
        <f t="shared" si="64"/>
        <v>http://scicrunch.org/resolver/RRID:AB_2336933</v>
      </c>
      <c r="L2068" s="6" t="str">
        <f t="shared" si="65"/>
        <v>RRID:AB_2336933</v>
      </c>
      <c r="M2068" s="2" t="s">
        <v>15268</v>
      </c>
    </row>
    <row r="2069" spans="1:13" ht="15.95" customHeight="1" x14ac:dyDescent="0.25">
      <c r="A2069" s="2" t="s">
        <v>5432</v>
      </c>
      <c r="C2069" s="2" t="s">
        <v>17452</v>
      </c>
      <c r="D2069" s="2" t="s">
        <v>17453</v>
      </c>
      <c r="E2069" s="4" t="s">
        <v>17455</v>
      </c>
      <c r="F2069" s="4" t="s">
        <v>1218</v>
      </c>
      <c r="G2069" s="4" t="s">
        <v>17442</v>
      </c>
      <c r="H2069" s="4" t="s">
        <v>17456</v>
      </c>
      <c r="I2069" s="4">
        <v>26441236</v>
      </c>
      <c r="J2069" s="4" t="s">
        <v>17457</v>
      </c>
      <c r="K2069" s="4" t="str">
        <f t="shared" si="64"/>
        <v>http://scicrunch.org/resolver/RRID:AB_955423</v>
      </c>
      <c r="L2069" s="6" t="str">
        <f t="shared" si="65"/>
        <v>RRID:AB_955423</v>
      </c>
      <c r="M2069" s="2" t="s">
        <v>17454</v>
      </c>
    </row>
    <row r="2070" spans="1:13" ht="15.95" customHeight="1" x14ac:dyDescent="0.25">
      <c r="A2070" s="2" t="s">
        <v>5432</v>
      </c>
      <c r="C2070" s="2" t="s">
        <v>18924</v>
      </c>
      <c r="D2070" s="2" t="s">
        <v>18925</v>
      </c>
      <c r="E2070" s="4" t="s">
        <v>991</v>
      </c>
      <c r="F2070" s="4" t="s">
        <v>18916</v>
      </c>
      <c r="G2070" s="4" t="s">
        <v>11900</v>
      </c>
      <c r="H2070" s="4" t="s">
        <v>18895</v>
      </c>
      <c r="I2070" s="4">
        <v>26713785</v>
      </c>
      <c r="J2070" s="4" t="s">
        <v>6449</v>
      </c>
      <c r="K2070" s="4" t="str">
        <f t="shared" si="64"/>
        <v>http://scicrunch.org/resolver/RRID:AB_2534102</v>
      </c>
      <c r="L2070" s="6" t="str">
        <f t="shared" si="65"/>
        <v>RRID:AB_2534102</v>
      </c>
      <c r="M2070" s="2" t="s">
        <v>6446</v>
      </c>
    </row>
    <row r="2071" spans="1:13" ht="15.95" customHeight="1" x14ac:dyDescent="0.25">
      <c r="A2071" s="2" t="s">
        <v>1239</v>
      </c>
      <c r="C2071" s="2" t="s">
        <v>14056</v>
      </c>
      <c r="D2071" s="2" t="s">
        <v>14057</v>
      </c>
      <c r="E2071" s="4" t="s">
        <v>13455</v>
      </c>
      <c r="F2071" s="4" t="s">
        <v>12921</v>
      </c>
      <c r="G2071" s="4" t="s">
        <v>19478</v>
      </c>
      <c r="H2071" s="4" t="s">
        <v>19496</v>
      </c>
      <c r="I2071" s="4">
        <v>26974005</v>
      </c>
      <c r="J2071" s="4" t="s">
        <v>8518</v>
      </c>
      <c r="K2071" s="4" t="str">
        <f t="shared" si="64"/>
        <v>http://scicrunch.org/resolver/RRID:AB_631728</v>
      </c>
      <c r="L2071" s="6" t="str">
        <f t="shared" si="65"/>
        <v>RRID:AB_631728</v>
      </c>
      <c r="M2071" s="2" t="s">
        <v>8515</v>
      </c>
    </row>
    <row r="2072" spans="1:13" ht="15.95" customHeight="1" x14ac:dyDescent="0.25">
      <c r="A2072" s="2" t="s">
        <v>1239</v>
      </c>
      <c r="C2072" s="2" t="s">
        <v>14060</v>
      </c>
      <c r="D2072" s="2" t="s">
        <v>14061</v>
      </c>
      <c r="E2072" s="4" t="s">
        <v>13455</v>
      </c>
      <c r="F2072" s="4" t="s">
        <v>1591</v>
      </c>
      <c r="G2072" s="4" t="s">
        <v>19478</v>
      </c>
      <c r="H2072" s="4" t="s">
        <v>19498</v>
      </c>
      <c r="I2072" s="4">
        <v>26974005</v>
      </c>
      <c r="J2072" s="4" t="s">
        <v>7057</v>
      </c>
      <c r="K2072" s="4" t="str">
        <f t="shared" si="64"/>
        <v>http://scicrunch.org/resolver/RRID:AB_2534105</v>
      </c>
      <c r="L2072" s="6" t="str">
        <f t="shared" si="65"/>
        <v>RRID:AB_2534105</v>
      </c>
      <c r="M2072" s="2" t="s">
        <v>7056</v>
      </c>
    </row>
    <row r="2073" spans="1:13" ht="15.95" customHeight="1" x14ac:dyDescent="0.25">
      <c r="A2073" s="2" t="s">
        <v>5432</v>
      </c>
      <c r="C2073" s="2" t="s">
        <v>21220</v>
      </c>
      <c r="D2073" s="2" t="s">
        <v>21221</v>
      </c>
      <c r="E2073" s="4" t="s">
        <v>206</v>
      </c>
      <c r="F2073" s="4" t="s">
        <v>4302</v>
      </c>
      <c r="G2073" s="4" t="s">
        <v>11900</v>
      </c>
      <c r="H2073" s="4" t="s">
        <v>21219</v>
      </c>
      <c r="I2073" s="4">
        <v>27427897</v>
      </c>
      <c r="J2073" s="4" t="s">
        <v>21223</v>
      </c>
      <c r="K2073" s="4" t="str">
        <f t="shared" si="64"/>
        <v>http://scicrunch.org/resolver/RRID:AB_2336814</v>
      </c>
      <c r="L2073" s="6" t="str">
        <f t="shared" si="65"/>
        <v>RRID:AB_2336814</v>
      </c>
      <c r="M2073" s="2" t="s">
        <v>21222</v>
      </c>
    </row>
    <row r="2074" spans="1:13" ht="15.95" customHeight="1" x14ac:dyDescent="0.25">
      <c r="A2074" s="2" t="s">
        <v>5432</v>
      </c>
      <c r="C2074" s="2" t="s">
        <v>21237</v>
      </c>
      <c r="D2074" s="2" t="s">
        <v>21238</v>
      </c>
      <c r="E2074" s="4" t="s">
        <v>11799</v>
      </c>
      <c r="F2074" s="4" t="s">
        <v>4302</v>
      </c>
      <c r="G2074" s="4" t="s">
        <v>11900</v>
      </c>
      <c r="H2074" s="4" t="s">
        <v>21219</v>
      </c>
      <c r="I2074" s="4">
        <v>27427897</v>
      </c>
      <c r="J2074" s="4" t="s">
        <v>651</v>
      </c>
      <c r="K2074" s="4" t="str">
        <f t="shared" si="64"/>
        <v>http://scicrunch.org/resolver/RRID:AB_143165</v>
      </c>
      <c r="L2074" s="6" t="str">
        <f t="shared" si="65"/>
        <v>RRID:AB_143165</v>
      </c>
      <c r="M2074" s="2" t="s">
        <v>650</v>
      </c>
    </row>
    <row r="2075" spans="1:13" ht="15.95" customHeight="1" x14ac:dyDescent="0.25">
      <c r="A2075" s="2" t="s">
        <v>18606</v>
      </c>
      <c r="C2075" s="2" t="s">
        <v>18607</v>
      </c>
      <c r="D2075" s="2" t="s">
        <v>18608</v>
      </c>
      <c r="E2075" s="4" t="s">
        <v>18609</v>
      </c>
      <c r="F2075" s="4" t="s">
        <v>142</v>
      </c>
      <c r="G2075" s="4" t="s">
        <v>11900</v>
      </c>
      <c r="H2075" s="4" t="s">
        <v>18585</v>
      </c>
      <c r="I2075" s="4">
        <v>26653762</v>
      </c>
      <c r="J2075" s="4" t="s">
        <v>13459</v>
      </c>
      <c r="K2075" s="4" t="str">
        <f t="shared" si="64"/>
        <v>http://scicrunch.org/resolver/RRID:AB_2535853</v>
      </c>
      <c r="L2075" s="6" t="str">
        <f t="shared" si="65"/>
        <v>RRID:AB_2535853</v>
      </c>
      <c r="M2075" s="2" t="s">
        <v>13458</v>
      </c>
    </row>
    <row r="2076" spans="1:13" ht="15.95" customHeight="1" x14ac:dyDescent="0.25">
      <c r="A2076" s="2" t="s">
        <v>6638</v>
      </c>
      <c r="C2076" s="2" t="s">
        <v>6639</v>
      </c>
      <c r="D2076" s="2" t="s">
        <v>6640</v>
      </c>
      <c r="E2076" s="4" t="s">
        <v>21</v>
      </c>
      <c r="F2076" s="4" t="s">
        <v>6642</v>
      </c>
      <c r="G2076" s="4" t="s">
        <v>2414</v>
      </c>
      <c r="H2076" s="4" t="s">
        <v>2415</v>
      </c>
      <c r="I2076" s="4">
        <v>24029242</v>
      </c>
      <c r="J2076" s="4" t="s">
        <v>6643</v>
      </c>
      <c r="K2076" s="4" t="str">
        <f t="shared" si="64"/>
        <v>http://scicrunch.org/resolver/RRID:AB_2534124</v>
      </c>
      <c r="L2076" s="6" t="str">
        <f t="shared" si="65"/>
        <v>RRID:AB_2534124</v>
      </c>
      <c r="M2076" s="2" t="s">
        <v>6641</v>
      </c>
    </row>
    <row r="2077" spans="1:13" ht="15.95" customHeight="1" x14ac:dyDescent="0.25">
      <c r="A2077" s="2" t="s">
        <v>10093</v>
      </c>
      <c r="B2077" s="2" t="s">
        <v>6586</v>
      </c>
      <c r="C2077" s="2" t="s">
        <v>10094</v>
      </c>
      <c r="D2077" s="2" t="s">
        <v>10095</v>
      </c>
      <c r="E2077" s="4" t="s">
        <v>10096</v>
      </c>
      <c r="F2077" s="4" t="s">
        <v>10097</v>
      </c>
      <c r="G2077" s="4" t="s">
        <v>1598</v>
      </c>
      <c r="H2077" s="4" t="s">
        <v>1599</v>
      </c>
      <c r="I2077" s="4">
        <v>24169556</v>
      </c>
      <c r="J2077" s="4" t="s">
        <v>8733</v>
      </c>
      <c r="K2077" s="4" t="str">
        <f t="shared" si="64"/>
        <v>http://scicrunch.org/resolver/RRID:AB_634811</v>
      </c>
      <c r="L2077" s="6" t="str">
        <f t="shared" si="65"/>
        <v>RRID:AB_634811</v>
      </c>
      <c r="M2077" s="2" t="s">
        <v>8730</v>
      </c>
    </row>
    <row r="2078" spans="1:13" ht="15.95" customHeight="1" x14ac:dyDescent="0.25">
      <c r="A2078" s="2" t="s">
        <v>10093</v>
      </c>
      <c r="B2078" s="2" t="s">
        <v>6586</v>
      </c>
      <c r="C2078" s="2" t="s">
        <v>10094</v>
      </c>
      <c r="D2078" s="2" t="s">
        <v>10095</v>
      </c>
      <c r="E2078" s="4" t="s">
        <v>10096</v>
      </c>
      <c r="F2078" s="4" t="s">
        <v>10097</v>
      </c>
      <c r="G2078" s="4" t="s">
        <v>1583</v>
      </c>
      <c r="H2078" s="4" t="s">
        <v>1584</v>
      </c>
      <c r="I2078" s="4">
        <v>25051438</v>
      </c>
      <c r="J2078" s="4" t="s">
        <v>8733</v>
      </c>
      <c r="K2078" s="4" t="str">
        <f t="shared" si="64"/>
        <v>http://scicrunch.org/resolver/RRID:AB_634811</v>
      </c>
      <c r="L2078" s="6" t="str">
        <f t="shared" si="65"/>
        <v>RRID:AB_634811</v>
      </c>
      <c r="M2078" s="2" t="s">
        <v>8730</v>
      </c>
    </row>
    <row r="2079" spans="1:13" ht="15.95" customHeight="1" x14ac:dyDescent="0.25">
      <c r="A2079" s="2" t="s">
        <v>10093</v>
      </c>
      <c r="B2079" s="2" t="s">
        <v>6586</v>
      </c>
      <c r="C2079" s="2" t="s">
        <v>10094</v>
      </c>
      <c r="D2079" s="2" t="s">
        <v>15440</v>
      </c>
      <c r="E2079" s="4" t="s">
        <v>10096</v>
      </c>
      <c r="F2079" s="4" t="s">
        <v>10097</v>
      </c>
      <c r="G2079" s="4" t="s">
        <v>11900</v>
      </c>
      <c r="J2079" s="4" t="s">
        <v>8733</v>
      </c>
      <c r="K2079" s="4" t="str">
        <f t="shared" si="64"/>
        <v>http://scicrunch.org/resolver/RRID:AB_634811</v>
      </c>
      <c r="L2079" s="6" t="str">
        <f t="shared" si="65"/>
        <v>RRID:AB_634811</v>
      </c>
      <c r="M2079" s="2" t="s">
        <v>8730</v>
      </c>
    </row>
    <row r="2080" spans="1:13" ht="15.95" customHeight="1" x14ac:dyDescent="0.25">
      <c r="A2080" s="2" t="s">
        <v>10093</v>
      </c>
      <c r="B2080" s="2" t="s">
        <v>6586</v>
      </c>
      <c r="C2080" s="2" t="s">
        <v>10094</v>
      </c>
      <c r="D2080" s="2" t="s">
        <v>15440</v>
      </c>
      <c r="E2080" s="4" t="s">
        <v>10096</v>
      </c>
      <c r="F2080" s="4" t="s">
        <v>10097</v>
      </c>
      <c r="G2080" s="4" t="s">
        <v>11900</v>
      </c>
      <c r="H2080" s="4" t="s">
        <v>20857</v>
      </c>
      <c r="I2080" s="4">
        <v>27145014</v>
      </c>
      <c r="J2080" s="4" t="s">
        <v>8733</v>
      </c>
      <c r="K2080" s="4" t="str">
        <f t="shared" si="64"/>
        <v>http://scicrunch.org/resolver/RRID:AB_634811</v>
      </c>
      <c r="L2080" s="6" t="str">
        <f t="shared" si="65"/>
        <v>RRID:AB_634811</v>
      </c>
      <c r="M2080" s="2" t="s">
        <v>8730</v>
      </c>
    </row>
    <row r="2081" spans="1:13" ht="15.95" customHeight="1" x14ac:dyDescent="0.25">
      <c r="A2081" s="2" t="s">
        <v>5741</v>
      </c>
      <c r="C2081" s="2" t="s">
        <v>5742</v>
      </c>
      <c r="D2081" s="2" t="s">
        <v>5743</v>
      </c>
      <c r="E2081" s="4" t="s">
        <v>13</v>
      </c>
      <c r="F2081" s="4" t="s">
        <v>1109</v>
      </c>
      <c r="G2081" s="4" t="s">
        <v>5229</v>
      </c>
      <c r="H2081" s="4" t="s">
        <v>5230</v>
      </c>
      <c r="I2081" s="4">
        <v>24635351</v>
      </c>
      <c r="J2081" s="4" t="s">
        <v>5745</v>
      </c>
      <c r="K2081" s="4" t="str">
        <f t="shared" si="64"/>
        <v>http://scicrunch.org/resolver/RRID:AB_2617143</v>
      </c>
      <c r="L2081" s="6" t="str">
        <f t="shared" si="65"/>
        <v>RRID:AB_2617143</v>
      </c>
      <c r="M2081" s="2" t="s">
        <v>5744</v>
      </c>
    </row>
    <row r="2082" spans="1:13" ht="15.95" customHeight="1" x14ac:dyDescent="0.25">
      <c r="A2082" s="2" t="s">
        <v>6998</v>
      </c>
      <c r="D2082" s="2" t="s">
        <v>6999</v>
      </c>
      <c r="E2082" s="4" t="s">
        <v>7000</v>
      </c>
      <c r="F2082" s="4">
        <v>6666</v>
      </c>
      <c r="G2082" s="4" t="s">
        <v>896</v>
      </c>
      <c r="H2082" s="4" t="s">
        <v>897</v>
      </c>
      <c r="I2082" s="4">
        <v>24456162</v>
      </c>
      <c r="K2082" s="4" t="str">
        <f t="shared" si="64"/>
        <v>http://scicrunch.org/resolver/</v>
      </c>
      <c r="L2082" s="6">
        <f t="shared" si="65"/>
        <v>0</v>
      </c>
    </row>
    <row r="2083" spans="1:13" ht="15.95" customHeight="1" x14ac:dyDescent="0.25">
      <c r="A2083" s="2" t="s">
        <v>7001</v>
      </c>
      <c r="C2083" s="2" t="s">
        <v>7002</v>
      </c>
      <c r="D2083" s="2" t="s">
        <v>6999</v>
      </c>
      <c r="E2083" s="4" t="s">
        <v>7000</v>
      </c>
      <c r="F2083" s="4">
        <v>6666</v>
      </c>
      <c r="G2083" s="4" t="s">
        <v>896</v>
      </c>
      <c r="H2083" s="4" t="s">
        <v>897</v>
      </c>
      <c r="I2083" s="4">
        <v>24456162</v>
      </c>
      <c r="J2083" s="4" t="s">
        <v>7004</v>
      </c>
      <c r="K2083" s="4" t="str">
        <f t="shared" si="64"/>
        <v>http://scicrunch.org/resolver/RRID:AB_621843</v>
      </c>
      <c r="L2083" s="6" t="str">
        <f t="shared" si="65"/>
        <v>RRID:AB_621843</v>
      </c>
      <c r="M2083" s="2" t="s">
        <v>7003</v>
      </c>
    </row>
    <row r="2084" spans="1:13" ht="15.95" customHeight="1" x14ac:dyDescent="0.25">
      <c r="A2084" s="2" t="s">
        <v>6736</v>
      </c>
      <c r="C2084" s="2" t="s">
        <v>6737</v>
      </c>
      <c r="D2084" s="2" t="s">
        <v>6738</v>
      </c>
      <c r="E2084" s="4" t="s">
        <v>6420</v>
      </c>
      <c r="F2084" s="4" t="s">
        <v>4433</v>
      </c>
      <c r="G2084" s="4" t="s">
        <v>1408</v>
      </c>
      <c r="H2084" s="4" t="s">
        <v>1409</v>
      </c>
      <c r="I2084" s="4">
        <v>24877624</v>
      </c>
      <c r="J2084" s="4" t="s">
        <v>6740</v>
      </c>
      <c r="K2084" s="4" t="str">
        <f t="shared" si="64"/>
        <v>http://scicrunch.org/resolver/RRID:AB_2534104</v>
      </c>
      <c r="L2084" s="6" t="str">
        <f t="shared" si="65"/>
        <v>RRID:AB_2534104</v>
      </c>
      <c r="M2084" s="2" t="s">
        <v>6739</v>
      </c>
    </row>
    <row r="2085" spans="1:13" ht="15.95" customHeight="1" x14ac:dyDescent="0.25">
      <c r="A2085" s="2" t="s">
        <v>5483</v>
      </c>
      <c r="B2085" s="2" t="s">
        <v>576</v>
      </c>
      <c r="C2085" s="2" t="s">
        <v>5484</v>
      </c>
      <c r="D2085" s="2" t="s">
        <v>5485</v>
      </c>
      <c r="E2085" s="4" t="s">
        <v>593</v>
      </c>
      <c r="F2085" s="4" t="s">
        <v>5119</v>
      </c>
      <c r="G2085" s="4" t="s">
        <v>5487</v>
      </c>
      <c r="H2085" s="4" t="s">
        <v>5488</v>
      </c>
      <c r="I2085" s="4">
        <v>23959940</v>
      </c>
      <c r="J2085" s="4" t="s">
        <v>5489</v>
      </c>
      <c r="K2085" s="4" t="str">
        <f t="shared" si="64"/>
        <v>http://scicrunch.org/resolver/RRID:AB_10123893</v>
      </c>
      <c r="L2085" s="6" t="str">
        <f t="shared" si="65"/>
        <v>RRID:AB_10123893</v>
      </c>
      <c r="M2085" s="2" t="s">
        <v>5486</v>
      </c>
    </row>
    <row r="2086" spans="1:13" ht="15.95" customHeight="1" x14ac:dyDescent="0.25">
      <c r="A2086" s="2" t="s">
        <v>12045</v>
      </c>
      <c r="B2086" s="2" t="s">
        <v>576</v>
      </c>
      <c r="C2086" s="2" t="s">
        <v>5484</v>
      </c>
      <c r="D2086" s="2" t="s">
        <v>12046</v>
      </c>
      <c r="E2086" s="4" t="s">
        <v>593</v>
      </c>
      <c r="F2086" s="4" t="s">
        <v>1678</v>
      </c>
      <c r="G2086" s="4" t="s">
        <v>12036</v>
      </c>
      <c r="H2086" s="4" t="s">
        <v>12037</v>
      </c>
      <c r="I2086" s="4">
        <v>26061725</v>
      </c>
      <c r="J2086" s="4" t="s">
        <v>5489</v>
      </c>
      <c r="K2086" s="4" t="str">
        <f t="shared" si="64"/>
        <v>http://scicrunch.org/resolver/RRID:AB_10123893</v>
      </c>
      <c r="L2086" s="6" t="str">
        <f t="shared" si="65"/>
        <v>RRID:AB_10123893</v>
      </c>
      <c r="M2086" s="2" t="s">
        <v>5486</v>
      </c>
    </row>
    <row r="2087" spans="1:13" ht="15.95" customHeight="1" x14ac:dyDescent="0.25">
      <c r="A2087" s="2" t="s">
        <v>9141</v>
      </c>
      <c r="B2087" s="2" t="s">
        <v>9142</v>
      </c>
      <c r="C2087" s="2" t="s">
        <v>9143</v>
      </c>
      <c r="D2087" s="2" t="s">
        <v>9144</v>
      </c>
      <c r="E2087" s="4" t="s">
        <v>170</v>
      </c>
      <c r="F2087" s="4" t="s">
        <v>611</v>
      </c>
      <c r="G2087" s="4" t="s">
        <v>2205</v>
      </c>
      <c r="H2087" s="4" t="s">
        <v>2206</v>
      </c>
      <c r="I2087" s="4">
        <v>25057790</v>
      </c>
      <c r="J2087" s="4" t="s">
        <v>9146</v>
      </c>
      <c r="K2087" s="4" t="str">
        <f t="shared" si="64"/>
        <v>http://scicrunch.org/resolver/RRID:AB_2263333</v>
      </c>
      <c r="L2087" s="6" t="str">
        <f t="shared" si="65"/>
        <v>RRID:AB_2263333</v>
      </c>
      <c r="M2087" s="2" t="s">
        <v>9145</v>
      </c>
    </row>
    <row r="2088" spans="1:13" ht="15.95" customHeight="1" x14ac:dyDescent="0.25">
      <c r="A2088" s="2" t="s">
        <v>13682</v>
      </c>
      <c r="B2088" s="2" t="s">
        <v>13683</v>
      </c>
      <c r="C2088" s="2" t="s">
        <v>13684</v>
      </c>
      <c r="D2088" s="2" t="s">
        <v>13685</v>
      </c>
      <c r="E2088" s="4" t="s">
        <v>12193</v>
      </c>
      <c r="F2088" s="4" t="s">
        <v>2215</v>
      </c>
      <c r="G2088" s="4" t="s">
        <v>13679</v>
      </c>
      <c r="H2088" s="4" t="s">
        <v>13680</v>
      </c>
      <c r="I2088" s="4">
        <v>25574869</v>
      </c>
      <c r="J2088" s="4" t="s">
        <v>13687</v>
      </c>
      <c r="K2088" s="4" t="str">
        <f t="shared" si="64"/>
        <v>http://scicrunch.org/resolver/RRID:AB_326000</v>
      </c>
      <c r="L2088" s="6" t="str">
        <f t="shared" si="65"/>
        <v>RRID:AB_326000</v>
      </c>
      <c r="M2088" s="2" t="s">
        <v>13686</v>
      </c>
    </row>
    <row r="2089" spans="1:13" ht="15.95" customHeight="1" x14ac:dyDescent="0.25">
      <c r="A2089" s="2" t="s">
        <v>10668</v>
      </c>
      <c r="B2089" s="2" t="s">
        <v>10669</v>
      </c>
      <c r="C2089" s="2" t="s">
        <v>8938</v>
      </c>
      <c r="D2089" s="2" t="s">
        <v>10670</v>
      </c>
      <c r="E2089" s="4" t="s">
        <v>10649</v>
      </c>
      <c r="F2089" s="4" t="s">
        <v>3225</v>
      </c>
      <c r="G2089" s="4" t="s">
        <v>10562</v>
      </c>
      <c r="H2089" s="4" t="s">
        <v>10563</v>
      </c>
      <c r="I2089" s="4">
        <v>24424043</v>
      </c>
      <c r="J2089" s="4" t="s">
        <v>10672</v>
      </c>
      <c r="K2089" s="4" t="str">
        <f t="shared" si="64"/>
        <v>http://scicrunch.org/resolver/RRID:AB_631590</v>
      </c>
      <c r="L2089" s="6" t="str">
        <f t="shared" si="65"/>
        <v>RRID:AB_631590</v>
      </c>
      <c r="M2089" s="2" t="s">
        <v>10671</v>
      </c>
    </row>
    <row r="2090" spans="1:13" ht="15.95" customHeight="1" x14ac:dyDescent="0.25">
      <c r="A2090" s="2" t="s">
        <v>2628</v>
      </c>
      <c r="C2090" s="2" t="s">
        <v>2629</v>
      </c>
      <c r="D2090" s="2" t="s">
        <v>2630</v>
      </c>
      <c r="E2090" s="4" t="s">
        <v>179</v>
      </c>
      <c r="F2090" s="4" t="s">
        <v>269</v>
      </c>
      <c r="G2090" s="4" t="s">
        <v>1684</v>
      </c>
      <c r="H2090" s="4" t="s">
        <v>1685</v>
      </c>
      <c r="I2090" s="4">
        <v>24302627</v>
      </c>
      <c r="J2090" s="4" t="s">
        <v>2632</v>
      </c>
      <c r="K2090" s="4" t="str">
        <f t="shared" si="64"/>
        <v>http://scicrunch.org/resolver/RRID:AB_398936</v>
      </c>
      <c r="L2090" s="6" t="str">
        <f t="shared" si="65"/>
        <v>RRID:AB_398936</v>
      </c>
      <c r="M2090" s="2" t="s">
        <v>2631</v>
      </c>
    </row>
    <row r="2091" spans="1:13" ht="15.95" customHeight="1" x14ac:dyDescent="0.25">
      <c r="A2091" s="2" t="s">
        <v>1016</v>
      </c>
      <c r="B2091" s="2" t="s">
        <v>576</v>
      </c>
      <c r="C2091" s="2" t="s">
        <v>1017</v>
      </c>
      <c r="D2091" s="2" t="s">
        <v>1018</v>
      </c>
      <c r="E2091" s="4" t="s">
        <v>13</v>
      </c>
      <c r="F2091" s="4" t="s">
        <v>1020</v>
      </c>
      <c r="G2091" s="4" t="s">
        <v>1021</v>
      </c>
      <c r="H2091" s="4" t="s">
        <v>1022</v>
      </c>
      <c r="I2091" s="4">
        <v>23633532</v>
      </c>
      <c r="J2091" s="4" t="s">
        <v>1023</v>
      </c>
      <c r="K2091" s="4" t="str">
        <f t="shared" si="64"/>
        <v>http://scicrunch.org/resolver/RRID:AB_2114232</v>
      </c>
      <c r="L2091" s="6" t="str">
        <f t="shared" si="65"/>
        <v>RRID:AB_2114232</v>
      </c>
      <c r="M2091" s="2" t="s">
        <v>1019</v>
      </c>
    </row>
    <row r="2092" spans="1:13" ht="15.95" customHeight="1" x14ac:dyDescent="0.25">
      <c r="A2092" s="2" t="s">
        <v>12215</v>
      </c>
      <c r="C2092" s="2" t="s">
        <v>12216</v>
      </c>
      <c r="D2092" s="2" t="s">
        <v>12217</v>
      </c>
      <c r="E2092" s="4" t="s">
        <v>12198</v>
      </c>
      <c r="F2092" s="4">
        <v>500</v>
      </c>
      <c r="G2092" s="4" t="s">
        <v>12194</v>
      </c>
      <c r="H2092" s="4" t="s">
        <v>12195</v>
      </c>
      <c r="I2092" s="4">
        <v>25514086</v>
      </c>
      <c r="J2092" s="4" t="s">
        <v>12219</v>
      </c>
      <c r="K2092" s="4" t="str">
        <f t="shared" si="64"/>
        <v>http://scicrunch.org/resolver/RRID:AB_2112805</v>
      </c>
      <c r="L2092" s="6" t="str">
        <f t="shared" si="65"/>
        <v>RRID:AB_2112805</v>
      </c>
      <c r="M2092" s="2" t="s">
        <v>12218</v>
      </c>
    </row>
    <row r="2093" spans="1:13" ht="15.95" customHeight="1" x14ac:dyDescent="0.25">
      <c r="A2093" s="2" t="s">
        <v>13844</v>
      </c>
      <c r="C2093" s="2" t="s">
        <v>13845</v>
      </c>
      <c r="D2093" s="2" t="s">
        <v>13846</v>
      </c>
      <c r="E2093" s="4" t="s">
        <v>277</v>
      </c>
      <c r="F2093" s="4" t="s">
        <v>13772</v>
      </c>
      <c r="G2093" s="4" t="s">
        <v>13773</v>
      </c>
      <c r="H2093" s="4" t="s">
        <v>13774</v>
      </c>
      <c r="I2093" s="4">
        <v>26280128</v>
      </c>
      <c r="J2093" s="4" t="s">
        <v>13848</v>
      </c>
      <c r="K2093" s="4" t="str">
        <f t="shared" si="64"/>
        <v>http://scicrunch.org/resolver/RRID:AB_11008091</v>
      </c>
      <c r="L2093" s="6" t="str">
        <f t="shared" si="65"/>
        <v>RRID:AB_11008091</v>
      </c>
      <c r="M2093" s="2" t="s">
        <v>13847</v>
      </c>
    </row>
    <row r="2094" spans="1:13" ht="15.95" customHeight="1" x14ac:dyDescent="0.25">
      <c r="A2094" s="2" t="s">
        <v>13844</v>
      </c>
      <c r="C2094" s="2" t="s">
        <v>13845</v>
      </c>
      <c r="D2094" s="2" t="s">
        <v>13849</v>
      </c>
      <c r="E2094" s="4" t="s">
        <v>561</v>
      </c>
      <c r="F2094" s="4" t="s">
        <v>13772</v>
      </c>
      <c r="G2094" s="4" t="s">
        <v>13773</v>
      </c>
      <c r="H2094" s="4" t="s">
        <v>13774</v>
      </c>
      <c r="I2094" s="4">
        <v>26280128</v>
      </c>
      <c r="J2094" s="4" t="s">
        <v>13851</v>
      </c>
      <c r="K2094" s="4" t="str">
        <f t="shared" si="64"/>
        <v>http://scicrunch.org/resolver/RRID:AB_10192709</v>
      </c>
      <c r="L2094" s="6" t="str">
        <f t="shared" si="65"/>
        <v>RRID:AB_10192709</v>
      </c>
      <c r="M2094" s="2" t="s">
        <v>13850</v>
      </c>
    </row>
    <row r="2095" spans="1:13" ht="15.95" customHeight="1" x14ac:dyDescent="0.25">
      <c r="A2095" s="2" t="s">
        <v>13852</v>
      </c>
      <c r="C2095" s="2" t="s">
        <v>13853</v>
      </c>
      <c r="D2095" s="2" t="s">
        <v>13854</v>
      </c>
      <c r="E2095" s="4" t="s">
        <v>277</v>
      </c>
      <c r="F2095" s="4" t="s">
        <v>13772</v>
      </c>
      <c r="G2095" s="4" t="s">
        <v>13773</v>
      </c>
      <c r="H2095" s="4" t="s">
        <v>13774</v>
      </c>
      <c r="I2095" s="4">
        <v>26280128</v>
      </c>
      <c r="J2095" s="4" t="s">
        <v>13856</v>
      </c>
      <c r="K2095" s="4" t="str">
        <f t="shared" si="64"/>
        <v>http://scicrunch.org/resolver/RRID:AB_2231658</v>
      </c>
      <c r="L2095" s="6" t="str">
        <f t="shared" si="65"/>
        <v>RRID:AB_2231658</v>
      </c>
      <c r="M2095" s="2" t="s">
        <v>13855</v>
      </c>
    </row>
    <row r="2096" spans="1:13" ht="15.95" customHeight="1" x14ac:dyDescent="0.25">
      <c r="A2096" s="2" t="s">
        <v>19200</v>
      </c>
      <c r="C2096" s="2" t="s">
        <v>19201</v>
      </c>
      <c r="D2096" s="2" t="s">
        <v>19202</v>
      </c>
      <c r="E2096" s="4" t="s">
        <v>170</v>
      </c>
      <c r="F2096" s="4" t="s">
        <v>14</v>
      </c>
      <c r="G2096" s="4" t="s">
        <v>11900</v>
      </c>
      <c r="H2096" s="4" t="s">
        <v>19179</v>
      </c>
      <c r="I2096" s="4">
        <v>27145004</v>
      </c>
      <c r="J2096" s="4" t="s">
        <v>19204</v>
      </c>
      <c r="K2096" s="4" t="str">
        <f t="shared" si="64"/>
        <v>http://scicrunch.org/resolver/RRID:AB_10762216</v>
      </c>
      <c r="L2096" s="6" t="str">
        <f t="shared" si="65"/>
        <v>RRID:AB_10762216</v>
      </c>
      <c r="M2096" s="2" t="s">
        <v>19203</v>
      </c>
    </row>
    <row r="2097" spans="1:13" ht="15.95" customHeight="1" x14ac:dyDescent="0.25">
      <c r="A2097" s="2" t="s">
        <v>11119</v>
      </c>
      <c r="B2097" s="2" t="s">
        <v>11120</v>
      </c>
      <c r="C2097" s="2" t="s">
        <v>11121</v>
      </c>
      <c r="D2097" s="2" t="s">
        <v>11122</v>
      </c>
      <c r="E2097" s="4" t="s">
        <v>635</v>
      </c>
      <c r="F2097" s="4" t="s">
        <v>1218</v>
      </c>
      <c r="G2097" s="4" t="s">
        <v>2963</v>
      </c>
      <c r="H2097" s="4" t="s">
        <v>2964</v>
      </c>
      <c r="I2097" s="4">
        <v>24140715</v>
      </c>
      <c r="J2097" s="4" t="s">
        <v>11124</v>
      </c>
      <c r="K2097" s="4" t="str">
        <f t="shared" si="64"/>
        <v>http://scicrunch.org/resolver/RRID:AB_10744972</v>
      </c>
      <c r="L2097" s="6" t="str">
        <f t="shared" si="65"/>
        <v>RRID:AB_10744972</v>
      </c>
      <c r="M2097" s="2" t="s">
        <v>11123</v>
      </c>
    </row>
    <row r="2098" spans="1:13" ht="15.95" customHeight="1" x14ac:dyDescent="0.25">
      <c r="A2098" s="2" t="s">
        <v>996</v>
      </c>
      <c r="C2098" s="2" t="s">
        <v>997</v>
      </c>
      <c r="D2098" s="2" t="s">
        <v>998</v>
      </c>
      <c r="E2098" s="4" t="s">
        <v>991</v>
      </c>
      <c r="F2098" s="4" t="s">
        <v>1000</v>
      </c>
      <c r="G2098" s="4" t="s">
        <v>1001</v>
      </c>
      <c r="H2098" s="4" t="s">
        <v>994</v>
      </c>
      <c r="I2098" s="4">
        <v>23610132</v>
      </c>
      <c r="J2098" s="4" t="s">
        <v>1002</v>
      </c>
      <c r="K2098" s="4" t="str">
        <f t="shared" si="64"/>
        <v>http://scicrunch.org/resolver/RRID:AB_10900150</v>
      </c>
      <c r="L2098" s="6" t="str">
        <f t="shared" si="65"/>
        <v>RRID:AB_10900150</v>
      </c>
      <c r="M2098" s="2" t="s">
        <v>999</v>
      </c>
    </row>
    <row r="2099" spans="1:13" ht="15.95" customHeight="1" x14ac:dyDescent="0.25">
      <c r="A2099" s="2" t="s">
        <v>996</v>
      </c>
      <c r="C2099" s="2" t="s">
        <v>19468</v>
      </c>
      <c r="D2099" s="2" t="s">
        <v>19469</v>
      </c>
      <c r="E2099" s="4" t="s">
        <v>1607</v>
      </c>
      <c r="F2099" s="4">
        <v>0.73611111111111116</v>
      </c>
      <c r="G2099" s="4" t="s">
        <v>11900</v>
      </c>
      <c r="H2099" s="4" t="s">
        <v>19465</v>
      </c>
      <c r="I2099" s="4">
        <v>26934298</v>
      </c>
      <c r="J2099" s="4" t="s">
        <v>14324</v>
      </c>
      <c r="K2099" s="4" t="str">
        <f t="shared" si="64"/>
        <v>http://scicrunch.org/resolver/RRID:AB_1141090</v>
      </c>
      <c r="L2099" s="6" t="str">
        <f t="shared" si="65"/>
        <v>RRID:AB_1141090</v>
      </c>
      <c r="M2099" s="2" t="s">
        <v>14321</v>
      </c>
    </row>
    <row r="2100" spans="1:13" ht="15.95" customHeight="1" x14ac:dyDescent="0.25">
      <c r="A2100" s="2" t="s">
        <v>996</v>
      </c>
      <c r="B2100" s="2" t="s">
        <v>20547</v>
      </c>
      <c r="C2100" s="2" t="s">
        <v>996</v>
      </c>
      <c r="D2100" s="2" t="s">
        <v>20548</v>
      </c>
      <c r="E2100" s="4" t="s">
        <v>13</v>
      </c>
      <c r="F2100" s="4" t="s">
        <v>20536</v>
      </c>
      <c r="G2100" s="4" t="s">
        <v>11900</v>
      </c>
      <c r="H2100" s="4" t="s">
        <v>20516</v>
      </c>
      <c r="I2100" s="4">
        <v>27163843</v>
      </c>
      <c r="J2100" s="4" t="s">
        <v>21331</v>
      </c>
      <c r="K2100" s="4" t="str">
        <f t="shared" si="64"/>
        <v>http://scicrunch.org/resolver/RRID:AB_2630351</v>
      </c>
      <c r="L2100" s="6" t="str">
        <f t="shared" si="65"/>
        <v>RRID:AB_2630351</v>
      </c>
      <c r="M2100" s="2" t="s">
        <v>20549</v>
      </c>
    </row>
    <row r="2101" spans="1:13" ht="15.95" customHeight="1" x14ac:dyDescent="0.25">
      <c r="A2101" s="2" t="s">
        <v>9550</v>
      </c>
      <c r="B2101" s="2" t="s">
        <v>9551</v>
      </c>
      <c r="C2101" s="2" t="s">
        <v>9550</v>
      </c>
      <c r="D2101" s="2" t="s">
        <v>9552</v>
      </c>
      <c r="E2101" s="4" t="s">
        <v>277</v>
      </c>
      <c r="F2101" s="4">
        <v>0.3888888888888889</v>
      </c>
      <c r="G2101" s="4" t="s">
        <v>5881</v>
      </c>
      <c r="H2101" s="4" t="s">
        <v>5882</v>
      </c>
      <c r="I2101" s="4">
        <v>24617524</v>
      </c>
      <c r="J2101" s="4" t="s">
        <v>9554</v>
      </c>
      <c r="K2101" s="4" t="str">
        <f t="shared" si="64"/>
        <v>http://scicrunch.org/resolver/RRID:AB_671791</v>
      </c>
      <c r="L2101" s="6" t="str">
        <f t="shared" si="65"/>
        <v>RRID:AB_671791</v>
      </c>
      <c r="M2101" s="2" t="s">
        <v>9553</v>
      </c>
    </row>
    <row r="2102" spans="1:13" ht="15.95" customHeight="1" x14ac:dyDescent="0.25">
      <c r="A2102" s="2" t="s">
        <v>7176</v>
      </c>
      <c r="D2102" s="2" t="s">
        <v>7177</v>
      </c>
      <c r="E2102" s="4" t="s">
        <v>7178</v>
      </c>
      <c r="F2102" s="4" t="s">
        <v>849</v>
      </c>
      <c r="G2102" s="4" t="s">
        <v>7179</v>
      </c>
      <c r="H2102" s="4" t="s">
        <v>7180</v>
      </c>
      <c r="I2102" s="4">
        <v>23970781</v>
      </c>
      <c r="K2102" s="4" t="str">
        <f t="shared" si="64"/>
        <v>http://scicrunch.org/resolver/</v>
      </c>
      <c r="L2102" s="6">
        <f t="shared" si="65"/>
        <v>0</v>
      </c>
    </row>
    <row r="2103" spans="1:13" ht="15.95" customHeight="1" x14ac:dyDescent="0.25">
      <c r="A2103" s="2" t="s">
        <v>14317</v>
      </c>
      <c r="B2103" s="2" t="s">
        <v>14318</v>
      </c>
      <c r="C2103" s="2" t="s">
        <v>14319</v>
      </c>
      <c r="D2103" s="2" t="s">
        <v>14320</v>
      </c>
      <c r="E2103" s="4" t="s">
        <v>170</v>
      </c>
      <c r="F2103" s="4" t="s">
        <v>180</v>
      </c>
      <c r="G2103" s="4" t="s">
        <v>14322</v>
      </c>
      <c r="H2103" s="4" t="s">
        <v>14323</v>
      </c>
      <c r="I2103" s="4">
        <v>26200092</v>
      </c>
      <c r="J2103" s="4" t="s">
        <v>14324</v>
      </c>
      <c r="K2103" s="4" t="str">
        <f t="shared" si="64"/>
        <v>http://scicrunch.org/resolver/RRID:AB_1141090</v>
      </c>
      <c r="L2103" s="6" t="str">
        <f t="shared" si="65"/>
        <v>RRID:AB_1141090</v>
      </c>
      <c r="M2103" s="2" t="s">
        <v>14321</v>
      </c>
    </row>
    <row r="2104" spans="1:13" ht="15.95" customHeight="1" x14ac:dyDescent="0.25">
      <c r="A2104" s="2" t="s">
        <v>8509</v>
      </c>
      <c r="C2104" s="2" t="s">
        <v>8510</v>
      </c>
      <c r="D2104" s="2" t="s">
        <v>8506</v>
      </c>
      <c r="E2104" s="4" t="s">
        <v>268</v>
      </c>
      <c r="F2104" s="4" t="s">
        <v>8511</v>
      </c>
      <c r="G2104" s="4" t="s">
        <v>8512</v>
      </c>
      <c r="H2104" s="4" t="s">
        <v>8513</v>
      </c>
      <c r="I2104" s="4">
        <v>24029241</v>
      </c>
      <c r="J2104" s="4" t="s">
        <v>7123</v>
      </c>
      <c r="K2104" s="4" t="str">
        <f t="shared" si="64"/>
        <v>http://scicrunch.org/resolver/RRID:AB_2155786</v>
      </c>
      <c r="L2104" s="6" t="str">
        <f t="shared" si="65"/>
        <v>RRID:AB_2155786</v>
      </c>
      <c r="M2104" s="2" t="s">
        <v>7119</v>
      </c>
    </row>
    <row r="2105" spans="1:13" ht="15.95" customHeight="1" x14ac:dyDescent="0.25">
      <c r="A2105" s="2" t="s">
        <v>8509</v>
      </c>
      <c r="B2105" s="2" t="s">
        <v>8961</v>
      </c>
      <c r="C2105" s="2" t="s">
        <v>8962</v>
      </c>
      <c r="D2105" s="2" t="s">
        <v>8963</v>
      </c>
      <c r="E2105" s="4" t="s">
        <v>277</v>
      </c>
      <c r="F2105" s="4" t="s">
        <v>8964</v>
      </c>
      <c r="G2105" s="4" t="s">
        <v>8965</v>
      </c>
      <c r="H2105" s="4" t="s">
        <v>8966</v>
      </c>
      <c r="I2105" s="4">
        <v>24552400</v>
      </c>
      <c r="J2105" s="4" t="s">
        <v>7123</v>
      </c>
      <c r="K2105" s="4" t="str">
        <f t="shared" si="64"/>
        <v>http://scicrunch.org/resolver/RRID:AB_2155786</v>
      </c>
      <c r="L2105" s="6" t="str">
        <f t="shared" si="65"/>
        <v>RRID:AB_2155786</v>
      </c>
      <c r="M2105" s="2" t="s">
        <v>7119</v>
      </c>
    </row>
    <row r="2106" spans="1:13" ht="15.95" customHeight="1" x14ac:dyDescent="0.25">
      <c r="A2106" s="2" t="s">
        <v>8509</v>
      </c>
      <c r="B2106" s="2" t="s">
        <v>576</v>
      </c>
      <c r="C2106" s="2" t="s">
        <v>10001</v>
      </c>
      <c r="D2106" s="2" t="s">
        <v>10002</v>
      </c>
      <c r="E2106" s="4" t="s">
        <v>277</v>
      </c>
      <c r="F2106" s="4" t="s">
        <v>2440</v>
      </c>
      <c r="G2106" s="4" t="s">
        <v>4520</v>
      </c>
      <c r="H2106" s="4" t="s">
        <v>4521</v>
      </c>
      <c r="I2106" s="4">
        <v>25057792</v>
      </c>
      <c r="J2106" s="4" t="s">
        <v>7123</v>
      </c>
      <c r="K2106" s="4" t="str">
        <f t="shared" si="64"/>
        <v>http://scicrunch.org/resolver/RRID:AB_2155786</v>
      </c>
      <c r="L2106" s="6" t="str">
        <f t="shared" si="65"/>
        <v>RRID:AB_2155786</v>
      </c>
      <c r="M2106" s="2" t="s">
        <v>7119</v>
      </c>
    </row>
    <row r="2107" spans="1:13" ht="15.95" customHeight="1" x14ac:dyDescent="0.25">
      <c r="A2107" s="2" t="s">
        <v>8509</v>
      </c>
      <c r="B2107" s="2" t="s">
        <v>10218</v>
      </c>
      <c r="C2107" s="2" t="s">
        <v>10219</v>
      </c>
      <c r="D2107" s="2" t="s">
        <v>10214</v>
      </c>
      <c r="E2107" s="4" t="s">
        <v>2079</v>
      </c>
      <c r="F2107" s="4" t="s">
        <v>10220</v>
      </c>
      <c r="G2107" s="4" t="s">
        <v>2080</v>
      </c>
      <c r="H2107" s="4" t="s">
        <v>2081</v>
      </c>
      <c r="I2107" s="4">
        <v>24654784</v>
      </c>
      <c r="J2107" s="4" t="s">
        <v>10217</v>
      </c>
      <c r="K2107" s="4" t="str">
        <f t="shared" si="64"/>
        <v>http://scicrunch.org/resolver/RRID:AB_2070856</v>
      </c>
      <c r="L2107" s="6" t="str">
        <f t="shared" si="65"/>
        <v>RRID:AB_2070856</v>
      </c>
      <c r="M2107" s="2" t="s">
        <v>10215</v>
      </c>
    </row>
    <row r="2108" spans="1:13" ht="15.95" customHeight="1" x14ac:dyDescent="0.25">
      <c r="A2108" s="2" t="s">
        <v>8509</v>
      </c>
      <c r="B2108" s="2" t="s">
        <v>10494</v>
      </c>
      <c r="C2108" s="2" t="s">
        <v>10495</v>
      </c>
      <c r="D2108" s="2" t="s">
        <v>10496</v>
      </c>
      <c r="E2108" s="4" t="s">
        <v>1607</v>
      </c>
      <c r="F2108" s="4" t="s">
        <v>14</v>
      </c>
      <c r="G2108" s="4" t="s">
        <v>10497</v>
      </c>
      <c r="H2108" s="4" t="s">
        <v>10498</v>
      </c>
      <c r="I2108" s="4">
        <v>25057793</v>
      </c>
      <c r="J2108" s="4" t="s">
        <v>7123</v>
      </c>
      <c r="K2108" s="4" t="str">
        <f t="shared" si="64"/>
        <v>http://scicrunch.org/resolver/RRID:AB_2155786</v>
      </c>
      <c r="L2108" s="6" t="str">
        <f t="shared" si="65"/>
        <v>RRID:AB_2155786</v>
      </c>
      <c r="M2108" s="2" t="s">
        <v>7119</v>
      </c>
    </row>
    <row r="2109" spans="1:13" ht="15.95" customHeight="1" x14ac:dyDescent="0.25">
      <c r="A2109" s="2" t="s">
        <v>8509</v>
      </c>
      <c r="C2109" s="2" t="s">
        <v>14885</v>
      </c>
      <c r="D2109" s="2" t="s">
        <v>14886</v>
      </c>
      <c r="E2109" s="4" t="s">
        <v>13</v>
      </c>
      <c r="F2109" s="4" t="s">
        <v>269</v>
      </c>
      <c r="G2109" s="4" t="s">
        <v>11900</v>
      </c>
      <c r="J2109" s="4" t="s">
        <v>14888</v>
      </c>
      <c r="K2109" s="4" t="str">
        <f t="shared" si="64"/>
        <v>http://scicrunch.org/resolver/RRID:AB_631572</v>
      </c>
      <c r="L2109" s="6" t="str">
        <f t="shared" si="65"/>
        <v>RRID:AB_631572</v>
      </c>
      <c r="M2109" s="2" t="s">
        <v>14887</v>
      </c>
    </row>
    <row r="2110" spans="1:13" ht="15.95" customHeight="1" x14ac:dyDescent="0.25">
      <c r="A2110" s="2" t="s">
        <v>8509</v>
      </c>
      <c r="C2110" s="2" t="s">
        <v>21192</v>
      </c>
      <c r="D2110" s="2" t="s">
        <v>21193</v>
      </c>
      <c r="E2110" s="4" t="s">
        <v>206</v>
      </c>
      <c r="F2110" s="4" t="s">
        <v>308</v>
      </c>
      <c r="G2110" s="4" t="s">
        <v>11900</v>
      </c>
      <c r="H2110" s="4" t="s">
        <v>21191</v>
      </c>
      <c r="I2110" s="4">
        <v>27533889</v>
      </c>
      <c r="J2110" s="4" t="s">
        <v>14888</v>
      </c>
      <c r="K2110" s="4" t="str">
        <f t="shared" si="64"/>
        <v>http://scicrunch.org/resolver/RRID:AB_631572</v>
      </c>
      <c r="L2110" s="6" t="str">
        <f t="shared" si="65"/>
        <v>RRID:AB_631572</v>
      </c>
      <c r="M2110" s="2" t="s">
        <v>14887</v>
      </c>
    </row>
    <row r="2111" spans="1:13" ht="15.95" customHeight="1" x14ac:dyDescent="0.25">
      <c r="A2111" s="2" t="s">
        <v>2462</v>
      </c>
      <c r="B2111" s="2" t="s">
        <v>2463</v>
      </c>
      <c r="C2111" s="2" t="s">
        <v>2464</v>
      </c>
      <c r="D2111" s="2" t="s">
        <v>2465</v>
      </c>
      <c r="E2111" s="4" t="s">
        <v>2466</v>
      </c>
      <c r="F2111" s="4" t="s">
        <v>2467</v>
      </c>
      <c r="G2111" s="4" t="s">
        <v>2468</v>
      </c>
      <c r="H2111" s="4" t="s">
        <v>2469</v>
      </c>
      <c r="I2111" s="4">
        <v>24735328</v>
      </c>
      <c r="J2111" s="4" t="s">
        <v>2461</v>
      </c>
      <c r="K2111" s="4" t="str">
        <f t="shared" si="64"/>
        <v>http://scicrunch.org/resolver/RRID:AB_10000240</v>
      </c>
      <c r="L2111" s="6" t="str">
        <f t="shared" si="65"/>
        <v>RRID:AB_10000240</v>
      </c>
      <c r="M2111" s="2" t="s">
        <v>2459</v>
      </c>
    </row>
    <row r="2112" spans="1:13" ht="15.95" customHeight="1" x14ac:dyDescent="0.25">
      <c r="A2112" s="2" t="s">
        <v>2457</v>
      </c>
      <c r="B2112" s="2" t="s">
        <v>2457</v>
      </c>
      <c r="C2112" s="2" t="s">
        <v>1533</v>
      </c>
      <c r="D2112" s="2" t="s">
        <v>8409</v>
      </c>
      <c r="E2112" s="4" t="s">
        <v>49</v>
      </c>
      <c r="F2112" s="4" t="s">
        <v>836</v>
      </c>
      <c r="G2112" s="4" t="s">
        <v>4097</v>
      </c>
      <c r="H2112" s="4" t="s">
        <v>4098</v>
      </c>
      <c r="I2112" s="4">
        <v>24971614</v>
      </c>
      <c r="J2112" s="4" t="s">
        <v>8411</v>
      </c>
      <c r="K2112" s="4" t="str">
        <f t="shared" si="64"/>
        <v>http://scicrunch.org/resolver/RRID:AB_390913</v>
      </c>
      <c r="L2112" s="6" t="str">
        <f t="shared" si="65"/>
        <v>RRID:AB_390913</v>
      </c>
      <c r="M2112" s="2" t="s">
        <v>8410</v>
      </c>
    </row>
    <row r="2113" spans="1:13" ht="15.95" customHeight="1" x14ac:dyDescent="0.25">
      <c r="A2113" s="2" t="s">
        <v>20831</v>
      </c>
      <c r="B2113" s="2" t="s">
        <v>20831</v>
      </c>
      <c r="C2113" s="2" t="s">
        <v>51</v>
      </c>
      <c r="D2113" s="2" t="s">
        <v>20832</v>
      </c>
      <c r="E2113" s="4" t="s">
        <v>20834</v>
      </c>
      <c r="F2113" s="4" t="s">
        <v>269</v>
      </c>
      <c r="G2113" s="4" t="s">
        <v>20835</v>
      </c>
      <c r="H2113" s="4" t="s">
        <v>20836</v>
      </c>
      <c r="I2113" s="4">
        <v>27267713</v>
      </c>
      <c r="J2113" s="4" t="s">
        <v>20837</v>
      </c>
      <c r="K2113" s="4" t="str">
        <f t="shared" si="64"/>
        <v>http://scicrunch.org/resolver/RRID:AB_2534023</v>
      </c>
      <c r="L2113" s="6" t="str">
        <f t="shared" si="65"/>
        <v>RRID:AB_2534023</v>
      </c>
      <c r="M2113" s="2" t="s">
        <v>20833</v>
      </c>
    </row>
    <row r="2114" spans="1:13" ht="15.95" customHeight="1" x14ac:dyDescent="0.25">
      <c r="A2114" s="2" t="s">
        <v>7803</v>
      </c>
      <c r="B2114" s="2" t="s">
        <v>7804</v>
      </c>
      <c r="C2114" s="2" t="s">
        <v>7805</v>
      </c>
      <c r="D2114" s="2" t="s">
        <v>7806</v>
      </c>
      <c r="E2114" s="4" t="s">
        <v>7808</v>
      </c>
      <c r="F2114" s="4" t="s">
        <v>778</v>
      </c>
      <c r="G2114" s="4" t="s">
        <v>5423</v>
      </c>
      <c r="H2114" s="4" t="s">
        <v>5424</v>
      </c>
      <c r="I2114" s="4">
        <v>25057791</v>
      </c>
      <c r="J2114" s="4" t="s">
        <v>7809</v>
      </c>
      <c r="K2114" s="4" t="str">
        <f t="shared" si="64"/>
        <v>http://scicrunch.org/resolver/RRID:AB_10013361</v>
      </c>
      <c r="L2114" s="6" t="str">
        <f t="shared" si="65"/>
        <v>RRID:AB_10013361</v>
      </c>
      <c r="M2114" s="2" t="s">
        <v>7807</v>
      </c>
    </row>
    <row r="2115" spans="1:13" ht="15.95" customHeight="1" x14ac:dyDescent="0.25">
      <c r="A2115" s="2" t="s">
        <v>11436</v>
      </c>
      <c r="B2115" s="2" t="s">
        <v>11437</v>
      </c>
      <c r="C2115" s="2" t="s">
        <v>11438</v>
      </c>
      <c r="D2115" s="2" t="s">
        <v>11439</v>
      </c>
      <c r="E2115" s="4" t="s">
        <v>635</v>
      </c>
      <c r="F2115" s="4" t="s">
        <v>3225</v>
      </c>
      <c r="G2115" s="4" t="s">
        <v>11440</v>
      </c>
      <c r="H2115" s="4" t="s">
        <v>11441</v>
      </c>
      <c r="I2115" s="4">
        <v>24517230</v>
      </c>
      <c r="K2115" s="4" t="str">
        <f t="shared" ref="K2115:K2178" si="66">CONCATENATE("http://scicrunch.org/resolver/",J2115)</f>
        <v>http://scicrunch.org/resolver/</v>
      </c>
      <c r="L2115" s="6">
        <f t="shared" ref="L2115:L2178" si="67">HYPERLINK(K2115,J2115)</f>
        <v>0</v>
      </c>
    </row>
    <row r="2116" spans="1:13" ht="15.95" customHeight="1" x14ac:dyDescent="0.25">
      <c r="A2116" s="2" t="s">
        <v>652</v>
      </c>
      <c r="C2116" s="2" t="s">
        <v>653</v>
      </c>
      <c r="D2116" s="2" t="s">
        <v>654</v>
      </c>
      <c r="E2116" s="4" t="s">
        <v>655</v>
      </c>
      <c r="F2116" s="4" t="s">
        <v>656</v>
      </c>
      <c r="G2116" s="4" t="s">
        <v>657</v>
      </c>
      <c r="H2116" s="4" t="s">
        <v>658</v>
      </c>
      <c r="I2116" s="4">
        <v>23696564</v>
      </c>
      <c r="J2116" s="4" t="s">
        <v>659</v>
      </c>
      <c r="K2116" s="4" t="str">
        <f t="shared" si="66"/>
        <v>http://scicrunch.org/resolver/RRID:AB_2629219</v>
      </c>
      <c r="L2116" s="6" t="str">
        <f t="shared" si="67"/>
        <v>RRID:AB_2629219</v>
      </c>
      <c r="M2116" s="2" t="s">
        <v>21365</v>
      </c>
    </row>
    <row r="2117" spans="1:13" ht="15.95" customHeight="1" x14ac:dyDescent="0.25">
      <c r="A2117" s="2" t="s">
        <v>2207</v>
      </c>
      <c r="C2117" s="2" t="s">
        <v>653</v>
      </c>
      <c r="D2117" s="2" t="s">
        <v>2204</v>
      </c>
      <c r="E2117" s="4" t="s">
        <v>170</v>
      </c>
      <c r="F2117" s="4" t="s">
        <v>2208</v>
      </c>
      <c r="G2117" s="4" t="s">
        <v>2205</v>
      </c>
      <c r="H2117" s="4" t="s">
        <v>2206</v>
      </c>
      <c r="I2117" s="4">
        <v>25057790</v>
      </c>
      <c r="J2117" s="4" t="s">
        <v>659</v>
      </c>
      <c r="K2117" s="4" t="str">
        <f t="shared" si="66"/>
        <v>http://scicrunch.org/resolver/RRID:AB_2629219</v>
      </c>
      <c r="L2117" s="6" t="str">
        <f t="shared" si="67"/>
        <v>RRID:AB_2629219</v>
      </c>
      <c r="M2117" s="2" t="s">
        <v>21366</v>
      </c>
    </row>
    <row r="2118" spans="1:13" ht="15.95" customHeight="1" x14ac:dyDescent="0.25">
      <c r="A2118" s="2" t="s">
        <v>2207</v>
      </c>
      <c r="C2118" s="2" t="s">
        <v>5822</v>
      </c>
      <c r="D2118" s="2" t="s">
        <v>5823</v>
      </c>
      <c r="E2118" s="4" t="s">
        <v>5824</v>
      </c>
      <c r="F2118" s="4" t="s">
        <v>778</v>
      </c>
      <c r="G2118" s="4" t="s">
        <v>4575</v>
      </c>
      <c r="H2118" s="4" t="s">
        <v>4576</v>
      </c>
      <c r="I2118" s="4">
        <v>23671263</v>
      </c>
      <c r="K2118" s="4" t="str">
        <f t="shared" si="66"/>
        <v>http://scicrunch.org/resolver/</v>
      </c>
      <c r="L2118" s="6">
        <f t="shared" si="67"/>
        <v>0</v>
      </c>
    </row>
    <row r="2119" spans="1:13" ht="15.95" customHeight="1" x14ac:dyDescent="0.25">
      <c r="A2119" s="2" t="s">
        <v>7924</v>
      </c>
      <c r="B2119" s="2" t="s">
        <v>7925</v>
      </c>
      <c r="C2119" s="2" t="s">
        <v>7926</v>
      </c>
      <c r="D2119" s="2" t="s">
        <v>7922</v>
      </c>
      <c r="E2119" s="4" t="s">
        <v>49</v>
      </c>
      <c r="F2119" s="4" t="s">
        <v>7923</v>
      </c>
      <c r="G2119" s="4" t="s">
        <v>1445</v>
      </c>
      <c r="H2119" s="4" t="s">
        <v>1446</v>
      </c>
      <c r="I2119" s="4">
        <v>24467746</v>
      </c>
      <c r="K2119" s="4" t="str">
        <f t="shared" si="66"/>
        <v>http://scicrunch.org/resolver/</v>
      </c>
      <c r="L2119" s="6">
        <f t="shared" si="67"/>
        <v>0</v>
      </c>
    </row>
    <row r="2120" spans="1:13" ht="15.95" customHeight="1" x14ac:dyDescent="0.25">
      <c r="A2120" s="2" t="s">
        <v>7924</v>
      </c>
      <c r="C2120" s="2" t="s">
        <v>15697</v>
      </c>
      <c r="D2120" s="2" t="s">
        <v>2204</v>
      </c>
      <c r="E2120" s="4" t="s">
        <v>170</v>
      </c>
      <c r="F2120" s="4" t="s">
        <v>2467</v>
      </c>
      <c r="G2120" s="4" t="s">
        <v>11900</v>
      </c>
      <c r="H2120" s="4" t="s">
        <v>15696</v>
      </c>
      <c r="I2120" s="4">
        <v>26168341</v>
      </c>
      <c r="K2120" s="4" t="str">
        <f t="shared" si="66"/>
        <v>http://scicrunch.org/resolver/</v>
      </c>
      <c r="L2120" s="6">
        <f t="shared" si="67"/>
        <v>0</v>
      </c>
    </row>
    <row r="2121" spans="1:13" ht="15.95" customHeight="1" x14ac:dyDescent="0.25">
      <c r="A2121" s="2" t="s">
        <v>7924</v>
      </c>
      <c r="C2121" s="2" t="s">
        <v>15697</v>
      </c>
      <c r="D2121" s="2" t="s">
        <v>2204</v>
      </c>
      <c r="E2121" s="4" t="s">
        <v>206</v>
      </c>
      <c r="F2121" s="4" t="s">
        <v>2208</v>
      </c>
      <c r="G2121" s="4" t="s">
        <v>11900</v>
      </c>
      <c r="H2121" s="4" t="s">
        <v>18886</v>
      </c>
      <c r="I2121" s="4">
        <v>26859333</v>
      </c>
      <c r="K2121" s="4" t="str">
        <f t="shared" si="66"/>
        <v>http://scicrunch.org/resolver/</v>
      </c>
      <c r="L2121" s="6">
        <f t="shared" si="67"/>
        <v>0</v>
      </c>
    </row>
    <row r="2122" spans="1:13" ht="15.95" customHeight="1" x14ac:dyDescent="0.25">
      <c r="A2122" s="2" t="s">
        <v>7924</v>
      </c>
      <c r="D2122" s="2" t="s">
        <v>19692</v>
      </c>
      <c r="E2122" s="4" t="s">
        <v>277</v>
      </c>
      <c r="F2122" s="4" t="s">
        <v>11741</v>
      </c>
      <c r="G2122" s="4" t="s">
        <v>11900</v>
      </c>
      <c r="H2122" s="4" t="s">
        <v>19689</v>
      </c>
      <c r="I2122" s="4">
        <v>26990064</v>
      </c>
      <c r="K2122" s="4" t="str">
        <f t="shared" si="66"/>
        <v>http://scicrunch.org/resolver/</v>
      </c>
      <c r="L2122" s="6">
        <f t="shared" si="67"/>
        <v>0</v>
      </c>
    </row>
    <row r="2123" spans="1:13" ht="15.95" customHeight="1" x14ac:dyDescent="0.25">
      <c r="A2123" s="2" t="s">
        <v>7924</v>
      </c>
      <c r="C2123" s="2" t="s">
        <v>20216</v>
      </c>
      <c r="D2123" s="2" t="s">
        <v>20217</v>
      </c>
      <c r="E2123" s="4" t="s">
        <v>11784</v>
      </c>
      <c r="F2123" s="4" t="s">
        <v>348</v>
      </c>
      <c r="G2123" s="4" t="s">
        <v>20219</v>
      </c>
      <c r="H2123" s="4" t="s">
        <v>20220</v>
      </c>
      <c r="I2123" s="4">
        <v>27253996</v>
      </c>
      <c r="J2123" s="4" t="s">
        <v>7780</v>
      </c>
      <c r="K2123" s="4" t="str">
        <f t="shared" si="66"/>
        <v>http://scicrunch.org/resolver/RRID:AB_2334199</v>
      </c>
      <c r="L2123" s="6" t="str">
        <f t="shared" si="67"/>
        <v>RRID:AB_2334199</v>
      </c>
      <c r="M2123" s="2" t="s">
        <v>20218</v>
      </c>
    </row>
    <row r="2124" spans="1:13" ht="15.95" customHeight="1" x14ac:dyDescent="0.25">
      <c r="A2124" s="2" t="s">
        <v>5683</v>
      </c>
      <c r="C2124" s="2" t="s">
        <v>5684</v>
      </c>
      <c r="D2124" s="2" t="s">
        <v>5685</v>
      </c>
      <c r="E2124" s="4" t="s">
        <v>1607</v>
      </c>
      <c r="F2124" s="4" t="s">
        <v>2957</v>
      </c>
      <c r="G2124" s="4" t="s">
        <v>1608</v>
      </c>
      <c r="H2124" s="4" t="s">
        <v>1609</v>
      </c>
      <c r="I2124" s="4">
        <v>23736291</v>
      </c>
      <c r="J2124" s="4" t="s">
        <v>5687</v>
      </c>
      <c r="K2124" s="4" t="str">
        <f t="shared" si="66"/>
        <v>http://scicrunch.org/resolver/RRID:AB_2617170</v>
      </c>
      <c r="L2124" s="6" t="str">
        <f t="shared" si="67"/>
        <v>RRID:AB_2617170</v>
      </c>
      <c r="M2124" s="2" t="s">
        <v>5686</v>
      </c>
    </row>
    <row r="2125" spans="1:13" ht="15.95" customHeight="1" x14ac:dyDescent="0.25">
      <c r="A2125" s="2" t="s">
        <v>9934</v>
      </c>
      <c r="C2125" s="2" t="s">
        <v>9935</v>
      </c>
      <c r="D2125" s="2" t="s">
        <v>9936</v>
      </c>
      <c r="E2125" s="4" t="s">
        <v>1081</v>
      </c>
      <c r="F2125" s="4" t="s">
        <v>9938</v>
      </c>
      <c r="G2125" s="4" t="s">
        <v>3324</v>
      </c>
      <c r="H2125" s="4" t="s">
        <v>3325</v>
      </c>
      <c r="I2125" s="4">
        <v>24424057</v>
      </c>
      <c r="J2125" s="4" t="s">
        <v>9939</v>
      </c>
      <c r="K2125" s="4" t="str">
        <f t="shared" si="66"/>
        <v>http://scicrunch.org/resolver/RRID:AB_2294707</v>
      </c>
      <c r="L2125" s="6" t="str">
        <f t="shared" si="67"/>
        <v>RRID:AB_2294707</v>
      </c>
      <c r="M2125" s="2" t="s">
        <v>9937</v>
      </c>
    </row>
    <row r="2126" spans="1:13" ht="15.95" customHeight="1" x14ac:dyDescent="0.25">
      <c r="A2126" s="2" t="s">
        <v>11297</v>
      </c>
      <c r="C2126" s="2" t="s">
        <v>11298</v>
      </c>
      <c r="D2126" s="2" t="s">
        <v>11299</v>
      </c>
      <c r="E2126" s="4" t="s">
        <v>1081</v>
      </c>
      <c r="F2126" s="4" t="s">
        <v>11301</v>
      </c>
      <c r="G2126" s="4" t="s">
        <v>2352</v>
      </c>
      <c r="H2126" s="4" t="s">
        <v>2353</v>
      </c>
      <c r="I2126" s="4">
        <v>24108071</v>
      </c>
      <c r="J2126" s="4" t="s">
        <v>11302</v>
      </c>
      <c r="K2126" s="4" t="str">
        <f t="shared" si="66"/>
        <v>http://scicrunch.org/resolver/RRID:AB_477031</v>
      </c>
      <c r="L2126" s="6" t="str">
        <f t="shared" si="67"/>
        <v>RRID:AB_477031</v>
      </c>
      <c r="M2126" s="2" t="s">
        <v>11300</v>
      </c>
    </row>
    <row r="2127" spans="1:13" ht="15.95" customHeight="1" x14ac:dyDescent="0.25">
      <c r="A2127" s="2" t="s">
        <v>6291</v>
      </c>
      <c r="B2127" s="2" t="s">
        <v>6292</v>
      </c>
      <c r="D2127" s="2" t="s">
        <v>6293</v>
      </c>
      <c r="E2127" s="4" t="s">
        <v>170</v>
      </c>
      <c r="F2127" s="4" t="s">
        <v>6294</v>
      </c>
      <c r="G2127" s="4" t="s">
        <v>2292</v>
      </c>
      <c r="H2127" s="4" t="s">
        <v>2293</v>
      </c>
      <c r="I2127" s="4">
        <v>24949662</v>
      </c>
      <c r="K2127" s="4" t="str">
        <f t="shared" si="66"/>
        <v>http://scicrunch.org/resolver/</v>
      </c>
      <c r="L2127" s="6">
        <f t="shared" si="67"/>
        <v>0</v>
      </c>
    </row>
    <row r="2128" spans="1:13" ht="15.95" customHeight="1" x14ac:dyDescent="0.25">
      <c r="A2128" s="2" t="s">
        <v>10014</v>
      </c>
      <c r="C2128" s="2" t="s">
        <v>10014</v>
      </c>
      <c r="D2128" s="2" t="s">
        <v>10015</v>
      </c>
      <c r="E2128" s="4" t="s">
        <v>561</v>
      </c>
      <c r="F2128" s="4" t="s">
        <v>1181</v>
      </c>
      <c r="G2128" s="4" t="s">
        <v>1703</v>
      </c>
      <c r="H2128" s="4" t="s">
        <v>1704</v>
      </c>
      <c r="I2128" s="4">
        <v>25004092</v>
      </c>
      <c r="J2128" s="4" t="s">
        <v>10017</v>
      </c>
      <c r="K2128" s="4" t="str">
        <f t="shared" si="66"/>
        <v>http://scicrunch.org/resolver/RRID:AB_631616</v>
      </c>
      <c r="L2128" s="6" t="str">
        <f t="shared" si="67"/>
        <v>RRID:AB_631616</v>
      </c>
      <c r="M2128" s="2" t="s">
        <v>10016</v>
      </c>
    </row>
    <row r="2129" spans="1:13" ht="15.95" customHeight="1" x14ac:dyDescent="0.25">
      <c r="A2129" s="2" t="s">
        <v>10014</v>
      </c>
      <c r="C2129" s="2" t="s">
        <v>10047</v>
      </c>
      <c r="D2129" s="2" t="s">
        <v>10048</v>
      </c>
      <c r="E2129" s="4" t="s">
        <v>49</v>
      </c>
      <c r="F2129" s="4" t="s">
        <v>14</v>
      </c>
      <c r="G2129" s="4" t="s">
        <v>10050</v>
      </c>
      <c r="H2129" s="4" t="s">
        <v>10051</v>
      </c>
      <c r="I2129" s="4">
        <v>23970784</v>
      </c>
      <c r="J2129" s="4" t="s">
        <v>10052</v>
      </c>
      <c r="K2129" s="4" t="str">
        <f t="shared" si="66"/>
        <v>http://scicrunch.org/resolver/RRID:AB_2264290</v>
      </c>
      <c r="L2129" s="6" t="str">
        <f t="shared" si="67"/>
        <v>RRID:AB_2264290</v>
      </c>
      <c r="M2129" s="2" t="s">
        <v>10049</v>
      </c>
    </row>
    <row r="2130" spans="1:13" ht="15.95" customHeight="1" x14ac:dyDescent="0.25">
      <c r="A2130" s="2" t="s">
        <v>10014</v>
      </c>
      <c r="B2130" s="2" t="s">
        <v>12581</v>
      </c>
      <c r="C2130" s="2" t="s">
        <v>12582</v>
      </c>
      <c r="D2130" s="2" t="s">
        <v>12583</v>
      </c>
      <c r="E2130" s="4" t="s">
        <v>277</v>
      </c>
      <c r="F2130" s="4" t="s">
        <v>12545</v>
      </c>
      <c r="G2130" s="4" t="s">
        <v>12541</v>
      </c>
      <c r="H2130" s="4" t="s">
        <v>12542</v>
      </c>
      <c r="I2130" s="4">
        <v>25811319</v>
      </c>
      <c r="J2130" s="4" t="s">
        <v>12585</v>
      </c>
      <c r="K2130" s="4" t="str">
        <f t="shared" si="66"/>
        <v>http://scicrunch.org/resolver/RRID:AB_559362</v>
      </c>
      <c r="L2130" s="6" t="str">
        <f t="shared" si="67"/>
        <v>RRID:AB_559362</v>
      </c>
      <c r="M2130" s="2" t="s">
        <v>12584</v>
      </c>
    </row>
    <row r="2131" spans="1:13" ht="15.95" customHeight="1" x14ac:dyDescent="0.25">
      <c r="A2131" s="2" t="s">
        <v>20373</v>
      </c>
      <c r="B2131" s="2" t="s">
        <v>20374</v>
      </c>
      <c r="C2131" s="2" t="s">
        <v>20375</v>
      </c>
      <c r="D2131" s="2" t="s">
        <v>20376</v>
      </c>
      <c r="E2131" s="4" t="s">
        <v>2701</v>
      </c>
      <c r="F2131" s="4" t="s">
        <v>20377</v>
      </c>
      <c r="G2131" s="4" t="s">
        <v>20378</v>
      </c>
      <c r="H2131" s="4" t="s">
        <v>20379</v>
      </c>
      <c r="I2131" s="4">
        <v>26982636</v>
      </c>
      <c r="K2131" s="4" t="str">
        <f t="shared" si="66"/>
        <v>http://scicrunch.org/resolver/</v>
      </c>
      <c r="L2131" s="6">
        <f t="shared" si="67"/>
        <v>0</v>
      </c>
    </row>
    <row r="2132" spans="1:13" ht="15.95" customHeight="1" x14ac:dyDescent="0.25">
      <c r="A2132" s="2" t="s">
        <v>13523</v>
      </c>
      <c r="C2132" s="2" t="s">
        <v>13524</v>
      </c>
      <c r="D2132" s="2" t="s">
        <v>13525</v>
      </c>
      <c r="E2132" s="4" t="s">
        <v>434</v>
      </c>
      <c r="F2132" s="4">
        <v>1E-3</v>
      </c>
      <c r="G2132" s="4" t="s">
        <v>13490</v>
      </c>
      <c r="H2132" s="4" t="s">
        <v>13491</v>
      </c>
      <c r="I2132" s="4">
        <v>25675362</v>
      </c>
      <c r="J2132" s="4" t="s">
        <v>5218</v>
      </c>
      <c r="K2132" s="4" t="str">
        <f t="shared" si="66"/>
        <v>http://scicrunch.org/resolver/RRID:AB_2114897</v>
      </c>
      <c r="L2132" s="6" t="str">
        <f t="shared" si="67"/>
        <v>RRID:AB_2114897</v>
      </c>
      <c r="M2132" s="2" t="s">
        <v>5217</v>
      </c>
    </row>
    <row r="2133" spans="1:13" ht="15.95" customHeight="1" x14ac:dyDescent="0.25">
      <c r="A2133" s="2" t="s">
        <v>7555</v>
      </c>
      <c r="B2133" s="2" t="s">
        <v>7556</v>
      </c>
      <c r="C2133" s="2" t="s">
        <v>7557</v>
      </c>
      <c r="D2133" s="2" t="s">
        <v>7558</v>
      </c>
      <c r="E2133" s="4" t="s">
        <v>3278</v>
      </c>
      <c r="F2133" s="4" t="s">
        <v>1131</v>
      </c>
      <c r="G2133" s="4" t="s">
        <v>1788</v>
      </c>
      <c r="H2133" s="4" t="s">
        <v>1789</v>
      </c>
      <c r="I2133" s="4">
        <v>23959936</v>
      </c>
      <c r="J2133" s="4" t="s">
        <v>7560</v>
      </c>
      <c r="K2133" s="4" t="str">
        <f t="shared" si="66"/>
        <v>http://scicrunch.org/resolver/RRID:AB_309720</v>
      </c>
      <c r="L2133" s="6" t="str">
        <f t="shared" si="67"/>
        <v>RRID:AB_309720</v>
      </c>
      <c r="M2133" s="2" t="s">
        <v>7559</v>
      </c>
    </row>
    <row r="2134" spans="1:13" ht="15.95" customHeight="1" x14ac:dyDescent="0.25">
      <c r="A2134" s="2" t="s">
        <v>5215</v>
      </c>
      <c r="D2134" s="2" t="s">
        <v>5216</v>
      </c>
      <c r="E2134" s="4" t="s">
        <v>466</v>
      </c>
      <c r="F2134" s="4" t="s">
        <v>269</v>
      </c>
      <c r="G2134" s="4" t="s">
        <v>1153</v>
      </c>
      <c r="H2134" s="4" t="s">
        <v>1154</v>
      </c>
      <c r="I2134" s="4">
        <v>23904355</v>
      </c>
      <c r="J2134" s="4" t="s">
        <v>5218</v>
      </c>
      <c r="K2134" s="4" t="str">
        <f t="shared" si="66"/>
        <v>http://scicrunch.org/resolver/RRID:AB_2114897</v>
      </c>
      <c r="L2134" s="6" t="str">
        <f t="shared" si="67"/>
        <v>RRID:AB_2114897</v>
      </c>
      <c r="M2134" s="2" t="s">
        <v>5217</v>
      </c>
    </row>
    <row r="2135" spans="1:13" ht="15.95" customHeight="1" x14ac:dyDescent="0.25">
      <c r="A2135" s="2" t="s">
        <v>5209</v>
      </c>
      <c r="C2135" s="2" t="s">
        <v>5210</v>
      </c>
      <c r="D2135" s="2" t="s">
        <v>5211</v>
      </c>
      <c r="E2135" s="4" t="s">
        <v>1043</v>
      </c>
      <c r="F2135" s="4" t="s">
        <v>269</v>
      </c>
      <c r="G2135" s="4" t="s">
        <v>1153</v>
      </c>
      <c r="H2135" s="4" t="s">
        <v>1154</v>
      </c>
      <c r="I2135" s="4">
        <v>23904355</v>
      </c>
      <c r="J2135" s="4" t="s">
        <v>3588</v>
      </c>
      <c r="K2135" s="4" t="str">
        <f t="shared" si="66"/>
        <v>http://scicrunch.org/resolver/RRID:AB_490890</v>
      </c>
      <c r="L2135" s="6" t="str">
        <f t="shared" si="67"/>
        <v>RRID:AB_490890</v>
      </c>
      <c r="M2135" s="2" t="s">
        <v>3587</v>
      </c>
    </row>
    <row r="2136" spans="1:13" ht="15.95" customHeight="1" x14ac:dyDescent="0.25">
      <c r="A2136" s="2" t="s">
        <v>3584</v>
      </c>
      <c r="C2136" s="2" t="s">
        <v>3585</v>
      </c>
      <c r="D2136" s="2" t="s">
        <v>3586</v>
      </c>
      <c r="E2136" s="4" t="s">
        <v>3466</v>
      </c>
      <c r="F2136" s="4" t="s">
        <v>3581</v>
      </c>
      <c r="G2136" s="4" t="s">
        <v>2893</v>
      </c>
      <c r="H2136" s="4" t="s">
        <v>2894</v>
      </c>
      <c r="I2136" s="4">
        <v>24605828</v>
      </c>
      <c r="J2136" s="4" t="s">
        <v>3588</v>
      </c>
      <c r="K2136" s="4" t="str">
        <f t="shared" si="66"/>
        <v>http://scicrunch.org/resolver/RRID:AB_490890</v>
      </c>
      <c r="L2136" s="6" t="str">
        <f t="shared" si="67"/>
        <v>RRID:AB_490890</v>
      </c>
      <c r="M2136" s="2" t="s">
        <v>3587</v>
      </c>
    </row>
    <row r="2137" spans="1:13" ht="15.95" customHeight="1" x14ac:dyDescent="0.25">
      <c r="A2137" s="2" t="s">
        <v>5294</v>
      </c>
      <c r="B2137" s="2" t="s">
        <v>2843</v>
      </c>
      <c r="C2137" s="2" t="s">
        <v>5257</v>
      </c>
      <c r="D2137" s="2" t="s">
        <v>5295</v>
      </c>
      <c r="E2137" s="4" t="s">
        <v>5284</v>
      </c>
      <c r="F2137" s="4" t="s">
        <v>269</v>
      </c>
      <c r="G2137" s="4" t="s">
        <v>5285</v>
      </c>
      <c r="H2137" s="4" t="s">
        <v>5286</v>
      </c>
      <c r="I2137" s="4">
        <v>24564394</v>
      </c>
      <c r="J2137" s="4" t="s">
        <v>5263</v>
      </c>
      <c r="K2137" s="4" t="str">
        <f t="shared" si="66"/>
        <v>http://scicrunch.org/resolver/RRID:AB_2115201</v>
      </c>
      <c r="L2137" s="6" t="str">
        <f t="shared" si="67"/>
        <v>RRID:AB_2115201</v>
      </c>
      <c r="M2137" s="2" t="s">
        <v>5259</v>
      </c>
    </row>
    <row r="2138" spans="1:13" ht="15.95" customHeight="1" x14ac:dyDescent="0.25">
      <c r="A2138" s="2" t="s">
        <v>13894</v>
      </c>
      <c r="C2138" s="2" t="s">
        <v>13895</v>
      </c>
      <c r="D2138" s="2" t="s">
        <v>13896</v>
      </c>
      <c r="E2138" s="4" t="s">
        <v>428</v>
      </c>
      <c r="F2138" s="4" t="s">
        <v>13772</v>
      </c>
      <c r="G2138" s="4" t="s">
        <v>13773</v>
      </c>
      <c r="H2138" s="4" t="s">
        <v>13774</v>
      </c>
      <c r="I2138" s="4">
        <v>26280128</v>
      </c>
      <c r="J2138" s="4" t="s">
        <v>13898</v>
      </c>
      <c r="K2138" s="4" t="str">
        <f t="shared" si="66"/>
        <v>http://scicrunch.org/resolver/RRID:AB_10547140</v>
      </c>
      <c r="L2138" s="6" t="str">
        <f t="shared" si="67"/>
        <v>RRID:AB_10547140</v>
      </c>
      <c r="M2138" s="2" t="s">
        <v>13897</v>
      </c>
    </row>
    <row r="2139" spans="1:13" ht="15.95" customHeight="1" x14ac:dyDescent="0.25">
      <c r="A2139" s="2" t="s">
        <v>3366</v>
      </c>
      <c r="C2139" s="2" t="s">
        <v>3366</v>
      </c>
      <c r="D2139" s="2" t="s">
        <v>3361</v>
      </c>
      <c r="E2139" s="4" t="s">
        <v>21</v>
      </c>
      <c r="F2139" s="4" t="s">
        <v>1131</v>
      </c>
      <c r="G2139" s="4" t="s">
        <v>2555</v>
      </c>
      <c r="H2139" s="4" t="s">
        <v>2556</v>
      </c>
      <c r="I2139" s="4">
        <v>24731099</v>
      </c>
      <c r="K2139" s="4" t="str">
        <f t="shared" si="66"/>
        <v>http://scicrunch.org/resolver/</v>
      </c>
      <c r="L2139" s="6">
        <f t="shared" si="67"/>
        <v>0</v>
      </c>
    </row>
    <row r="2140" spans="1:13" ht="15.95" customHeight="1" x14ac:dyDescent="0.25">
      <c r="A2140" s="2" t="s">
        <v>3366</v>
      </c>
      <c r="C2140" s="2" t="s">
        <v>4291</v>
      </c>
      <c r="D2140" s="2" t="s">
        <v>4292</v>
      </c>
      <c r="E2140" s="4" t="s">
        <v>248</v>
      </c>
      <c r="F2140" s="4" t="s">
        <v>269</v>
      </c>
      <c r="G2140" s="4" t="s">
        <v>4228</v>
      </c>
      <c r="H2140" s="4" t="s">
        <v>4228</v>
      </c>
      <c r="I2140" s="4">
        <v>25919186</v>
      </c>
      <c r="J2140" s="4" t="s">
        <v>3588</v>
      </c>
      <c r="K2140" s="4" t="str">
        <f t="shared" si="66"/>
        <v>http://scicrunch.org/resolver/RRID:AB_490890</v>
      </c>
      <c r="L2140" s="6" t="str">
        <f t="shared" si="67"/>
        <v>RRID:AB_490890</v>
      </c>
      <c r="M2140" s="2" t="s">
        <v>3587</v>
      </c>
    </row>
    <row r="2141" spans="1:13" ht="15.95" customHeight="1" x14ac:dyDescent="0.25">
      <c r="A2141" s="2" t="s">
        <v>3366</v>
      </c>
      <c r="C2141" s="2" t="s">
        <v>4291</v>
      </c>
      <c r="D2141" s="2" t="s">
        <v>4292</v>
      </c>
      <c r="E2141" s="4" t="s">
        <v>248</v>
      </c>
      <c r="F2141" s="4" t="s">
        <v>269</v>
      </c>
      <c r="G2141" s="4" t="s">
        <v>14159</v>
      </c>
      <c r="H2141" s="4" t="s">
        <v>4228</v>
      </c>
      <c r="I2141" s="4">
        <v>25919186</v>
      </c>
      <c r="J2141" s="4" t="s">
        <v>3588</v>
      </c>
      <c r="K2141" s="4" t="str">
        <f t="shared" si="66"/>
        <v>http://scicrunch.org/resolver/RRID:AB_490890</v>
      </c>
      <c r="L2141" s="6" t="str">
        <f t="shared" si="67"/>
        <v>RRID:AB_490890</v>
      </c>
      <c r="M2141" s="2" t="s">
        <v>3587</v>
      </c>
    </row>
    <row r="2142" spans="1:13" ht="15.95" customHeight="1" x14ac:dyDescent="0.25">
      <c r="A2142" s="2" t="s">
        <v>4463</v>
      </c>
      <c r="C2142" s="2" t="s">
        <v>4291</v>
      </c>
      <c r="D2142" s="2" t="s">
        <v>4464</v>
      </c>
      <c r="E2142" s="4" t="s">
        <v>4390</v>
      </c>
      <c r="F2142" s="4">
        <v>1000</v>
      </c>
      <c r="G2142" s="4" t="s">
        <v>4391</v>
      </c>
      <c r="H2142" s="4" t="s">
        <v>4392</v>
      </c>
      <c r="I2142" s="4">
        <v>24424059</v>
      </c>
      <c r="J2142" s="4" t="s">
        <v>3588</v>
      </c>
      <c r="K2142" s="4" t="str">
        <f t="shared" si="66"/>
        <v>http://scicrunch.org/resolver/RRID:AB_490890</v>
      </c>
      <c r="L2142" s="6" t="str">
        <f t="shared" si="67"/>
        <v>RRID:AB_490890</v>
      </c>
      <c r="M2142" s="2" t="s">
        <v>3587</v>
      </c>
    </row>
    <row r="2143" spans="1:13" ht="15.95" customHeight="1" x14ac:dyDescent="0.25">
      <c r="A2143" s="2" t="s">
        <v>12161</v>
      </c>
      <c r="C2143" s="2" t="s">
        <v>4291</v>
      </c>
      <c r="D2143" s="2" t="s">
        <v>12162</v>
      </c>
      <c r="E2143" s="4" t="s">
        <v>170</v>
      </c>
      <c r="F2143" s="4">
        <v>1000</v>
      </c>
      <c r="G2143" s="4" t="s">
        <v>12113</v>
      </c>
      <c r="H2143" s="4" t="s">
        <v>12114</v>
      </c>
      <c r="I2143" s="4">
        <v>25560828</v>
      </c>
      <c r="J2143" s="4" t="s">
        <v>3588</v>
      </c>
      <c r="K2143" s="4" t="str">
        <f t="shared" si="66"/>
        <v>http://scicrunch.org/resolver/RRID:AB_490890</v>
      </c>
      <c r="L2143" s="6" t="str">
        <f t="shared" si="67"/>
        <v>RRID:AB_490890</v>
      </c>
      <c r="M2143" s="2" t="s">
        <v>3587</v>
      </c>
    </row>
    <row r="2144" spans="1:13" ht="15.95" customHeight="1" x14ac:dyDescent="0.25">
      <c r="A2144" s="2" t="s">
        <v>14983</v>
      </c>
      <c r="C2144" s="2" t="s">
        <v>14984</v>
      </c>
      <c r="D2144" s="2" t="s">
        <v>14985</v>
      </c>
      <c r="E2144" s="4" t="s">
        <v>13</v>
      </c>
      <c r="F2144" s="4" t="s">
        <v>269</v>
      </c>
      <c r="G2144" s="4" t="s">
        <v>14927</v>
      </c>
      <c r="H2144" s="4" t="s">
        <v>14987</v>
      </c>
      <c r="I2144" s="4">
        <v>26110916</v>
      </c>
      <c r="J2144" s="4" t="s">
        <v>14988</v>
      </c>
      <c r="K2144" s="4" t="str">
        <f t="shared" si="66"/>
        <v>http://scicrunch.org/resolver/RRID:AB_647604</v>
      </c>
      <c r="L2144" s="6" t="str">
        <f t="shared" si="67"/>
        <v>RRID:AB_647604</v>
      </c>
      <c r="M2144" s="2" t="s">
        <v>14986</v>
      </c>
    </row>
    <row r="2145" spans="1:13" ht="15.95" customHeight="1" x14ac:dyDescent="0.25">
      <c r="A2145" s="2" t="s">
        <v>10831</v>
      </c>
      <c r="C2145" s="2" t="s">
        <v>10832</v>
      </c>
      <c r="D2145" s="2" t="s">
        <v>10833</v>
      </c>
      <c r="E2145" s="4" t="s">
        <v>13</v>
      </c>
      <c r="F2145" s="4" t="s">
        <v>1131</v>
      </c>
      <c r="G2145" s="4" t="s">
        <v>3442</v>
      </c>
      <c r="H2145" s="4" t="s">
        <v>3443</v>
      </c>
      <c r="I2145" s="4">
        <v>24601881</v>
      </c>
      <c r="J2145" s="4" t="s">
        <v>10835</v>
      </c>
      <c r="K2145" s="4" t="str">
        <f t="shared" si="66"/>
        <v>http://scicrunch.org/resolver/RRID:AB_259965</v>
      </c>
      <c r="L2145" s="6" t="str">
        <f t="shared" si="67"/>
        <v>RRID:AB_259965</v>
      </c>
      <c r="M2145" s="2" t="s">
        <v>10834</v>
      </c>
    </row>
    <row r="2146" spans="1:13" ht="15.95" customHeight="1" x14ac:dyDescent="0.25">
      <c r="A2146" s="2" t="s">
        <v>18118</v>
      </c>
      <c r="B2146" s="2" t="s">
        <v>18119</v>
      </c>
      <c r="C2146" s="2" t="s">
        <v>18120</v>
      </c>
      <c r="D2146" s="2" t="s">
        <v>18121</v>
      </c>
      <c r="E2146" s="4" t="s">
        <v>13</v>
      </c>
      <c r="F2146" s="4" t="s">
        <v>4182</v>
      </c>
      <c r="G2146" s="4" t="s">
        <v>18123</v>
      </c>
      <c r="H2146" s="4" t="s">
        <v>18124</v>
      </c>
      <c r="I2146" s="4">
        <v>26671181</v>
      </c>
      <c r="J2146" s="4" t="s">
        <v>18125</v>
      </c>
      <c r="K2146" s="4" t="str">
        <f t="shared" si="66"/>
        <v>http://scicrunch.org/resolver/RRID:AB_310078</v>
      </c>
      <c r="L2146" s="6" t="str">
        <f t="shared" si="67"/>
        <v>RRID:AB_310078</v>
      </c>
      <c r="M2146" s="2" t="s">
        <v>18122</v>
      </c>
    </row>
    <row r="2147" spans="1:13" ht="15.95" customHeight="1" x14ac:dyDescent="0.25">
      <c r="A2147" s="2" t="s">
        <v>5671</v>
      </c>
      <c r="C2147" s="2" t="s">
        <v>12272</v>
      </c>
      <c r="D2147" s="2" t="s">
        <v>12273</v>
      </c>
      <c r="E2147" s="4" t="s">
        <v>6217</v>
      </c>
      <c r="F2147" s="4" t="s">
        <v>3800</v>
      </c>
      <c r="G2147" s="4" t="s">
        <v>12234</v>
      </c>
      <c r="H2147" s="4" t="s">
        <v>12235</v>
      </c>
      <c r="I2147" s="4">
        <v>25485969</v>
      </c>
      <c r="J2147" s="4" t="s">
        <v>12275</v>
      </c>
      <c r="K2147" s="4" t="str">
        <f t="shared" si="66"/>
        <v>http://scicrunch.org/resolver/RRID:AB_2340460</v>
      </c>
      <c r="L2147" s="6" t="str">
        <f t="shared" si="67"/>
        <v>RRID:AB_2340460</v>
      </c>
      <c r="M2147" s="2" t="s">
        <v>12274</v>
      </c>
    </row>
    <row r="2148" spans="1:13" ht="15.95" customHeight="1" x14ac:dyDescent="0.25">
      <c r="A2148" s="2" t="s">
        <v>11323</v>
      </c>
      <c r="C2148" s="2" t="s">
        <v>14851</v>
      </c>
      <c r="D2148" s="2" t="s">
        <v>14852</v>
      </c>
      <c r="E2148" s="4" t="s">
        <v>14850</v>
      </c>
      <c r="F2148" s="4" t="s">
        <v>278</v>
      </c>
      <c r="G2148" s="4" t="s">
        <v>14826</v>
      </c>
      <c r="H2148" s="4" t="s">
        <v>14747</v>
      </c>
      <c r="I2148" s="4">
        <v>26322371</v>
      </c>
      <c r="J2148" s="4" t="s">
        <v>12835</v>
      </c>
      <c r="K2148" s="4" t="str">
        <f t="shared" si="66"/>
        <v>http://scicrunch.org/resolver/RRID:AB_2534117</v>
      </c>
      <c r="L2148" s="6" t="str">
        <f t="shared" si="67"/>
        <v>RRID:AB_2534117</v>
      </c>
      <c r="M2148" s="2" t="s">
        <v>12834</v>
      </c>
    </row>
    <row r="2149" spans="1:13" ht="15.95" customHeight="1" x14ac:dyDescent="0.25">
      <c r="A2149" s="2" t="s">
        <v>7078</v>
      </c>
      <c r="C2149" s="2" t="s">
        <v>7079</v>
      </c>
      <c r="D2149" s="2" t="s">
        <v>7080</v>
      </c>
      <c r="E2149" s="4" t="s">
        <v>1616</v>
      </c>
      <c r="F2149" s="4" t="s">
        <v>7082</v>
      </c>
      <c r="G2149" s="4" t="s">
        <v>1909</v>
      </c>
      <c r="H2149" s="4" t="s">
        <v>1910</v>
      </c>
      <c r="I2149" s="4">
        <v>24654785</v>
      </c>
      <c r="J2149" s="4" t="s">
        <v>7083</v>
      </c>
      <c r="K2149" s="4" t="str">
        <f t="shared" si="66"/>
        <v>http://scicrunch.org/resolver/RRID:AB_2307359</v>
      </c>
      <c r="L2149" s="6" t="str">
        <f t="shared" si="67"/>
        <v>RRID:AB_2307359</v>
      </c>
      <c r="M2149" s="2" t="s">
        <v>7081</v>
      </c>
    </row>
    <row r="2150" spans="1:13" ht="15.95" customHeight="1" x14ac:dyDescent="0.25">
      <c r="A2150" s="2" t="s">
        <v>7078</v>
      </c>
      <c r="C2150" s="2" t="s">
        <v>11827</v>
      </c>
      <c r="D2150" s="2" t="s">
        <v>11828</v>
      </c>
      <c r="E2150" s="4" t="s">
        <v>11793</v>
      </c>
      <c r="F2150" s="4">
        <v>7.6388888888888895E-2</v>
      </c>
      <c r="G2150" s="4" t="s">
        <v>11785</v>
      </c>
      <c r="H2150" s="4" t="s">
        <v>11786</v>
      </c>
      <c r="I2150" s="4">
        <v>25490144</v>
      </c>
      <c r="J2150" s="4" t="s">
        <v>11830</v>
      </c>
      <c r="K2150" s="4" t="str">
        <f t="shared" si="66"/>
        <v>http://scicrunch.org/resolver/RRID:AB_10679947</v>
      </c>
      <c r="L2150" s="6" t="str">
        <f t="shared" si="67"/>
        <v>RRID:AB_10679947</v>
      </c>
      <c r="M2150" s="2" t="s">
        <v>11829</v>
      </c>
    </row>
    <row r="2151" spans="1:13" ht="15.95" customHeight="1" x14ac:dyDescent="0.25">
      <c r="A2151" s="2" t="s">
        <v>7078</v>
      </c>
      <c r="C2151" s="2" t="s">
        <v>13039</v>
      </c>
      <c r="D2151" s="2" t="s">
        <v>13040</v>
      </c>
      <c r="E2151" s="4" t="s">
        <v>11793</v>
      </c>
      <c r="F2151" s="4" t="s">
        <v>13041</v>
      </c>
      <c r="G2151" s="4" t="s">
        <v>13024</v>
      </c>
      <c r="H2151" s="4" t="s">
        <v>13025</v>
      </c>
      <c r="I2151" s="4">
        <v>25872006</v>
      </c>
      <c r="J2151" s="4" t="s">
        <v>2480</v>
      </c>
      <c r="K2151" s="4" t="str">
        <f t="shared" si="66"/>
        <v>http://scicrunch.org/resolver/RRID:AB_2336132</v>
      </c>
      <c r="L2151" s="6" t="str">
        <f t="shared" si="67"/>
        <v>RRID:AB_2336132</v>
      </c>
      <c r="M2151" s="2" t="s">
        <v>2478</v>
      </c>
    </row>
    <row r="2152" spans="1:13" ht="15.95" customHeight="1" x14ac:dyDescent="0.25">
      <c r="A2152" s="2" t="s">
        <v>18851</v>
      </c>
      <c r="B2152" s="2" t="s">
        <v>15468</v>
      </c>
      <c r="C2152" s="2" t="s">
        <v>15514</v>
      </c>
      <c r="D2152" s="2" t="s">
        <v>15515</v>
      </c>
      <c r="E2152" s="4" t="s">
        <v>6791</v>
      </c>
      <c r="F2152" s="4" t="s">
        <v>14493</v>
      </c>
      <c r="G2152" s="4" t="s">
        <v>11900</v>
      </c>
      <c r="H2152" s="4" t="s">
        <v>18843</v>
      </c>
      <c r="I2152" s="4">
        <v>26727106</v>
      </c>
      <c r="J2152" s="4" t="s">
        <v>12275</v>
      </c>
      <c r="K2152" s="4" t="str">
        <f t="shared" si="66"/>
        <v>http://scicrunch.org/resolver/RRID:AB_2340460</v>
      </c>
      <c r="L2152" s="6" t="str">
        <f t="shared" si="67"/>
        <v>RRID:AB_2340460</v>
      </c>
      <c r="M2152" s="2" t="s">
        <v>12274</v>
      </c>
    </row>
    <row r="2153" spans="1:13" ht="15.95" customHeight="1" x14ac:dyDescent="0.25">
      <c r="A2153" s="2" t="s">
        <v>7078</v>
      </c>
      <c r="C2153" s="2" t="s">
        <v>20782</v>
      </c>
      <c r="D2153" s="2" t="s">
        <v>20783</v>
      </c>
      <c r="E2153" s="4" t="s">
        <v>20785</v>
      </c>
      <c r="F2153" s="4" t="s">
        <v>269</v>
      </c>
      <c r="G2153" s="4" t="s">
        <v>11900</v>
      </c>
      <c r="H2153" s="4" t="s">
        <v>20779</v>
      </c>
      <c r="I2153" s="4">
        <v>27145011</v>
      </c>
      <c r="J2153" s="4" t="s">
        <v>20786</v>
      </c>
      <c r="K2153" s="4" t="str">
        <f t="shared" si="66"/>
        <v>http://scicrunch.org/resolver/RRID:AB_141882</v>
      </c>
      <c r="L2153" s="6" t="str">
        <f t="shared" si="67"/>
        <v>RRID:AB_141882</v>
      </c>
      <c r="M2153" s="2" t="s">
        <v>20784</v>
      </c>
    </row>
    <row r="2154" spans="1:13" ht="15.95" customHeight="1" x14ac:dyDescent="0.25">
      <c r="A2154" s="2" t="s">
        <v>18851</v>
      </c>
      <c r="C2154" s="2" t="s">
        <v>18851</v>
      </c>
      <c r="D2154" s="2" t="s">
        <v>21123</v>
      </c>
      <c r="E2154" s="4" t="s">
        <v>21121</v>
      </c>
      <c r="G2154" s="4" t="s">
        <v>11900</v>
      </c>
      <c r="H2154" s="4" t="s">
        <v>21112</v>
      </c>
      <c r="I2154" s="4">
        <v>27501184</v>
      </c>
      <c r="J2154" s="4" t="s">
        <v>21125</v>
      </c>
      <c r="K2154" s="4" t="str">
        <f t="shared" si="66"/>
        <v>http://scicrunch.org/resolver/RRID:AB_2340458</v>
      </c>
      <c r="L2154" s="6" t="str">
        <f t="shared" si="67"/>
        <v>RRID:AB_2340458</v>
      </c>
      <c r="M2154" s="2" t="s">
        <v>21124</v>
      </c>
    </row>
    <row r="2155" spans="1:13" ht="15.95" customHeight="1" x14ac:dyDescent="0.25">
      <c r="A2155" s="2" t="s">
        <v>18610</v>
      </c>
      <c r="C2155" s="2" t="s">
        <v>18611</v>
      </c>
      <c r="D2155" s="2" t="s">
        <v>18612</v>
      </c>
      <c r="E2155" s="4" t="s">
        <v>18609</v>
      </c>
      <c r="F2155" s="4" t="s">
        <v>142</v>
      </c>
      <c r="G2155" s="4" t="s">
        <v>11900</v>
      </c>
      <c r="H2155" s="4" t="s">
        <v>18585</v>
      </c>
      <c r="I2155" s="4">
        <v>26653762</v>
      </c>
      <c r="J2155" s="4" t="s">
        <v>18614</v>
      </c>
      <c r="K2155" s="4" t="str">
        <f t="shared" si="66"/>
        <v>http://scicrunch.org/resolver/RRID:AB_2340453</v>
      </c>
      <c r="L2155" s="6" t="str">
        <f t="shared" si="67"/>
        <v>RRID:AB_2340453</v>
      </c>
      <c r="M2155" s="2" t="s">
        <v>18613</v>
      </c>
    </row>
    <row r="2156" spans="1:13" ht="15.95" customHeight="1" x14ac:dyDescent="0.25">
      <c r="A2156" s="2" t="s">
        <v>18610</v>
      </c>
      <c r="C2156" s="2" t="s">
        <v>19714</v>
      </c>
      <c r="D2156" s="2" t="s">
        <v>19715</v>
      </c>
      <c r="E2156" s="4" t="s">
        <v>13016</v>
      </c>
      <c r="F2156" s="4" t="s">
        <v>11741</v>
      </c>
      <c r="G2156" s="4" t="s">
        <v>11900</v>
      </c>
      <c r="H2156" s="4" t="s">
        <v>19689</v>
      </c>
      <c r="I2156" s="4">
        <v>26990064</v>
      </c>
      <c r="J2156" s="4" t="s">
        <v>19717</v>
      </c>
      <c r="K2156" s="4" t="str">
        <f t="shared" si="66"/>
        <v>http://scicrunch.org/resolver/RRID:AB_2340467</v>
      </c>
      <c r="L2156" s="6" t="str">
        <f t="shared" si="67"/>
        <v>RRID:AB_2340467</v>
      </c>
      <c r="M2156" s="2" t="s">
        <v>19716</v>
      </c>
    </row>
    <row r="2157" spans="1:13" ht="15.95" customHeight="1" x14ac:dyDescent="0.25">
      <c r="A2157" s="2" t="s">
        <v>6731</v>
      </c>
      <c r="C2157" s="2" t="s">
        <v>6732</v>
      </c>
      <c r="D2157" s="2" t="s">
        <v>6733</v>
      </c>
      <c r="F2157" s="4" t="s">
        <v>2440</v>
      </c>
      <c r="G2157" s="4" t="s">
        <v>2727</v>
      </c>
      <c r="H2157" s="4" t="s">
        <v>2728</v>
      </c>
      <c r="I2157" s="4">
        <v>25057794</v>
      </c>
      <c r="J2157" s="4" t="s">
        <v>6735</v>
      </c>
      <c r="K2157" s="4" t="str">
        <f t="shared" si="66"/>
        <v>http://scicrunch.org/resolver/RRID:AB_2313574</v>
      </c>
      <c r="L2157" s="6" t="str">
        <f t="shared" si="67"/>
        <v>RRID:AB_2313574</v>
      </c>
      <c r="M2157" s="2" t="s">
        <v>6734</v>
      </c>
    </row>
    <row r="2158" spans="1:13" ht="15.95" customHeight="1" x14ac:dyDescent="0.25">
      <c r="A2158" s="2" t="s">
        <v>6731</v>
      </c>
      <c r="C2158" s="2" t="s">
        <v>7760</v>
      </c>
      <c r="D2158" s="2" t="s">
        <v>7761</v>
      </c>
      <c r="F2158" s="4" t="s">
        <v>278</v>
      </c>
      <c r="G2158" s="4" t="s">
        <v>2727</v>
      </c>
      <c r="H2158" s="4" t="s">
        <v>2728</v>
      </c>
      <c r="I2158" s="4">
        <v>25057794</v>
      </c>
      <c r="J2158" s="4" t="s">
        <v>7763</v>
      </c>
      <c r="K2158" s="4" t="str">
        <f t="shared" si="66"/>
        <v>http://scicrunch.org/resolver/RRID:AB_142018</v>
      </c>
      <c r="L2158" s="6" t="str">
        <f t="shared" si="67"/>
        <v>RRID:AB_142018</v>
      </c>
      <c r="M2158" s="2" t="s">
        <v>7762</v>
      </c>
    </row>
    <row r="2159" spans="1:13" ht="15.95" customHeight="1" x14ac:dyDescent="0.25">
      <c r="A2159" s="2" t="s">
        <v>6731</v>
      </c>
      <c r="C2159" s="2" t="s">
        <v>8078</v>
      </c>
      <c r="D2159" s="2" t="s">
        <v>8079</v>
      </c>
      <c r="F2159" s="4" t="s">
        <v>8081</v>
      </c>
      <c r="G2159" s="4" t="s">
        <v>2727</v>
      </c>
      <c r="H2159" s="4" t="s">
        <v>2728</v>
      </c>
      <c r="I2159" s="4">
        <v>25057794</v>
      </c>
      <c r="J2159" s="4" t="s">
        <v>8082</v>
      </c>
      <c r="K2159" s="4" t="str">
        <f t="shared" si="66"/>
        <v>http://scicrunch.org/resolver/RRID:AB_2617185</v>
      </c>
      <c r="L2159" s="6" t="str">
        <f t="shared" si="67"/>
        <v>RRID:AB_2617185</v>
      </c>
      <c r="M2159" s="2" t="s">
        <v>8080</v>
      </c>
    </row>
    <row r="2160" spans="1:13" ht="15.95" customHeight="1" x14ac:dyDescent="0.25">
      <c r="A2160" s="2" t="s">
        <v>6731</v>
      </c>
      <c r="C2160" s="2" t="s">
        <v>11621</v>
      </c>
      <c r="D2160" s="2" t="s">
        <v>11622</v>
      </c>
      <c r="F2160" s="4" t="s">
        <v>1678</v>
      </c>
      <c r="G2160" s="4" t="s">
        <v>2727</v>
      </c>
      <c r="H2160" s="4" t="s">
        <v>2728</v>
      </c>
      <c r="I2160" s="4">
        <v>25057794</v>
      </c>
      <c r="J2160" s="4" t="s">
        <v>2480</v>
      </c>
      <c r="K2160" s="4" t="str">
        <f t="shared" si="66"/>
        <v>http://scicrunch.org/resolver/RRID:AB_2336132</v>
      </c>
      <c r="L2160" s="6" t="str">
        <f t="shared" si="67"/>
        <v>RRID:AB_2336132</v>
      </c>
      <c r="M2160" s="2" t="s">
        <v>2478</v>
      </c>
    </row>
    <row r="2161" spans="1:13" ht="15.95" customHeight="1" x14ac:dyDescent="0.25">
      <c r="A2161" s="2" t="s">
        <v>9427</v>
      </c>
      <c r="C2161" s="2" t="s">
        <v>9428</v>
      </c>
      <c r="D2161" s="2" t="s">
        <v>9429</v>
      </c>
      <c r="E2161" s="4" t="s">
        <v>635</v>
      </c>
      <c r="F2161" s="4" t="s">
        <v>269</v>
      </c>
      <c r="G2161" s="4" t="s">
        <v>2963</v>
      </c>
      <c r="H2161" s="4" t="s">
        <v>2964</v>
      </c>
      <c r="I2161" s="4">
        <v>24140715</v>
      </c>
      <c r="J2161" s="4" t="s">
        <v>9431</v>
      </c>
      <c r="K2161" s="4" t="str">
        <f t="shared" si="66"/>
        <v>http://scicrunch.org/resolver/RRID:AB_2263416</v>
      </c>
      <c r="L2161" s="6" t="str">
        <f t="shared" si="67"/>
        <v>RRID:AB_2263416</v>
      </c>
      <c r="M2161" s="2" t="s">
        <v>9430</v>
      </c>
    </row>
    <row r="2162" spans="1:13" ht="15.95" customHeight="1" x14ac:dyDescent="0.25">
      <c r="A2162" s="2" t="s">
        <v>9432</v>
      </c>
      <c r="C2162" s="2" t="s">
        <v>9433</v>
      </c>
      <c r="D2162" s="2" t="s">
        <v>9434</v>
      </c>
      <c r="E2162" s="4" t="s">
        <v>635</v>
      </c>
      <c r="F2162" s="4" t="s">
        <v>269</v>
      </c>
      <c r="G2162" s="4" t="s">
        <v>2963</v>
      </c>
      <c r="H2162" s="4" t="s">
        <v>2964</v>
      </c>
      <c r="I2162" s="4">
        <v>24140715</v>
      </c>
      <c r="J2162" s="4" t="s">
        <v>9436</v>
      </c>
      <c r="K2162" s="4" t="str">
        <f t="shared" si="66"/>
        <v>http://scicrunch.org/resolver/RRID:AB_2279044</v>
      </c>
      <c r="L2162" s="6" t="str">
        <f t="shared" si="67"/>
        <v>RRID:AB_2279044</v>
      </c>
      <c r="M2162" s="2" t="s">
        <v>9435</v>
      </c>
    </row>
    <row r="2163" spans="1:13" ht="15.95" customHeight="1" x14ac:dyDescent="0.25">
      <c r="A2163" s="2" t="s">
        <v>6055</v>
      </c>
      <c r="B2163" s="2" t="s">
        <v>6056</v>
      </c>
      <c r="C2163" s="2" t="s">
        <v>6055</v>
      </c>
      <c r="D2163" s="2" t="s">
        <v>6057</v>
      </c>
      <c r="E2163" s="4" t="s">
        <v>170</v>
      </c>
      <c r="F2163" s="4" t="s">
        <v>189</v>
      </c>
      <c r="G2163" s="4" t="s">
        <v>6059</v>
      </c>
      <c r="H2163" s="4" t="s">
        <v>6060</v>
      </c>
      <c r="I2163" s="4">
        <v>25014354</v>
      </c>
      <c r="J2163" s="4" t="s">
        <v>6061</v>
      </c>
      <c r="K2163" s="4" t="str">
        <f t="shared" si="66"/>
        <v>http://scicrunch.org/resolver/RRID:AB_1977199</v>
      </c>
      <c r="L2163" s="6" t="str">
        <f t="shared" si="67"/>
        <v>RRID:AB_1977199</v>
      </c>
      <c r="M2163" s="2" t="s">
        <v>6058</v>
      </c>
    </row>
    <row r="2164" spans="1:13" ht="15.95" customHeight="1" x14ac:dyDescent="0.25">
      <c r="A2164" s="2" t="s">
        <v>10115</v>
      </c>
      <c r="B2164" s="2" t="s">
        <v>10116</v>
      </c>
      <c r="C2164" s="2" t="s">
        <v>10117</v>
      </c>
      <c r="D2164" s="2" t="s">
        <v>10118</v>
      </c>
      <c r="E2164" s="4" t="s">
        <v>8140</v>
      </c>
      <c r="F2164" s="4" t="s">
        <v>8836</v>
      </c>
      <c r="G2164" s="4" t="s">
        <v>1416</v>
      </c>
      <c r="H2164" s="4" t="s">
        <v>1417</v>
      </c>
      <c r="I2164" s="4">
        <v>25014355</v>
      </c>
      <c r="J2164" s="4" t="s">
        <v>10120</v>
      </c>
      <c r="K2164" s="4" t="str">
        <f t="shared" si="66"/>
        <v>http://scicrunch.org/resolver/RRID:AB_2111469</v>
      </c>
      <c r="L2164" s="6" t="str">
        <f t="shared" si="67"/>
        <v>RRID:AB_2111469</v>
      </c>
      <c r="M2164" s="2" t="s">
        <v>10119</v>
      </c>
    </row>
    <row r="2165" spans="1:13" ht="15.95" customHeight="1" x14ac:dyDescent="0.25">
      <c r="A2165" s="2" t="s">
        <v>8957</v>
      </c>
      <c r="C2165" s="2" t="s">
        <v>8958</v>
      </c>
      <c r="D2165" s="2" t="s">
        <v>8938</v>
      </c>
      <c r="E2165" s="4" t="s">
        <v>13</v>
      </c>
      <c r="F2165" s="4" t="s">
        <v>1373</v>
      </c>
      <c r="G2165" s="4" t="s">
        <v>3202</v>
      </c>
      <c r="H2165" s="4" t="s">
        <v>3203</v>
      </c>
      <c r="I2165" s="4">
        <v>24265450</v>
      </c>
      <c r="J2165" s="4" t="s">
        <v>8960</v>
      </c>
      <c r="K2165" s="4" t="str">
        <f t="shared" si="66"/>
        <v>http://scicrunch.org/resolver/RRID:AB_631537</v>
      </c>
      <c r="L2165" s="6" t="str">
        <f t="shared" si="67"/>
        <v>RRID:AB_631537</v>
      </c>
      <c r="M2165" s="2" t="s">
        <v>8959</v>
      </c>
    </row>
    <row r="2166" spans="1:13" ht="15.95" customHeight="1" x14ac:dyDescent="0.25">
      <c r="A2166" s="2" t="s">
        <v>8830</v>
      </c>
      <c r="B2166" s="2" t="s">
        <v>8831</v>
      </c>
      <c r="C2166" s="2" t="s">
        <v>8830</v>
      </c>
      <c r="D2166" s="2" t="s">
        <v>8832</v>
      </c>
      <c r="E2166" s="4" t="s">
        <v>170</v>
      </c>
      <c r="F2166" s="4" t="s">
        <v>8834</v>
      </c>
      <c r="G2166" s="4" t="s">
        <v>6059</v>
      </c>
      <c r="H2166" s="4" t="s">
        <v>6060</v>
      </c>
      <c r="I2166" s="4">
        <v>25014354</v>
      </c>
      <c r="J2166" s="4" t="s">
        <v>8835</v>
      </c>
      <c r="K2166" s="4" t="str">
        <f t="shared" si="66"/>
        <v>http://scicrunch.org/resolver/RRID:AB_631538</v>
      </c>
      <c r="L2166" s="6" t="str">
        <f t="shared" si="67"/>
        <v>RRID:AB_631538</v>
      </c>
      <c r="M2166" s="2" t="s">
        <v>8833</v>
      </c>
    </row>
    <row r="2167" spans="1:13" ht="15.95" customHeight="1" x14ac:dyDescent="0.25">
      <c r="A2167" s="2" t="s">
        <v>8830</v>
      </c>
      <c r="B2167" s="2" t="s">
        <v>8831</v>
      </c>
      <c r="C2167" s="2" t="s">
        <v>8830</v>
      </c>
      <c r="D2167" s="2" t="s">
        <v>8832</v>
      </c>
      <c r="E2167" s="4" t="s">
        <v>170</v>
      </c>
      <c r="F2167" s="4" t="s">
        <v>8836</v>
      </c>
      <c r="G2167" s="4" t="s">
        <v>1416</v>
      </c>
      <c r="H2167" s="4" t="s">
        <v>1417</v>
      </c>
      <c r="I2167" s="4">
        <v>25014355</v>
      </c>
      <c r="J2167" s="4" t="s">
        <v>8835</v>
      </c>
      <c r="K2167" s="4" t="str">
        <f t="shared" si="66"/>
        <v>http://scicrunch.org/resolver/RRID:AB_631538</v>
      </c>
      <c r="L2167" s="6" t="str">
        <f t="shared" si="67"/>
        <v>RRID:AB_631538</v>
      </c>
      <c r="M2167" s="2" t="s">
        <v>8833</v>
      </c>
    </row>
    <row r="2168" spans="1:13" ht="15.95" customHeight="1" x14ac:dyDescent="0.25">
      <c r="A2168" s="2" t="s">
        <v>6356</v>
      </c>
      <c r="B2168" s="2" t="s">
        <v>6357</v>
      </c>
      <c r="C2168" s="2" t="s">
        <v>6358</v>
      </c>
      <c r="D2168" s="2" t="s">
        <v>6349</v>
      </c>
      <c r="E2168" s="4" t="s">
        <v>268</v>
      </c>
      <c r="F2168" s="4" t="s">
        <v>6359</v>
      </c>
      <c r="G2168" s="4" t="s">
        <v>479</v>
      </c>
      <c r="H2168" s="4" t="s">
        <v>480</v>
      </c>
      <c r="I2168" s="4">
        <v>24424055</v>
      </c>
      <c r="K2168" s="4" t="str">
        <f t="shared" si="66"/>
        <v>http://scicrunch.org/resolver/</v>
      </c>
      <c r="L2168" s="6">
        <f t="shared" si="67"/>
        <v>0</v>
      </c>
    </row>
    <row r="2169" spans="1:13" ht="15.95" customHeight="1" x14ac:dyDescent="0.25">
      <c r="A2169" s="2" t="s">
        <v>575</v>
      </c>
      <c r="B2169" s="2" t="s">
        <v>576</v>
      </c>
      <c r="C2169" s="2" t="s">
        <v>577</v>
      </c>
      <c r="D2169" s="2" t="s">
        <v>578</v>
      </c>
      <c r="E2169" s="4" t="s">
        <v>580</v>
      </c>
      <c r="F2169" s="4" t="s">
        <v>581</v>
      </c>
      <c r="G2169" s="4" t="s">
        <v>582</v>
      </c>
      <c r="H2169" s="4" t="s">
        <v>583</v>
      </c>
      <c r="I2169" s="4">
        <v>24064364</v>
      </c>
      <c r="J2169" s="4" t="s">
        <v>584</v>
      </c>
      <c r="K2169" s="4" t="str">
        <f t="shared" si="66"/>
        <v>http://scicrunch.org/resolver/RRID:AB_2561020</v>
      </c>
      <c r="L2169" s="6" t="str">
        <f t="shared" si="67"/>
        <v>RRID:AB_2561020</v>
      </c>
      <c r="M2169" s="2" t="s">
        <v>579</v>
      </c>
    </row>
    <row r="2170" spans="1:13" ht="15.95" customHeight="1" x14ac:dyDescent="0.25">
      <c r="A2170" s="2" t="s">
        <v>820</v>
      </c>
      <c r="C2170" s="2" t="s">
        <v>821</v>
      </c>
      <c r="D2170" s="2" t="s">
        <v>822</v>
      </c>
      <c r="E2170" s="4" t="s">
        <v>13</v>
      </c>
      <c r="F2170" s="4" t="s">
        <v>824</v>
      </c>
      <c r="G2170" s="4" t="s">
        <v>670</v>
      </c>
      <c r="H2170" s="4" t="s">
        <v>671</v>
      </c>
      <c r="I2170" s="4">
        <v>24105479</v>
      </c>
      <c r="J2170" s="4" t="s">
        <v>825</v>
      </c>
      <c r="K2170" s="4" t="str">
        <f t="shared" si="66"/>
        <v>http://scicrunch.org/resolver/RRID:AB_306649</v>
      </c>
      <c r="L2170" s="6" t="str">
        <f t="shared" si="67"/>
        <v>RRID:AB_306649</v>
      </c>
      <c r="M2170" s="2" t="s">
        <v>823</v>
      </c>
    </row>
    <row r="2171" spans="1:13" ht="15.95" customHeight="1" x14ac:dyDescent="0.25">
      <c r="A2171" s="2" t="s">
        <v>3113</v>
      </c>
      <c r="B2171" s="2" t="s">
        <v>3114</v>
      </c>
      <c r="C2171" s="2" t="s">
        <v>3115</v>
      </c>
      <c r="D2171" s="2" t="s">
        <v>3116</v>
      </c>
      <c r="E2171" s="4" t="s">
        <v>3117</v>
      </c>
      <c r="F2171" s="4" t="s">
        <v>3118</v>
      </c>
      <c r="G2171" s="4" t="s">
        <v>657</v>
      </c>
      <c r="H2171" s="4" t="s">
        <v>658</v>
      </c>
      <c r="I2171" s="4">
        <v>23696564</v>
      </c>
      <c r="K2171" s="4" t="str">
        <f t="shared" si="66"/>
        <v>http://scicrunch.org/resolver/</v>
      </c>
      <c r="L2171" s="6">
        <f t="shared" si="67"/>
        <v>0</v>
      </c>
    </row>
    <row r="2172" spans="1:13" ht="15.95" customHeight="1" x14ac:dyDescent="0.25">
      <c r="A2172" s="2" t="s">
        <v>585</v>
      </c>
      <c r="B2172" s="2" t="s">
        <v>576</v>
      </c>
      <c r="C2172" s="2" t="s">
        <v>586</v>
      </c>
      <c r="D2172" s="2" t="s">
        <v>587</v>
      </c>
      <c r="E2172" s="4" t="s">
        <v>580</v>
      </c>
      <c r="F2172" s="4" t="s">
        <v>581</v>
      </c>
      <c r="G2172" s="4" t="s">
        <v>582</v>
      </c>
      <c r="H2172" s="4" t="s">
        <v>583</v>
      </c>
      <c r="I2172" s="4">
        <v>24064364</v>
      </c>
      <c r="J2172" s="4" t="s">
        <v>589</v>
      </c>
      <c r="K2172" s="4" t="str">
        <f t="shared" si="66"/>
        <v>http://scicrunch.org/resolver/RRID:AB_2616593</v>
      </c>
      <c r="L2172" s="6" t="str">
        <f t="shared" si="67"/>
        <v>RRID:AB_2616593</v>
      </c>
      <c r="M2172" s="2" t="s">
        <v>588</v>
      </c>
    </row>
    <row r="2173" spans="1:13" ht="15.95" customHeight="1" x14ac:dyDescent="0.25">
      <c r="A2173" s="2" t="s">
        <v>7436</v>
      </c>
      <c r="B2173" s="2" t="s">
        <v>7437</v>
      </c>
      <c r="C2173" s="2" t="s">
        <v>7438</v>
      </c>
      <c r="D2173" s="2" t="s">
        <v>7439</v>
      </c>
      <c r="E2173" s="4" t="s">
        <v>170</v>
      </c>
      <c r="F2173" s="4" t="s">
        <v>1307</v>
      </c>
      <c r="G2173" s="4" t="s">
        <v>172</v>
      </c>
      <c r="H2173" s="4" t="s">
        <v>173</v>
      </c>
      <c r="I2173" s="4">
        <v>24506071</v>
      </c>
      <c r="J2173" s="4" t="s">
        <v>7441</v>
      </c>
      <c r="K2173" s="4" t="str">
        <f t="shared" si="66"/>
        <v>http://scicrunch.org/resolver/RRID:AB_310619</v>
      </c>
      <c r="L2173" s="6" t="str">
        <f t="shared" si="67"/>
        <v>RRID:AB_310619</v>
      </c>
      <c r="M2173" s="2" t="s">
        <v>7440</v>
      </c>
    </row>
    <row r="2174" spans="1:13" ht="15.95" customHeight="1" x14ac:dyDescent="0.25">
      <c r="A2174" s="2" t="s">
        <v>5780</v>
      </c>
      <c r="D2174" s="2" t="s">
        <v>5781</v>
      </c>
      <c r="E2174" s="4" t="s">
        <v>277</v>
      </c>
      <c r="G2174" s="4" t="s">
        <v>1735</v>
      </c>
      <c r="H2174" s="4" t="s">
        <v>1736</v>
      </c>
      <c r="I2174" s="4">
        <v>24684304</v>
      </c>
      <c r="J2174" s="4" t="s">
        <v>5783</v>
      </c>
      <c r="K2174" s="4" t="str">
        <f t="shared" si="66"/>
        <v>http://scicrunch.org/resolver/RRID:AB_2617145</v>
      </c>
      <c r="L2174" s="6" t="str">
        <f t="shared" si="67"/>
        <v>RRID:AB_2617145</v>
      </c>
      <c r="M2174" s="2" t="s">
        <v>5782</v>
      </c>
    </row>
    <row r="2175" spans="1:13" ht="15.95" customHeight="1" x14ac:dyDescent="0.25">
      <c r="A2175" s="2" t="s">
        <v>5780</v>
      </c>
      <c r="C2175" s="2" t="s">
        <v>5784</v>
      </c>
      <c r="D2175" s="2" t="s">
        <v>5781</v>
      </c>
      <c r="E2175" s="4" t="s">
        <v>277</v>
      </c>
      <c r="F2175" s="4" t="s">
        <v>5785</v>
      </c>
      <c r="G2175" s="4" t="s">
        <v>1742</v>
      </c>
      <c r="H2175" s="4" t="s">
        <v>1736</v>
      </c>
      <c r="I2175" s="4">
        <v>24684304</v>
      </c>
      <c r="J2175" s="4" t="s">
        <v>5783</v>
      </c>
      <c r="K2175" s="4" t="str">
        <f t="shared" si="66"/>
        <v>http://scicrunch.org/resolver/RRID:AB_2617145</v>
      </c>
      <c r="L2175" s="6" t="str">
        <f t="shared" si="67"/>
        <v>RRID:AB_2617145</v>
      </c>
      <c r="M2175" s="2" t="s">
        <v>5782</v>
      </c>
    </row>
    <row r="2176" spans="1:13" ht="15.95" customHeight="1" x14ac:dyDescent="0.25">
      <c r="A2176" s="2" t="s">
        <v>8584</v>
      </c>
      <c r="C2176" s="2" t="s">
        <v>8584</v>
      </c>
      <c r="D2176" s="2" t="s">
        <v>8506</v>
      </c>
      <c r="E2176" s="4" t="s">
        <v>21</v>
      </c>
      <c r="F2176" s="4" t="s">
        <v>8585</v>
      </c>
      <c r="G2176" s="4" t="s">
        <v>8586</v>
      </c>
      <c r="H2176" s="4" t="s">
        <v>8587</v>
      </c>
      <c r="I2176" s="4">
        <v>24823390</v>
      </c>
      <c r="K2176" s="4" t="str">
        <f t="shared" si="66"/>
        <v>http://scicrunch.org/resolver/</v>
      </c>
      <c r="L2176" s="6">
        <f t="shared" si="67"/>
        <v>0</v>
      </c>
    </row>
    <row r="2177" spans="1:13" ht="15.95" customHeight="1" x14ac:dyDescent="0.25">
      <c r="A2177" s="2" t="s">
        <v>375</v>
      </c>
      <c r="C2177" s="2" t="s">
        <v>376</v>
      </c>
      <c r="D2177" s="2" t="s">
        <v>377</v>
      </c>
      <c r="E2177" s="4" t="s">
        <v>379</v>
      </c>
      <c r="F2177" s="4">
        <v>1500</v>
      </c>
      <c r="G2177" s="4" t="s">
        <v>55</v>
      </c>
      <c r="H2177" s="4" t="s">
        <v>56</v>
      </c>
      <c r="I2177" s="4">
        <v>25004093</v>
      </c>
      <c r="J2177" s="4" t="s">
        <v>380</v>
      </c>
      <c r="K2177" s="4" t="str">
        <f t="shared" si="66"/>
        <v>http://scicrunch.org/resolver/RRID:AB_390918</v>
      </c>
      <c r="L2177" s="6" t="str">
        <f t="shared" si="67"/>
        <v>RRID:AB_390918</v>
      </c>
      <c r="M2177" s="2" t="s">
        <v>378</v>
      </c>
    </row>
    <row r="2178" spans="1:13" ht="15.95" customHeight="1" x14ac:dyDescent="0.25">
      <c r="A2178" s="2" t="s">
        <v>375</v>
      </c>
      <c r="B2178" s="2" t="s">
        <v>5469</v>
      </c>
      <c r="C2178" s="2" t="s">
        <v>5470</v>
      </c>
      <c r="D2178" s="2" t="s">
        <v>5467</v>
      </c>
      <c r="E2178" s="4" t="s">
        <v>601</v>
      </c>
      <c r="F2178" s="4" t="s">
        <v>142</v>
      </c>
      <c r="G2178" s="4" t="s">
        <v>3052</v>
      </c>
      <c r="H2178" s="4" t="s">
        <v>3053</v>
      </c>
      <c r="I2178" s="4">
        <v>24693968</v>
      </c>
      <c r="K2178" s="4" t="str">
        <f t="shared" si="66"/>
        <v>http://scicrunch.org/resolver/</v>
      </c>
      <c r="L2178" s="6">
        <f t="shared" si="67"/>
        <v>0</v>
      </c>
    </row>
    <row r="2179" spans="1:13" ht="15.95" customHeight="1" x14ac:dyDescent="0.25">
      <c r="A2179" s="2" t="s">
        <v>375</v>
      </c>
      <c r="B2179" s="2" t="s">
        <v>5469</v>
      </c>
      <c r="C2179" s="2" t="s">
        <v>375</v>
      </c>
      <c r="D2179" s="2" t="s">
        <v>5476</v>
      </c>
      <c r="E2179" s="4" t="s">
        <v>601</v>
      </c>
      <c r="F2179" s="4" t="s">
        <v>5477</v>
      </c>
      <c r="G2179" s="4" t="s">
        <v>190</v>
      </c>
      <c r="H2179" s="4" t="s">
        <v>191</v>
      </c>
      <c r="I2179" s="4">
        <v>24828610</v>
      </c>
      <c r="K2179" s="4" t="str">
        <f t="shared" ref="K2179:K2242" si="68">CONCATENATE("http://scicrunch.org/resolver/",J2179)</f>
        <v>http://scicrunch.org/resolver/</v>
      </c>
      <c r="L2179" s="6">
        <f t="shared" ref="L2179:L2242" si="69">HYPERLINK(K2179,J2179)</f>
        <v>0</v>
      </c>
    </row>
    <row r="2180" spans="1:13" ht="15.95" customHeight="1" x14ac:dyDescent="0.25">
      <c r="A2180" s="2" t="s">
        <v>375</v>
      </c>
      <c r="B2180" s="2" t="s">
        <v>5469</v>
      </c>
      <c r="C2180" s="2" t="s">
        <v>5478</v>
      </c>
      <c r="D2180" s="2" t="s">
        <v>5479</v>
      </c>
      <c r="E2180" s="4" t="s">
        <v>49</v>
      </c>
      <c r="F2180" s="4" t="s">
        <v>5481</v>
      </c>
      <c r="G2180" s="4" t="s">
        <v>967</v>
      </c>
      <c r="H2180" s="4" t="s">
        <v>968</v>
      </c>
      <c r="I2180" s="4">
        <v>24506068</v>
      </c>
      <c r="J2180" s="4" t="s">
        <v>5482</v>
      </c>
      <c r="K2180" s="4" t="str">
        <f t="shared" si="68"/>
        <v>http://scicrunch.org/resolver/RRID:AB_2314672</v>
      </c>
      <c r="L2180" s="6" t="str">
        <f t="shared" si="69"/>
        <v>RRID:AB_2314672</v>
      </c>
      <c r="M2180" s="2" t="s">
        <v>5480</v>
      </c>
    </row>
    <row r="2181" spans="1:13" ht="15.95" customHeight="1" x14ac:dyDescent="0.25">
      <c r="A2181" s="2" t="s">
        <v>375</v>
      </c>
      <c r="B2181" s="2" t="s">
        <v>5469</v>
      </c>
      <c r="C2181" s="2" t="s">
        <v>10836</v>
      </c>
      <c r="D2181" s="2" t="s">
        <v>10837</v>
      </c>
      <c r="E2181" s="4" t="s">
        <v>49</v>
      </c>
      <c r="F2181" s="4" t="s">
        <v>404</v>
      </c>
      <c r="G2181" s="4" t="s">
        <v>3442</v>
      </c>
      <c r="H2181" s="4" t="s">
        <v>3443</v>
      </c>
      <c r="I2181" s="4">
        <v>24601881</v>
      </c>
      <c r="J2181" s="4" t="s">
        <v>10839</v>
      </c>
      <c r="K2181" s="4" t="str">
        <f t="shared" si="68"/>
        <v>http://scicrunch.org/resolver/RRID:AB_260092</v>
      </c>
      <c r="L2181" s="6" t="str">
        <f t="shared" si="69"/>
        <v>RRID:AB_260092</v>
      </c>
      <c r="M2181" s="2" t="s">
        <v>10838</v>
      </c>
    </row>
    <row r="2182" spans="1:13" ht="15.95" customHeight="1" x14ac:dyDescent="0.25">
      <c r="A2182" s="2" t="s">
        <v>375</v>
      </c>
      <c r="B2182" s="2" t="s">
        <v>5469</v>
      </c>
      <c r="C2182" s="2" t="s">
        <v>14572</v>
      </c>
      <c r="D2182" s="2" t="s">
        <v>14573</v>
      </c>
      <c r="E2182" s="4" t="s">
        <v>601</v>
      </c>
      <c r="F2182" s="4" t="s">
        <v>14554</v>
      </c>
      <c r="G2182" s="4" t="s">
        <v>14555</v>
      </c>
      <c r="H2182" s="4" t="s">
        <v>14478</v>
      </c>
      <c r="I2182" s="4">
        <v>26207343</v>
      </c>
      <c r="J2182" s="4" t="s">
        <v>14575</v>
      </c>
      <c r="K2182" s="4" t="str">
        <f t="shared" si="68"/>
        <v>http://scicrunch.org/resolver/RRID:AB_11156884</v>
      </c>
      <c r="L2182" s="6" t="str">
        <f t="shared" si="69"/>
        <v>RRID:AB_11156884</v>
      </c>
      <c r="M2182" s="2" t="s">
        <v>14574</v>
      </c>
    </row>
    <row r="2183" spans="1:13" ht="15.95" customHeight="1" x14ac:dyDescent="0.25">
      <c r="A2183" s="2" t="s">
        <v>375</v>
      </c>
      <c r="B2183" s="2" t="s">
        <v>5469</v>
      </c>
      <c r="C2183" s="2" t="s">
        <v>10836</v>
      </c>
      <c r="D2183" s="2" t="s">
        <v>14576</v>
      </c>
      <c r="E2183" s="4" t="s">
        <v>277</v>
      </c>
      <c r="F2183" s="4" t="s">
        <v>14554</v>
      </c>
      <c r="G2183" s="4" t="s">
        <v>14555</v>
      </c>
      <c r="H2183" s="4" t="s">
        <v>14478</v>
      </c>
      <c r="I2183" s="4">
        <v>26207343</v>
      </c>
      <c r="J2183" s="4" t="s">
        <v>14578</v>
      </c>
      <c r="K2183" s="4" t="str">
        <f t="shared" si="68"/>
        <v>http://scicrunch.org/resolver/RRID:AB_291552</v>
      </c>
      <c r="L2183" s="6" t="str">
        <f t="shared" si="69"/>
        <v>RRID:AB_291552</v>
      </c>
      <c r="M2183" s="2" t="s">
        <v>14577</v>
      </c>
    </row>
    <row r="2184" spans="1:13" ht="15.95" customHeight="1" x14ac:dyDescent="0.25">
      <c r="A2184" s="2" t="s">
        <v>20357</v>
      </c>
      <c r="B2184" s="2" t="s">
        <v>20358</v>
      </c>
      <c r="C2184" s="2" t="s">
        <v>20359</v>
      </c>
      <c r="D2184" s="2" t="s">
        <v>20360</v>
      </c>
      <c r="E2184" s="4" t="s">
        <v>49</v>
      </c>
      <c r="F2184" s="4" t="s">
        <v>20361</v>
      </c>
      <c r="G2184" s="4" t="s">
        <v>11900</v>
      </c>
      <c r="H2184" s="4" t="s">
        <v>20330</v>
      </c>
      <c r="I2184" s="4">
        <v>27100623</v>
      </c>
      <c r="K2184" s="4" t="str">
        <f t="shared" si="68"/>
        <v>http://scicrunch.org/resolver/</v>
      </c>
      <c r="L2184" s="6">
        <f t="shared" si="69"/>
        <v>0</v>
      </c>
    </row>
    <row r="2185" spans="1:13" ht="15.95" customHeight="1" x14ac:dyDescent="0.25">
      <c r="A2185" s="2" t="s">
        <v>860</v>
      </c>
      <c r="C2185" s="2" t="s">
        <v>861</v>
      </c>
      <c r="D2185" s="2" t="s">
        <v>854</v>
      </c>
      <c r="E2185" s="4" t="s">
        <v>635</v>
      </c>
      <c r="F2185" s="4" t="s">
        <v>862</v>
      </c>
      <c r="G2185" s="4" t="s">
        <v>863</v>
      </c>
      <c r="H2185" s="4" t="s">
        <v>864</v>
      </c>
      <c r="I2185" s="4">
        <v>24424050</v>
      </c>
      <c r="K2185" s="4" t="str">
        <f t="shared" si="68"/>
        <v>http://scicrunch.org/resolver/</v>
      </c>
      <c r="L2185" s="6">
        <f t="shared" si="69"/>
        <v>0</v>
      </c>
    </row>
    <row r="2186" spans="1:13" ht="15.95" customHeight="1" x14ac:dyDescent="0.25">
      <c r="A2186" s="2" t="s">
        <v>2092</v>
      </c>
      <c r="C2186" s="2" t="s">
        <v>2093</v>
      </c>
      <c r="D2186" s="2" t="s">
        <v>2094</v>
      </c>
      <c r="E2186" s="4" t="s">
        <v>1152</v>
      </c>
      <c r="F2186" s="4" t="s">
        <v>2096</v>
      </c>
      <c r="G2186" s="4" t="s">
        <v>1054</v>
      </c>
      <c r="H2186" s="4" t="s">
        <v>1055</v>
      </c>
      <c r="I2186" s="4">
        <v>24552398</v>
      </c>
      <c r="J2186" s="4" t="s">
        <v>2097</v>
      </c>
      <c r="K2186" s="4" t="str">
        <f t="shared" si="68"/>
        <v>http://scicrunch.org/resolver/RRID:AB_2616604</v>
      </c>
      <c r="L2186" s="6" t="str">
        <f t="shared" si="69"/>
        <v>RRID:AB_2616604</v>
      </c>
      <c r="M2186" s="2" t="s">
        <v>2095</v>
      </c>
    </row>
    <row r="2187" spans="1:13" ht="15.95" customHeight="1" x14ac:dyDescent="0.25">
      <c r="A2187" s="2" t="s">
        <v>1634</v>
      </c>
      <c r="C2187" s="2" t="s">
        <v>1635</v>
      </c>
      <c r="D2187" s="2" t="s">
        <v>1636</v>
      </c>
      <c r="E2187" s="4" t="s">
        <v>206</v>
      </c>
      <c r="F2187" s="4">
        <v>1.5</v>
      </c>
      <c r="G2187" s="4" t="s">
        <v>1390</v>
      </c>
      <c r="H2187" s="4" t="s">
        <v>1391</v>
      </c>
      <c r="I2187" s="4">
        <v>23709089</v>
      </c>
      <c r="J2187" s="4" t="s">
        <v>1638</v>
      </c>
      <c r="K2187" s="4" t="str">
        <f t="shared" si="68"/>
        <v>http://scicrunch.org/resolver/RRID:AB_2263836</v>
      </c>
      <c r="L2187" s="6" t="str">
        <f t="shared" si="69"/>
        <v>RRID:AB_2263836</v>
      </c>
      <c r="M2187" s="2" t="s">
        <v>1637</v>
      </c>
    </row>
    <row r="2188" spans="1:13" ht="15.95" customHeight="1" x14ac:dyDescent="0.25">
      <c r="A2188" s="2" t="s">
        <v>5465</v>
      </c>
      <c r="C2188" s="2" t="s">
        <v>5466</v>
      </c>
      <c r="D2188" s="2" t="s">
        <v>5467</v>
      </c>
      <c r="E2188" s="4" t="s">
        <v>5468</v>
      </c>
      <c r="F2188" s="4" t="s">
        <v>88</v>
      </c>
      <c r="G2188" s="4" t="s">
        <v>2552</v>
      </c>
      <c r="H2188" s="4" t="s">
        <v>2553</v>
      </c>
      <c r="I2188" s="4">
        <v>23825122</v>
      </c>
      <c r="K2188" s="4" t="str">
        <f t="shared" si="68"/>
        <v>http://scicrunch.org/resolver/</v>
      </c>
      <c r="L2188" s="6">
        <f t="shared" si="69"/>
        <v>0</v>
      </c>
    </row>
    <row r="2189" spans="1:13" ht="15.95" customHeight="1" x14ac:dyDescent="0.25">
      <c r="A2189" s="2" t="s">
        <v>16357</v>
      </c>
      <c r="C2189" s="2" t="s">
        <v>16358</v>
      </c>
      <c r="D2189" s="2" t="s">
        <v>16359</v>
      </c>
      <c r="G2189" s="4" t="s">
        <v>16360</v>
      </c>
      <c r="H2189" s="4" t="s">
        <v>16361</v>
      </c>
      <c r="I2189" s="4">
        <v>26485613</v>
      </c>
      <c r="K2189" s="4" t="str">
        <f t="shared" si="68"/>
        <v>http://scicrunch.org/resolver/</v>
      </c>
      <c r="L2189" s="6">
        <f t="shared" si="69"/>
        <v>0</v>
      </c>
    </row>
    <row r="2190" spans="1:13" ht="15.95" customHeight="1" x14ac:dyDescent="0.25">
      <c r="A2190" s="2" t="s">
        <v>16357</v>
      </c>
      <c r="C2190" s="2" t="s">
        <v>16362</v>
      </c>
      <c r="D2190" s="2" t="s">
        <v>16359</v>
      </c>
      <c r="G2190" s="4" t="s">
        <v>11900</v>
      </c>
      <c r="H2190" s="4" t="s">
        <v>16361</v>
      </c>
      <c r="I2190" s="4">
        <v>26485613</v>
      </c>
      <c r="K2190" s="4" t="str">
        <f t="shared" si="68"/>
        <v>http://scicrunch.org/resolver/</v>
      </c>
      <c r="L2190" s="6">
        <f t="shared" si="69"/>
        <v>0</v>
      </c>
    </row>
    <row r="2191" spans="1:13" ht="15.95" customHeight="1" x14ac:dyDescent="0.25">
      <c r="A2191" s="2" t="s">
        <v>20180</v>
      </c>
      <c r="C2191" s="2" t="s">
        <v>20180</v>
      </c>
      <c r="D2191" s="2" t="s">
        <v>20181</v>
      </c>
      <c r="E2191" s="4" t="s">
        <v>6423</v>
      </c>
      <c r="F2191" s="4">
        <v>1000</v>
      </c>
      <c r="G2191" s="4" t="s">
        <v>11900</v>
      </c>
      <c r="H2191" s="4" t="s">
        <v>20165</v>
      </c>
      <c r="I2191" s="4">
        <v>27022677</v>
      </c>
      <c r="J2191" s="4" t="s">
        <v>20183</v>
      </c>
      <c r="K2191" s="4" t="str">
        <f t="shared" si="68"/>
        <v>http://scicrunch.org/resolver/RRID:AB_2115995</v>
      </c>
      <c r="L2191" s="6" t="str">
        <f t="shared" si="69"/>
        <v>RRID:AB_2115995</v>
      </c>
      <c r="M2191" s="2" t="s">
        <v>20182</v>
      </c>
    </row>
    <row r="2192" spans="1:13" ht="15.95" customHeight="1" x14ac:dyDescent="0.25">
      <c r="A2192" s="2" t="s">
        <v>15665</v>
      </c>
      <c r="B2192" s="2" t="s">
        <v>5469</v>
      </c>
      <c r="C2192" s="2" t="s">
        <v>15666</v>
      </c>
      <c r="D2192" s="2" t="s">
        <v>15667</v>
      </c>
      <c r="E2192" s="4" t="s">
        <v>396</v>
      </c>
      <c r="F2192" s="4">
        <v>0.73611111111111116</v>
      </c>
      <c r="G2192" s="4" t="s">
        <v>11900</v>
      </c>
      <c r="H2192" s="4" t="s">
        <v>15636</v>
      </c>
      <c r="I2192" s="4">
        <v>26587909</v>
      </c>
      <c r="J2192" s="4" t="s">
        <v>15669</v>
      </c>
      <c r="K2192" s="4" t="str">
        <f t="shared" si="68"/>
        <v>http://scicrunch.org/resolver/RRID:AB_1549585</v>
      </c>
      <c r="L2192" s="6" t="str">
        <f t="shared" si="69"/>
        <v>RRID:AB_1549585</v>
      </c>
      <c r="M2192" s="2" t="s">
        <v>15668</v>
      </c>
    </row>
    <row r="2193" spans="1:13" ht="15.95" customHeight="1" x14ac:dyDescent="0.25">
      <c r="A2193" s="2" t="s">
        <v>1309</v>
      </c>
      <c r="B2193" s="2" t="s">
        <v>1310</v>
      </c>
      <c r="C2193" s="2" t="s">
        <v>1311</v>
      </c>
      <c r="D2193" s="2" t="s">
        <v>1312</v>
      </c>
      <c r="E2193" s="4" t="s">
        <v>170</v>
      </c>
      <c r="F2193" s="4" t="s">
        <v>1307</v>
      </c>
      <c r="G2193" s="4" t="s">
        <v>172</v>
      </c>
      <c r="H2193" s="4" t="s">
        <v>173</v>
      </c>
      <c r="I2193" s="4">
        <v>24506071</v>
      </c>
      <c r="J2193" s="4" t="s">
        <v>1314</v>
      </c>
      <c r="K2193" s="4" t="str">
        <f t="shared" si="68"/>
        <v>http://scicrunch.org/resolver/RRID:AB_880347</v>
      </c>
      <c r="L2193" s="6" t="str">
        <f t="shared" si="69"/>
        <v>RRID:AB_880347</v>
      </c>
      <c r="M2193" s="2" t="s">
        <v>1313</v>
      </c>
    </row>
    <row r="2194" spans="1:13" ht="15.95" customHeight="1" x14ac:dyDescent="0.25">
      <c r="A2194" s="2" t="s">
        <v>1315</v>
      </c>
      <c r="B2194" s="2" t="s">
        <v>1316</v>
      </c>
      <c r="C2194" s="2" t="s">
        <v>1317</v>
      </c>
      <c r="D2194" s="2" t="s">
        <v>1318</v>
      </c>
      <c r="E2194" s="4" t="s">
        <v>170</v>
      </c>
      <c r="F2194" s="4" t="s">
        <v>1307</v>
      </c>
      <c r="G2194" s="4" t="s">
        <v>172</v>
      </c>
      <c r="H2194" s="4" t="s">
        <v>173</v>
      </c>
      <c r="I2194" s="4">
        <v>24506071</v>
      </c>
      <c r="J2194" s="4" t="s">
        <v>1320</v>
      </c>
      <c r="K2194" s="4" t="str">
        <f t="shared" si="68"/>
        <v>http://scicrunch.org/resolver/RRID:AB_305706</v>
      </c>
      <c r="L2194" s="6" t="str">
        <f t="shared" si="69"/>
        <v>RRID:AB_305706</v>
      </c>
      <c r="M2194" s="2" t="s">
        <v>1319</v>
      </c>
    </row>
    <row r="2195" spans="1:13" ht="15.95" customHeight="1" x14ac:dyDescent="0.25">
      <c r="A2195" s="2" t="s">
        <v>1302</v>
      </c>
      <c r="B2195" s="2" t="s">
        <v>1303</v>
      </c>
      <c r="C2195" s="2" t="s">
        <v>1304</v>
      </c>
      <c r="D2195" s="2" t="s">
        <v>1305</v>
      </c>
      <c r="E2195" s="4" t="s">
        <v>170</v>
      </c>
      <c r="F2195" s="4" t="s">
        <v>1307</v>
      </c>
      <c r="G2195" s="4" t="s">
        <v>172</v>
      </c>
      <c r="H2195" s="4" t="s">
        <v>173</v>
      </c>
      <c r="I2195" s="4">
        <v>24506071</v>
      </c>
      <c r="J2195" s="4" t="s">
        <v>1308</v>
      </c>
      <c r="K2195" s="4" t="str">
        <f t="shared" si="68"/>
        <v>http://scicrunch.org/resolver/RRID:AB_301150</v>
      </c>
      <c r="L2195" s="6" t="str">
        <f t="shared" si="69"/>
        <v>RRID:AB_301150</v>
      </c>
      <c r="M2195" s="2" t="s">
        <v>1306</v>
      </c>
    </row>
    <row r="2196" spans="1:13" ht="15.95" customHeight="1" x14ac:dyDescent="0.25">
      <c r="A2196" s="2" t="s">
        <v>20324</v>
      </c>
      <c r="B2196" s="2" t="s">
        <v>20325</v>
      </c>
      <c r="C2196" s="2" t="s">
        <v>20326</v>
      </c>
      <c r="D2196" s="2" t="s">
        <v>20327</v>
      </c>
      <c r="E2196" s="4" t="s">
        <v>13</v>
      </c>
      <c r="F2196" s="4" t="s">
        <v>19480</v>
      </c>
      <c r="G2196" s="4" t="s">
        <v>20329</v>
      </c>
      <c r="H2196" s="4" t="s">
        <v>20330</v>
      </c>
      <c r="I2196" s="4">
        <v>27100623</v>
      </c>
      <c r="J2196" s="4" t="s">
        <v>20331</v>
      </c>
      <c r="K2196" s="4" t="str">
        <f t="shared" si="68"/>
        <v>http://scicrunch.org/resolver/RRID:AB_2116634</v>
      </c>
      <c r="L2196" s="6" t="str">
        <f t="shared" si="69"/>
        <v>RRID:AB_2116634</v>
      </c>
      <c r="M2196" s="2" t="s">
        <v>20328</v>
      </c>
    </row>
    <row r="2197" spans="1:13" ht="15.95" customHeight="1" x14ac:dyDescent="0.25">
      <c r="A2197" s="2" t="s">
        <v>12698</v>
      </c>
      <c r="C2197" s="2" t="s">
        <v>12699</v>
      </c>
      <c r="D2197" s="2" t="s">
        <v>12700</v>
      </c>
      <c r="E2197" s="4" t="s">
        <v>11793</v>
      </c>
      <c r="F2197" s="4">
        <v>2000</v>
      </c>
      <c r="G2197" s="4" t="s">
        <v>12680</v>
      </c>
      <c r="H2197" s="4" t="s">
        <v>12681</v>
      </c>
      <c r="I2197" s="4">
        <v>25549046</v>
      </c>
      <c r="J2197" s="4" t="s">
        <v>12702</v>
      </c>
      <c r="K2197" s="4" t="str">
        <f t="shared" si="68"/>
        <v>http://scicrunch.org/resolver/RRID:AB_631683</v>
      </c>
      <c r="L2197" s="6" t="str">
        <f t="shared" si="69"/>
        <v>RRID:AB_631683</v>
      </c>
      <c r="M2197" s="2" t="s">
        <v>12701</v>
      </c>
    </row>
    <row r="2198" spans="1:13" ht="15.95" customHeight="1" x14ac:dyDescent="0.25">
      <c r="A2198" s="2" t="s">
        <v>10273</v>
      </c>
      <c r="B2198" s="2" t="s">
        <v>10274</v>
      </c>
      <c r="C2198" s="2" t="s">
        <v>10275</v>
      </c>
      <c r="D2198" s="2" t="s">
        <v>10276</v>
      </c>
      <c r="E2198" s="4" t="s">
        <v>277</v>
      </c>
      <c r="F2198" s="4" t="s">
        <v>1218</v>
      </c>
      <c r="G2198" s="4" t="s">
        <v>874</v>
      </c>
      <c r="H2198" s="4" t="s">
        <v>875</v>
      </c>
      <c r="I2198" s="4">
        <v>24742193</v>
      </c>
      <c r="J2198" s="4" t="s">
        <v>10278</v>
      </c>
      <c r="K2198" s="4" t="str">
        <f t="shared" si="68"/>
        <v>http://scicrunch.org/resolver/RRID:AB_2121235</v>
      </c>
      <c r="L2198" s="6" t="str">
        <f t="shared" si="69"/>
        <v>RRID:AB_2121235</v>
      </c>
      <c r="M2198" s="2" t="s">
        <v>10277</v>
      </c>
    </row>
    <row r="2199" spans="1:13" ht="15.95" customHeight="1" x14ac:dyDescent="0.25">
      <c r="A2199" s="2" t="s">
        <v>13169</v>
      </c>
      <c r="C2199" s="2" t="s">
        <v>13170</v>
      </c>
      <c r="D2199" s="2" t="s">
        <v>13171</v>
      </c>
      <c r="E2199" s="4" t="s">
        <v>13</v>
      </c>
      <c r="F2199" s="4" t="s">
        <v>1218</v>
      </c>
      <c r="G2199" s="4" t="s">
        <v>13123</v>
      </c>
      <c r="H2199" s="4" t="s">
        <v>13172</v>
      </c>
      <c r="I2199" s="4">
        <v>25545384</v>
      </c>
      <c r="J2199" s="4" t="s">
        <v>10278</v>
      </c>
      <c r="K2199" s="4" t="str">
        <f t="shared" si="68"/>
        <v>http://scicrunch.org/resolver/RRID:AB_2121235</v>
      </c>
      <c r="L2199" s="6" t="str">
        <f t="shared" si="69"/>
        <v>RRID:AB_2121235</v>
      </c>
      <c r="M2199" s="2" t="s">
        <v>10277</v>
      </c>
    </row>
    <row r="2200" spans="1:13" ht="15.95" customHeight="1" x14ac:dyDescent="0.25">
      <c r="A2200" s="2" t="s">
        <v>8301</v>
      </c>
      <c r="C2200" s="2" t="s">
        <v>8302</v>
      </c>
      <c r="D2200" s="2" t="s">
        <v>8303</v>
      </c>
      <c r="E2200" s="4" t="s">
        <v>8305</v>
      </c>
      <c r="F2200" s="4" t="s">
        <v>3005</v>
      </c>
      <c r="G2200" s="4" t="s">
        <v>953</v>
      </c>
      <c r="H2200" s="4" t="s">
        <v>954</v>
      </c>
      <c r="I2200" s="4">
        <v>23867215</v>
      </c>
      <c r="J2200" s="4" t="s">
        <v>8306</v>
      </c>
      <c r="K2200" s="4" t="str">
        <f t="shared" si="68"/>
        <v>http://scicrunch.org/resolver/RRID:AB_355232</v>
      </c>
      <c r="L2200" s="6" t="str">
        <f t="shared" si="69"/>
        <v>RRID:AB_355232</v>
      </c>
      <c r="M2200" s="2" t="s">
        <v>8304</v>
      </c>
    </row>
    <row r="2201" spans="1:13" ht="15.95" customHeight="1" x14ac:dyDescent="0.25">
      <c r="A2201" s="2" t="s">
        <v>5471</v>
      </c>
      <c r="C2201" s="2" t="s">
        <v>5470</v>
      </c>
      <c r="D2201" s="2" t="s">
        <v>5472</v>
      </c>
      <c r="E2201" s="4" t="s">
        <v>49</v>
      </c>
      <c r="F2201" s="4" t="s">
        <v>5474</v>
      </c>
      <c r="G2201" s="4" t="s">
        <v>3931</v>
      </c>
      <c r="H2201" s="4" t="s">
        <v>3932</v>
      </c>
      <c r="I2201" s="4">
        <v>24932807</v>
      </c>
      <c r="J2201" s="4" t="s">
        <v>5475</v>
      </c>
      <c r="K2201" s="4" t="str">
        <f t="shared" si="68"/>
        <v>http://scicrunch.org/resolver/RRID:AB_291230</v>
      </c>
      <c r="L2201" s="6" t="str">
        <f t="shared" si="69"/>
        <v>RRID:AB_291230</v>
      </c>
      <c r="M2201" s="2" t="s">
        <v>5473</v>
      </c>
    </row>
    <row r="2202" spans="1:13" ht="15.95" customHeight="1" x14ac:dyDescent="0.25">
      <c r="A2202" s="2" t="s">
        <v>1093</v>
      </c>
      <c r="B2202" s="2" t="s">
        <v>1094</v>
      </c>
      <c r="C2202" s="2" t="s">
        <v>1095</v>
      </c>
      <c r="D2202" s="2" t="s">
        <v>1096</v>
      </c>
      <c r="E2202" s="4" t="s">
        <v>49</v>
      </c>
      <c r="F2202" s="4" t="s">
        <v>1098</v>
      </c>
      <c r="G2202" s="4" t="s">
        <v>1099</v>
      </c>
      <c r="H2202" s="4" t="s">
        <v>1100</v>
      </c>
      <c r="I2202" s="4">
        <v>24424052</v>
      </c>
      <c r="J2202" s="4" t="s">
        <v>1101</v>
      </c>
      <c r="K2202" s="4" t="str">
        <f t="shared" si="68"/>
        <v>http://scicrunch.org/resolver/RRID:AB_2118663</v>
      </c>
      <c r="L2202" s="6" t="str">
        <f t="shared" si="69"/>
        <v>RRID:AB_2118663</v>
      </c>
      <c r="M2202" s="2" t="s">
        <v>1097</v>
      </c>
    </row>
    <row r="2203" spans="1:13" ht="15.95" customHeight="1" x14ac:dyDescent="0.25">
      <c r="A2203" s="2" t="s">
        <v>18770</v>
      </c>
      <c r="C2203" s="2" t="s">
        <v>18771</v>
      </c>
      <c r="D2203" s="2" t="s">
        <v>18772</v>
      </c>
      <c r="E2203" s="4" t="s">
        <v>12409</v>
      </c>
      <c r="F2203" s="4" t="s">
        <v>269</v>
      </c>
      <c r="G2203" s="4" t="s">
        <v>11900</v>
      </c>
      <c r="H2203" s="4" t="s">
        <v>18769</v>
      </c>
      <c r="I2203" s="4">
        <v>26672805</v>
      </c>
      <c r="J2203" s="4" t="s">
        <v>18774</v>
      </c>
      <c r="K2203" s="4" t="str">
        <f t="shared" si="68"/>
        <v>http://scicrunch.org/resolver/RRID:AB_10614948</v>
      </c>
      <c r="L2203" s="6" t="str">
        <f t="shared" si="69"/>
        <v>RRID:AB_10614948</v>
      </c>
      <c r="M2203" s="2" t="s">
        <v>18773</v>
      </c>
    </row>
    <row r="2204" spans="1:13" ht="15.95" customHeight="1" x14ac:dyDescent="0.25">
      <c r="A2204" s="2" t="s">
        <v>9405</v>
      </c>
      <c r="C2204" s="2" t="s">
        <v>9406</v>
      </c>
      <c r="D2204" s="2" t="s">
        <v>9407</v>
      </c>
      <c r="E2204" s="4" t="s">
        <v>268</v>
      </c>
      <c r="F2204" s="4" t="s">
        <v>278</v>
      </c>
      <c r="G2204" s="4" t="s">
        <v>1423</v>
      </c>
      <c r="H2204" s="4" t="s">
        <v>1424</v>
      </c>
      <c r="I2204" s="4">
        <v>24189144</v>
      </c>
      <c r="J2204" s="4" t="s">
        <v>9409</v>
      </c>
      <c r="K2204" s="4" t="str">
        <f t="shared" si="68"/>
        <v>http://scicrunch.org/resolver/RRID:AB_2196298</v>
      </c>
      <c r="L2204" s="6" t="str">
        <f t="shared" si="69"/>
        <v>RRID:AB_2196298</v>
      </c>
      <c r="M2204" s="2" t="s">
        <v>9408</v>
      </c>
    </row>
    <row r="2205" spans="1:13" ht="15.95" customHeight="1" x14ac:dyDescent="0.25">
      <c r="A2205" s="2" t="s">
        <v>11980</v>
      </c>
      <c r="B2205" s="2" t="s">
        <v>2843</v>
      </c>
      <c r="C2205" s="2" t="s">
        <v>11981</v>
      </c>
      <c r="D2205" s="2" t="s">
        <v>11982</v>
      </c>
      <c r="E2205" s="4" t="s">
        <v>561</v>
      </c>
      <c r="F2205" s="4">
        <v>1132254</v>
      </c>
      <c r="G2205" s="4" t="s">
        <v>11970</v>
      </c>
      <c r="H2205" s="4" t="s">
        <v>11971</v>
      </c>
      <c r="I2205" s="4">
        <v>25710281</v>
      </c>
      <c r="J2205" s="4" t="s">
        <v>11984</v>
      </c>
      <c r="K2205" s="4" t="str">
        <f t="shared" si="68"/>
        <v>http://scicrunch.org/resolver/RRID:AB_2232943</v>
      </c>
      <c r="L2205" s="6" t="str">
        <f t="shared" si="69"/>
        <v>RRID:AB_2232943</v>
      </c>
      <c r="M2205" s="2" t="s">
        <v>11983</v>
      </c>
    </row>
    <row r="2206" spans="1:13" ht="15.95" customHeight="1" x14ac:dyDescent="0.25">
      <c r="A2206" s="2" t="s">
        <v>11985</v>
      </c>
      <c r="B2206" s="2" t="s">
        <v>2843</v>
      </c>
      <c r="C2206" s="2" t="s">
        <v>11986</v>
      </c>
      <c r="D2206" s="2" t="s">
        <v>11987</v>
      </c>
      <c r="E2206" s="4" t="s">
        <v>428</v>
      </c>
      <c r="F2206" s="4">
        <v>1132254</v>
      </c>
      <c r="G2206" s="4" t="s">
        <v>11970</v>
      </c>
      <c r="H2206" s="4" t="s">
        <v>11971</v>
      </c>
      <c r="I2206" s="4">
        <v>25710281</v>
      </c>
      <c r="J2206" s="4" t="s">
        <v>11989</v>
      </c>
      <c r="K2206" s="4" t="str">
        <f t="shared" si="68"/>
        <v>http://scicrunch.org/resolver/RRID:AB_2232946</v>
      </c>
      <c r="L2206" s="6" t="str">
        <f t="shared" si="69"/>
        <v>RRID:AB_2232946</v>
      </c>
      <c r="M2206" s="2" t="s">
        <v>11988</v>
      </c>
    </row>
    <row r="2207" spans="1:13" ht="15.95" customHeight="1" x14ac:dyDescent="0.25">
      <c r="A2207" s="2" t="s">
        <v>7947</v>
      </c>
      <c r="C2207" s="2" t="s">
        <v>7948</v>
      </c>
      <c r="D2207" s="2" t="s">
        <v>7949</v>
      </c>
      <c r="E2207" s="4" t="s">
        <v>49</v>
      </c>
      <c r="F2207" s="4" t="s">
        <v>7951</v>
      </c>
      <c r="G2207" s="4" t="s">
        <v>162</v>
      </c>
      <c r="H2207" s="4" t="s">
        <v>163</v>
      </c>
      <c r="I2207" s="4">
        <v>24080368</v>
      </c>
      <c r="J2207" s="4" t="s">
        <v>7952</v>
      </c>
      <c r="K2207" s="4" t="str">
        <f t="shared" si="68"/>
        <v>http://scicrunch.org/resolver/RRID:AB_10001154</v>
      </c>
      <c r="L2207" s="6" t="str">
        <f t="shared" si="69"/>
        <v>RRID:AB_10001154</v>
      </c>
      <c r="M2207" s="2" t="s">
        <v>7950</v>
      </c>
    </row>
    <row r="2208" spans="1:13" ht="15.95" customHeight="1" x14ac:dyDescent="0.25">
      <c r="A2208" s="2" t="s">
        <v>15941</v>
      </c>
      <c r="C2208" s="2" t="s">
        <v>15942</v>
      </c>
      <c r="D2208" s="2" t="s">
        <v>15943</v>
      </c>
      <c r="E2208" s="4" t="s">
        <v>601</v>
      </c>
      <c r="F2208" s="4" t="s">
        <v>1373</v>
      </c>
      <c r="G2208" s="4" t="s">
        <v>15945</v>
      </c>
      <c r="H2208" s="4" t="s">
        <v>15946</v>
      </c>
      <c r="I2208" s="4">
        <v>26037477</v>
      </c>
      <c r="J2208" s="4" t="s">
        <v>15947</v>
      </c>
      <c r="K2208" s="4" t="str">
        <f t="shared" si="68"/>
        <v>http://scicrunch.org/resolver/RRID:AB_627723</v>
      </c>
      <c r="L2208" s="6" t="str">
        <f t="shared" si="69"/>
        <v>RRID:AB_627723</v>
      </c>
      <c r="M2208" s="2" t="s">
        <v>15944</v>
      </c>
    </row>
    <row r="2209" spans="1:13" ht="15.95" customHeight="1" x14ac:dyDescent="0.25">
      <c r="A2209" s="2" t="s">
        <v>358</v>
      </c>
      <c r="C2209" s="2" t="s">
        <v>359</v>
      </c>
      <c r="D2209" s="2" t="s">
        <v>360</v>
      </c>
      <c r="E2209" s="4" t="s">
        <v>67</v>
      </c>
      <c r="F2209" s="4" t="s">
        <v>68</v>
      </c>
      <c r="G2209" s="4" t="s">
        <v>69</v>
      </c>
      <c r="H2209" s="4" t="s">
        <v>70</v>
      </c>
      <c r="I2209" s="4">
        <v>24506070</v>
      </c>
      <c r="J2209" s="4" t="s">
        <v>362</v>
      </c>
      <c r="K2209" s="4" t="str">
        <f t="shared" si="68"/>
        <v>http://scicrunch.org/resolver/RRID:AB_2116990</v>
      </c>
      <c r="L2209" s="6" t="str">
        <f t="shared" si="69"/>
        <v>RRID:AB_2116990</v>
      </c>
      <c r="M2209" s="2" t="s">
        <v>361</v>
      </c>
    </row>
    <row r="2210" spans="1:13" ht="15.95" customHeight="1" x14ac:dyDescent="0.25">
      <c r="A2210" s="2" t="s">
        <v>358</v>
      </c>
      <c r="B2210" s="2" t="s">
        <v>16065</v>
      </c>
      <c r="C2210" s="2" t="s">
        <v>16066</v>
      </c>
      <c r="D2210" s="2" t="s">
        <v>16067</v>
      </c>
      <c r="E2210" s="4" t="s">
        <v>9250</v>
      </c>
      <c r="F2210" s="4" t="s">
        <v>14</v>
      </c>
      <c r="G2210" s="4" t="s">
        <v>16068</v>
      </c>
      <c r="H2210" s="4" t="s">
        <v>16069</v>
      </c>
      <c r="I2210" s="4">
        <v>26760116</v>
      </c>
      <c r="J2210" s="4" t="s">
        <v>362</v>
      </c>
      <c r="K2210" s="4" t="str">
        <f t="shared" si="68"/>
        <v>http://scicrunch.org/resolver/RRID:AB_2116990</v>
      </c>
      <c r="L2210" s="6" t="str">
        <f t="shared" si="69"/>
        <v>RRID:AB_2116990</v>
      </c>
      <c r="M2210" s="2" t="s">
        <v>361</v>
      </c>
    </row>
    <row r="2211" spans="1:13" ht="15.95" customHeight="1" x14ac:dyDescent="0.25">
      <c r="A2211" s="2" t="s">
        <v>358</v>
      </c>
      <c r="B2211" s="2" t="s">
        <v>17146</v>
      </c>
      <c r="C2211" s="2" t="s">
        <v>17147</v>
      </c>
      <c r="D2211" s="2" t="s">
        <v>17148</v>
      </c>
      <c r="E2211" s="4" t="s">
        <v>13</v>
      </c>
      <c r="F2211" s="4" t="s">
        <v>17150</v>
      </c>
      <c r="G2211" s="4" t="s">
        <v>17143</v>
      </c>
      <c r="H2211" s="4" t="s">
        <v>17151</v>
      </c>
      <c r="I2211" s="4">
        <v>26562260</v>
      </c>
      <c r="J2211" s="4" t="s">
        <v>17152</v>
      </c>
      <c r="K2211" s="4" t="str">
        <f t="shared" si="68"/>
        <v>http://scicrunch.org/resolver/RRID:AB_350071</v>
      </c>
      <c r="L2211" s="6" t="str">
        <f t="shared" si="69"/>
        <v>RRID:AB_350071</v>
      </c>
      <c r="M2211" s="2" t="s">
        <v>17149</v>
      </c>
    </row>
    <row r="2212" spans="1:13" ht="15.95" customHeight="1" x14ac:dyDescent="0.25">
      <c r="A2212" s="2" t="s">
        <v>358</v>
      </c>
      <c r="B2212" s="2" t="s">
        <v>17189</v>
      </c>
      <c r="C2212" s="2" t="s">
        <v>16066</v>
      </c>
      <c r="D2212" s="2" t="s">
        <v>17190</v>
      </c>
      <c r="E2212" s="4" t="s">
        <v>12193</v>
      </c>
      <c r="F2212" s="4" t="s">
        <v>14</v>
      </c>
      <c r="G2212" s="4" t="s">
        <v>17191</v>
      </c>
      <c r="H2212" s="4" t="s">
        <v>17165</v>
      </c>
      <c r="I2212" s="4">
        <v>26267380</v>
      </c>
      <c r="J2212" s="4" t="s">
        <v>362</v>
      </c>
      <c r="K2212" s="4" t="str">
        <f t="shared" si="68"/>
        <v>http://scicrunch.org/resolver/RRID:AB_2116990</v>
      </c>
      <c r="L2212" s="6" t="str">
        <f t="shared" si="69"/>
        <v>RRID:AB_2116990</v>
      </c>
      <c r="M2212" s="2" t="s">
        <v>361</v>
      </c>
    </row>
    <row r="2213" spans="1:13" ht="15.95" customHeight="1" x14ac:dyDescent="0.25">
      <c r="A2213" s="2" t="s">
        <v>19377</v>
      </c>
      <c r="B2213" s="2" t="s">
        <v>5979</v>
      </c>
      <c r="C2213" s="2" t="s">
        <v>19378</v>
      </c>
      <c r="D2213" s="2" t="s">
        <v>19379</v>
      </c>
      <c r="E2213" s="4" t="s">
        <v>19381</v>
      </c>
      <c r="F2213" s="4" t="s">
        <v>125</v>
      </c>
      <c r="G2213" s="4" t="s">
        <v>19382</v>
      </c>
      <c r="H2213" s="4" t="s">
        <v>19383</v>
      </c>
      <c r="I2213" s="4">
        <v>27035650</v>
      </c>
      <c r="J2213" s="4" t="s">
        <v>19384</v>
      </c>
      <c r="K2213" s="4" t="str">
        <f t="shared" si="68"/>
        <v>http://scicrunch.org/resolver/RRID:AB_398272</v>
      </c>
      <c r="L2213" s="6" t="str">
        <f t="shared" si="69"/>
        <v>RRID:AB_398272</v>
      </c>
      <c r="M2213" s="2" t="s">
        <v>19380</v>
      </c>
    </row>
    <row r="2214" spans="1:13" ht="15.95" customHeight="1" x14ac:dyDescent="0.25">
      <c r="A2214" s="2" t="s">
        <v>17153</v>
      </c>
      <c r="C2214" s="2" t="s">
        <v>17154</v>
      </c>
      <c r="D2214" s="2" t="s">
        <v>17155</v>
      </c>
      <c r="E2214" s="4" t="s">
        <v>13</v>
      </c>
      <c r="F2214" s="4" t="s">
        <v>17156</v>
      </c>
      <c r="G2214" s="4" t="s">
        <v>17143</v>
      </c>
      <c r="H2214" s="4" t="s">
        <v>17157</v>
      </c>
      <c r="I2214" s="4">
        <v>26562260</v>
      </c>
      <c r="J2214" s="4" t="s">
        <v>17158</v>
      </c>
      <c r="K2214" s="4" t="str">
        <f t="shared" si="68"/>
        <v>http://scicrunch.org/resolver/RRID:AB_10002593</v>
      </c>
      <c r="L2214" s="6" t="str">
        <f t="shared" si="69"/>
        <v>RRID:AB_10002593</v>
      </c>
      <c r="M2214" s="2" t="s">
        <v>21342</v>
      </c>
    </row>
    <row r="2215" spans="1:13" ht="15.95" customHeight="1" x14ac:dyDescent="0.25">
      <c r="A2215" s="2" t="s">
        <v>3001</v>
      </c>
      <c r="C2215" s="2" t="s">
        <v>3002</v>
      </c>
      <c r="D2215" s="2" t="s">
        <v>3003</v>
      </c>
      <c r="F2215" s="4" t="s">
        <v>3005</v>
      </c>
      <c r="G2215" s="4" t="s">
        <v>953</v>
      </c>
      <c r="H2215" s="4" t="s">
        <v>954</v>
      </c>
      <c r="I2215" s="4">
        <v>23867215</v>
      </c>
      <c r="J2215" s="4" t="s">
        <v>3006</v>
      </c>
      <c r="K2215" s="4" t="str">
        <f t="shared" si="68"/>
        <v>http://scicrunch.org/resolver/RRID:AB_2280020</v>
      </c>
      <c r="L2215" s="6" t="str">
        <f t="shared" si="69"/>
        <v>RRID:AB_2280020</v>
      </c>
      <c r="M2215" s="2" t="s">
        <v>3004</v>
      </c>
    </row>
    <row r="2216" spans="1:13" ht="15.95" customHeight="1" x14ac:dyDescent="0.25">
      <c r="A2216" s="2" t="s">
        <v>16005</v>
      </c>
      <c r="B2216" s="2" t="s">
        <v>16006</v>
      </c>
      <c r="C2216" s="2" t="s">
        <v>16005</v>
      </c>
      <c r="D2216" s="2" t="s">
        <v>16007</v>
      </c>
      <c r="E2216" s="4" t="s">
        <v>13412</v>
      </c>
      <c r="F2216" s="4" t="s">
        <v>15999</v>
      </c>
      <c r="G2216" s="4" t="s">
        <v>11900</v>
      </c>
      <c r="H2216" s="4" t="s">
        <v>16001</v>
      </c>
      <c r="I2216" s="4">
        <v>26153723</v>
      </c>
      <c r="K2216" s="4" t="str">
        <f t="shared" si="68"/>
        <v>http://scicrunch.org/resolver/</v>
      </c>
      <c r="L2216" s="6">
        <f t="shared" si="69"/>
        <v>0</v>
      </c>
    </row>
    <row r="2217" spans="1:13" ht="15.95" customHeight="1" x14ac:dyDescent="0.25">
      <c r="A2217" s="2" t="s">
        <v>21066</v>
      </c>
      <c r="C2217" s="2" t="s">
        <v>21067</v>
      </c>
      <c r="D2217" s="2" t="s">
        <v>21068</v>
      </c>
      <c r="E2217" s="4" t="s">
        <v>277</v>
      </c>
      <c r="F2217" s="4" t="s">
        <v>2544</v>
      </c>
      <c r="G2217" s="4" t="s">
        <v>11900</v>
      </c>
      <c r="H2217" s="4" t="s">
        <v>21049</v>
      </c>
      <c r="I2217" s="4">
        <v>27379371</v>
      </c>
      <c r="J2217" s="4" t="s">
        <v>21070</v>
      </c>
      <c r="K2217" s="4" t="str">
        <f t="shared" si="68"/>
        <v>http://scicrunch.org/resolver/RRID:AB_631655</v>
      </c>
      <c r="L2217" s="6" t="str">
        <f t="shared" si="69"/>
        <v>RRID:AB_631655</v>
      </c>
      <c r="M2217" s="2" t="s">
        <v>21069</v>
      </c>
    </row>
    <row r="2218" spans="1:13" ht="15.95" customHeight="1" x14ac:dyDescent="0.25">
      <c r="A2218" s="2" t="s">
        <v>15785</v>
      </c>
      <c r="B2218" s="2" t="s">
        <v>15786</v>
      </c>
      <c r="C2218" s="2" t="s">
        <v>15787</v>
      </c>
      <c r="D2218" s="2" t="s">
        <v>15788</v>
      </c>
      <c r="E2218" s="4" t="s">
        <v>15777</v>
      </c>
      <c r="F2218" s="4" t="s">
        <v>15790</v>
      </c>
      <c r="G2218" s="4" t="s">
        <v>11900</v>
      </c>
      <c r="H2218" s="4" t="s">
        <v>15737</v>
      </c>
      <c r="I2218" s="4">
        <v>26340041</v>
      </c>
      <c r="J2218" s="4" t="s">
        <v>15791</v>
      </c>
      <c r="K2218" s="4" t="str">
        <f t="shared" si="68"/>
        <v>http://scicrunch.org/resolver/RRID:AB_914704</v>
      </c>
      <c r="L2218" s="6" t="str">
        <f t="shared" si="69"/>
        <v>RRID:AB_914704</v>
      </c>
      <c r="M2218" s="2" t="s">
        <v>15789</v>
      </c>
    </row>
    <row r="2219" spans="1:13" ht="15.95" customHeight="1" x14ac:dyDescent="0.25">
      <c r="A2219" s="2" t="s">
        <v>11967</v>
      </c>
      <c r="B2219" s="2" t="s">
        <v>2843</v>
      </c>
      <c r="C2219" s="2" t="s">
        <v>11968</v>
      </c>
      <c r="D2219" s="2" t="s">
        <v>11969</v>
      </c>
      <c r="E2219" s="4" t="s">
        <v>277</v>
      </c>
      <c r="F2219" s="4">
        <v>1132254</v>
      </c>
      <c r="G2219" s="4" t="s">
        <v>11970</v>
      </c>
      <c r="H2219" s="4" t="s">
        <v>11971</v>
      </c>
      <c r="I2219" s="4">
        <v>25710281</v>
      </c>
      <c r="J2219" s="4" t="s">
        <v>738</v>
      </c>
      <c r="K2219" s="4" t="str">
        <f t="shared" si="68"/>
        <v>http://scicrunch.org/resolver/RRID:AB_302613</v>
      </c>
      <c r="L2219" s="6" t="str">
        <f t="shared" si="69"/>
        <v>RRID:AB_302613</v>
      </c>
      <c r="M2219" s="2" t="s">
        <v>737</v>
      </c>
    </row>
    <row r="2220" spans="1:13" ht="15.95" customHeight="1" x14ac:dyDescent="0.25">
      <c r="A2220" s="2" t="s">
        <v>4840</v>
      </c>
      <c r="B2220" s="2" t="s">
        <v>4747</v>
      </c>
      <c r="C2220" s="2" t="s">
        <v>4841</v>
      </c>
      <c r="D2220" s="2" t="s">
        <v>4842</v>
      </c>
      <c r="E2220" s="4" t="s">
        <v>3895</v>
      </c>
      <c r="F2220" s="4" t="s">
        <v>4751</v>
      </c>
      <c r="G2220" s="4" t="s">
        <v>1416</v>
      </c>
      <c r="H2220" s="4" t="s">
        <v>1417</v>
      </c>
      <c r="I2220" s="4">
        <v>25014355</v>
      </c>
      <c r="J2220" s="4" t="s">
        <v>4844</v>
      </c>
      <c r="K2220" s="4" t="str">
        <f t="shared" si="68"/>
        <v>http://scicrunch.org/resolver/RRID:AB_10860771</v>
      </c>
      <c r="L2220" s="6" t="str">
        <f t="shared" si="69"/>
        <v>RRID:AB_10860771</v>
      </c>
      <c r="M2220" s="2" t="s">
        <v>4843</v>
      </c>
    </row>
    <row r="2221" spans="1:13" ht="15.95" customHeight="1" x14ac:dyDescent="0.25">
      <c r="A2221" s="2" t="s">
        <v>15660</v>
      </c>
      <c r="B2221" s="2" t="s">
        <v>5769</v>
      </c>
      <c r="C2221" s="2" t="s">
        <v>15661</v>
      </c>
      <c r="D2221" s="2" t="s">
        <v>15662</v>
      </c>
      <c r="E2221" s="4" t="s">
        <v>49</v>
      </c>
      <c r="F2221" s="4" t="s">
        <v>7151</v>
      </c>
      <c r="G2221" s="4" t="s">
        <v>11900</v>
      </c>
      <c r="H2221" s="4" t="s">
        <v>15636</v>
      </c>
      <c r="I2221" s="4">
        <v>26587909</v>
      </c>
      <c r="J2221" s="4" t="s">
        <v>15664</v>
      </c>
      <c r="K2221" s="4" t="str">
        <f t="shared" si="68"/>
        <v>http://scicrunch.org/resolver/RRID:AB_675641</v>
      </c>
      <c r="L2221" s="6" t="str">
        <f t="shared" si="69"/>
        <v>RRID:AB_675641</v>
      </c>
      <c r="M2221" s="2" t="s">
        <v>15663</v>
      </c>
    </row>
    <row r="2222" spans="1:13" ht="15.95" customHeight="1" x14ac:dyDescent="0.25">
      <c r="A2222" s="2" t="s">
        <v>4841</v>
      </c>
      <c r="C2222" s="2" t="s">
        <v>14457</v>
      </c>
      <c r="D2222" s="2" t="s">
        <v>14458</v>
      </c>
      <c r="E2222" s="4" t="s">
        <v>49</v>
      </c>
      <c r="F2222" s="4" t="s">
        <v>14209</v>
      </c>
      <c r="G2222" s="4" t="s">
        <v>14456</v>
      </c>
      <c r="H2222" s="4" t="s">
        <v>14449</v>
      </c>
      <c r="I2222" s="4">
        <v>26083874</v>
      </c>
      <c r="J2222" s="4" t="s">
        <v>14460</v>
      </c>
      <c r="K2222" s="4" t="str">
        <f t="shared" si="68"/>
        <v>http://scicrunch.org/resolver/RRID:AB_2118801</v>
      </c>
      <c r="L2222" s="6" t="str">
        <f t="shared" si="69"/>
        <v>RRID:AB_2118801</v>
      </c>
      <c r="M2222" s="2" t="s">
        <v>14459</v>
      </c>
    </row>
    <row r="2223" spans="1:13" ht="15.95" customHeight="1" x14ac:dyDescent="0.25">
      <c r="A2223" s="2" t="s">
        <v>4619</v>
      </c>
      <c r="B2223" s="2" t="s">
        <v>576</v>
      </c>
      <c r="C2223" s="2" t="s">
        <v>4620</v>
      </c>
      <c r="D2223" s="2" t="s">
        <v>4621</v>
      </c>
      <c r="E2223" s="4" t="s">
        <v>428</v>
      </c>
      <c r="F2223" s="4" t="s">
        <v>836</v>
      </c>
      <c r="G2223" s="4" t="s">
        <v>4520</v>
      </c>
      <c r="H2223" s="4" t="s">
        <v>4521</v>
      </c>
      <c r="I2223" s="4">
        <v>25057792</v>
      </c>
      <c r="J2223" s="4" t="s">
        <v>4623</v>
      </c>
      <c r="K2223" s="4" t="str">
        <f t="shared" si="68"/>
        <v>http://scicrunch.org/resolver/RRID:AB_10544537</v>
      </c>
      <c r="L2223" s="6" t="str">
        <f t="shared" si="69"/>
        <v>RRID:AB_10544537</v>
      </c>
      <c r="M2223" s="2" t="s">
        <v>4622</v>
      </c>
    </row>
    <row r="2224" spans="1:13" ht="15.95" customHeight="1" x14ac:dyDescent="0.25">
      <c r="A2224" s="2" t="s">
        <v>12703</v>
      </c>
      <c r="C2224" s="2" t="s">
        <v>12704</v>
      </c>
      <c r="D2224" s="2" t="s">
        <v>12705</v>
      </c>
      <c r="E2224" s="4" t="s">
        <v>11812</v>
      </c>
      <c r="F2224" s="4">
        <v>2000</v>
      </c>
      <c r="G2224" s="4" t="s">
        <v>12680</v>
      </c>
      <c r="H2224" s="4" t="s">
        <v>12681</v>
      </c>
      <c r="I2224" s="4">
        <v>25549046</v>
      </c>
      <c r="J2224" s="4" t="s">
        <v>4623</v>
      </c>
      <c r="K2224" s="4" t="str">
        <f t="shared" si="68"/>
        <v>http://scicrunch.org/resolver/RRID:AB_10544537</v>
      </c>
      <c r="L2224" s="6" t="str">
        <f t="shared" si="69"/>
        <v>RRID:AB_10544537</v>
      </c>
      <c r="M2224" s="2" t="s">
        <v>4622</v>
      </c>
    </row>
    <row r="2225" spans="1:13" ht="15.95" customHeight="1" x14ac:dyDescent="0.25">
      <c r="A2225" s="2" t="s">
        <v>17003</v>
      </c>
      <c r="C2225" s="2" t="s">
        <v>12703</v>
      </c>
      <c r="D2225" s="2" t="s">
        <v>17004</v>
      </c>
      <c r="E2225" s="4" t="s">
        <v>277</v>
      </c>
      <c r="F2225" s="4" t="s">
        <v>142</v>
      </c>
      <c r="G2225" s="4" t="s">
        <v>16984</v>
      </c>
      <c r="H2225" s="4" t="s">
        <v>16985</v>
      </c>
      <c r="I2225" s="4">
        <v>26451739</v>
      </c>
      <c r="J2225" s="4" t="s">
        <v>4446</v>
      </c>
      <c r="K2225" s="4" t="str">
        <f t="shared" si="68"/>
        <v>http://scicrunch.org/resolver/RRID:AB_331563</v>
      </c>
      <c r="L2225" s="6" t="str">
        <f t="shared" si="69"/>
        <v>RRID:AB_331563</v>
      </c>
      <c r="M2225" s="2" t="s">
        <v>4445</v>
      </c>
    </row>
    <row r="2226" spans="1:13" ht="15.95" customHeight="1" x14ac:dyDescent="0.25">
      <c r="A2226" s="2" t="s">
        <v>8525</v>
      </c>
      <c r="C2226" s="2" t="s">
        <v>8526</v>
      </c>
      <c r="D2226" s="2" t="s">
        <v>8506</v>
      </c>
      <c r="E2226" s="4" t="s">
        <v>835</v>
      </c>
      <c r="F2226" s="4" t="s">
        <v>125</v>
      </c>
      <c r="G2226" s="4" t="s">
        <v>868</v>
      </c>
      <c r="H2226" s="4" t="s">
        <v>869</v>
      </c>
      <c r="I2226" s="4">
        <v>24437489</v>
      </c>
      <c r="K2226" s="4" t="str">
        <f t="shared" si="68"/>
        <v>http://scicrunch.org/resolver/</v>
      </c>
      <c r="L2226" s="6">
        <f t="shared" si="69"/>
        <v>0</v>
      </c>
    </row>
    <row r="2227" spans="1:13" ht="15.95" customHeight="1" x14ac:dyDescent="0.25">
      <c r="A2227" s="2" t="s">
        <v>6167</v>
      </c>
      <c r="B2227" s="2" t="s">
        <v>13724</v>
      </c>
      <c r="C2227" s="2" t="s">
        <v>13725</v>
      </c>
      <c r="D2227" s="2" t="s">
        <v>13726</v>
      </c>
      <c r="E2227" s="4" t="s">
        <v>49</v>
      </c>
      <c r="F2227" s="4" t="s">
        <v>13728</v>
      </c>
      <c r="G2227" s="4" t="s">
        <v>13693</v>
      </c>
      <c r="H2227" s="4" t="s">
        <v>13694</v>
      </c>
      <c r="I2227" s="4">
        <v>25794160</v>
      </c>
      <c r="J2227" s="4" t="s">
        <v>13729</v>
      </c>
      <c r="K2227" s="4" t="str">
        <f t="shared" si="68"/>
        <v>http://scicrunch.org/resolver/RRID:AB_10733284</v>
      </c>
      <c r="L2227" s="6" t="str">
        <f t="shared" si="69"/>
        <v>RRID:AB_10733284</v>
      </c>
      <c r="M2227" s="2" t="s">
        <v>13727</v>
      </c>
    </row>
    <row r="2228" spans="1:13" ht="15.95" customHeight="1" x14ac:dyDescent="0.25">
      <c r="A2228" s="2" t="s">
        <v>6159</v>
      </c>
      <c r="B2228" s="2" t="s">
        <v>6160</v>
      </c>
      <c r="C2228" s="2" t="s">
        <v>6161</v>
      </c>
      <c r="D2228" s="2" t="s">
        <v>6162</v>
      </c>
      <c r="E2228" s="4" t="s">
        <v>49</v>
      </c>
      <c r="F2228" s="4" t="s">
        <v>6164</v>
      </c>
      <c r="G2228" s="4" t="s">
        <v>1083</v>
      </c>
      <c r="H2228" s="4" t="s">
        <v>1084</v>
      </c>
      <c r="I2228" s="4">
        <v>24605829</v>
      </c>
      <c r="J2228" s="4" t="s">
        <v>6165</v>
      </c>
      <c r="K2228" s="4" t="str">
        <f t="shared" si="68"/>
        <v>http://scicrunch.org/resolver/RRID:AB_10736086</v>
      </c>
      <c r="L2228" s="6" t="str">
        <f t="shared" si="69"/>
        <v>RRID:AB_10736086</v>
      </c>
      <c r="M2228" s="2" t="s">
        <v>6163</v>
      </c>
    </row>
    <row r="2229" spans="1:13" ht="15.95" customHeight="1" x14ac:dyDescent="0.25">
      <c r="A2229" s="2" t="s">
        <v>9526</v>
      </c>
      <c r="C2229" s="2" t="s">
        <v>9527</v>
      </c>
      <c r="D2229" s="2" t="s">
        <v>9528</v>
      </c>
      <c r="E2229" s="4" t="s">
        <v>2041</v>
      </c>
      <c r="F2229" s="4" t="s">
        <v>278</v>
      </c>
      <c r="G2229" s="4" t="s">
        <v>2727</v>
      </c>
      <c r="H2229" s="4" t="s">
        <v>2728</v>
      </c>
      <c r="I2229" s="4">
        <v>25057794</v>
      </c>
      <c r="J2229" s="4" t="s">
        <v>9530</v>
      </c>
      <c r="K2229" s="4" t="str">
        <f t="shared" si="68"/>
        <v>http://scicrunch.org/resolver/RRID:AB_2116769</v>
      </c>
      <c r="L2229" s="6" t="str">
        <f t="shared" si="69"/>
        <v>RRID:AB_2116769</v>
      </c>
      <c r="M2229" s="2" t="s">
        <v>9529</v>
      </c>
    </row>
    <row r="2230" spans="1:13" ht="15.95" customHeight="1" x14ac:dyDescent="0.25">
      <c r="A2230" s="2" t="s">
        <v>15564</v>
      </c>
      <c r="B2230" s="2" t="s">
        <v>15565</v>
      </c>
      <c r="C2230" s="2" t="s">
        <v>15564</v>
      </c>
      <c r="D2230" s="2" t="s">
        <v>15566</v>
      </c>
      <c r="E2230" s="4" t="s">
        <v>13</v>
      </c>
      <c r="F2230" s="4" t="s">
        <v>278</v>
      </c>
      <c r="G2230" s="4" t="s">
        <v>11900</v>
      </c>
      <c r="H2230" s="4" t="s">
        <v>15554</v>
      </c>
      <c r="I2230" s="4">
        <v>26505114</v>
      </c>
      <c r="J2230" s="4" t="s">
        <v>15568</v>
      </c>
      <c r="K2230" s="4" t="str">
        <f t="shared" si="68"/>
        <v>http://scicrunch.org/resolver/RRID:AB_2279595</v>
      </c>
      <c r="L2230" s="6" t="str">
        <f t="shared" si="69"/>
        <v>RRID:AB_2279595</v>
      </c>
      <c r="M2230" s="2" t="s">
        <v>15567</v>
      </c>
    </row>
    <row r="2231" spans="1:13" ht="15.95" customHeight="1" x14ac:dyDescent="0.25">
      <c r="A2231" s="2" t="s">
        <v>7660</v>
      </c>
      <c r="C2231" s="2" t="s">
        <v>7661</v>
      </c>
      <c r="D2231" s="2" t="s">
        <v>7662</v>
      </c>
      <c r="E2231" s="4" t="s">
        <v>268</v>
      </c>
      <c r="F2231" s="4" t="s">
        <v>278</v>
      </c>
      <c r="G2231" s="4" t="s">
        <v>2727</v>
      </c>
      <c r="H2231" s="4" t="s">
        <v>2728</v>
      </c>
      <c r="I2231" s="4">
        <v>25057794</v>
      </c>
      <c r="J2231" s="4" t="s">
        <v>7664</v>
      </c>
      <c r="K2231" s="4" t="str">
        <f t="shared" si="68"/>
        <v>http://scicrunch.org/resolver/RRID:AB_390153</v>
      </c>
      <c r="L2231" s="6" t="str">
        <f t="shared" si="69"/>
        <v>RRID:AB_390153</v>
      </c>
      <c r="M2231" s="2" t="s">
        <v>7663</v>
      </c>
    </row>
    <row r="2232" spans="1:13" ht="15.95" customHeight="1" x14ac:dyDescent="0.25">
      <c r="A2232" s="2" t="s">
        <v>18221</v>
      </c>
      <c r="C2232" s="2" t="s">
        <v>18222</v>
      </c>
      <c r="D2232" s="2" t="s">
        <v>18223</v>
      </c>
      <c r="E2232" s="4" t="s">
        <v>561</v>
      </c>
      <c r="F2232" s="4" t="s">
        <v>1200</v>
      </c>
      <c r="G2232" s="4" t="s">
        <v>18224</v>
      </c>
      <c r="H2232" s="4" t="s">
        <v>18211</v>
      </c>
      <c r="I2232" s="4">
        <v>26441241</v>
      </c>
      <c r="J2232" s="4" t="s">
        <v>9062</v>
      </c>
      <c r="K2232" s="4" t="str">
        <f t="shared" si="68"/>
        <v>http://scicrunch.org/resolver/RRID:AB_2117025</v>
      </c>
      <c r="L2232" s="6" t="str">
        <f t="shared" si="69"/>
        <v>RRID:AB_2117025</v>
      </c>
      <c r="M2232" s="2" t="s">
        <v>9061</v>
      </c>
    </row>
    <row r="2233" spans="1:13" ht="15.95" customHeight="1" x14ac:dyDescent="0.25">
      <c r="A2233" s="2" t="s">
        <v>9058</v>
      </c>
      <c r="C2233" s="2" t="s">
        <v>9059</v>
      </c>
      <c r="D2233" s="2" t="s">
        <v>9060</v>
      </c>
      <c r="E2233" s="4" t="s">
        <v>561</v>
      </c>
      <c r="F2233" s="4" t="s">
        <v>1200</v>
      </c>
      <c r="G2233" s="4" t="s">
        <v>1340</v>
      </c>
      <c r="H2233" s="4" t="s">
        <v>1341</v>
      </c>
      <c r="I2233" s="4">
        <v>24828613</v>
      </c>
      <c r="J2233" s="4" t="s">
        <v>9062</v>
      </c>
      <c r="K2233" s="4" t="str">
        <f t="shared" si="68"/>
        <v>http://scicrunch.org/resolver/RRID:AB_2117025</v>
      </c>
      <c r="L2233" s="6" t="str">
        <f t="shared" si="69"/>
        <v>RRID:AB_2117025</v>
      </c>
      <c r="M2233" s="2" t="s">
        <v>9061</v>
      </c>
    </row>
    <row r="2234" spans="1:13" ht="15.95" customHeight="1" x14ac:dyDescent="0.25">
      <c r="A2234" s="2" t="s">
        <v>1095</v>
      </c>
      <c r="B2234" s="2" t="s">
        <v>576</v>
      </c>
      <c r="C2234" s="2" t="s">
        <v>16155</v>
      </c>
      <c r="D2234" s="2" t="s">
        <v>16231</v>
      </c>
      <c r="E2234" s="4" t="s">
        <v>13</v>
      </c>
      <c r="F2234" s="4" t="s">
        <v>278</v>
      </c>
      <c r="G2234" s="4" t="s">
        <v>11900</v>
      </c>
      <c r="H2234" s="4" t="s">
        <v>16159</v>
      </c>
      <c r="I2234" s="4">
        <v>26252059</v>
      </c>
      <c r="J2234" s="4" t="s">
        <v>16233</v>
      </c>
      <c r="K2234" s="4" t="str">
        <f t="shared" si="68"/>
        <v>http://scicrunch.org/resolver/RRID:AB_299790</v>
      </c>
      <c r="L2234" s="6" t="str">
        <f t="shared" si="69"/>
        <v>RRID:AB_299790</v>
      </c>
      <c r="M2234" s="2" t="s">
        <v>16232</v>
      </c>
    </row>
    <row r="2235" spans="1:13" ht="15.95" customHeight="1" x14ac:dyDescent="0.25">
      <c r="A2235" s="2" t="s">
        <v>1095</v>
      </c>
      <c r="B2235" s="2" t="s">
        <v>19638</v>
      </c>
      <c r="C2235" s="2" t="s">
        <v>19639</v>
      </c>
      <c r="D2235" s="2" t="s">
        <v>19640</v>
      </c>
      <c r="E2235" s="4" t="s">
        <v>231</v>
      </c>
      <c r="F2235" s="4" t="s">
        <v>269</v>
      </c>
      <c r="G2235" s="4" t="s">
        <v>19642</v>
      </c>
      <c r="H2235" s="4" t="s">
        <v>19643</v>
      </c>
      <c r="I2235" s="4">
        <v>26982634</v>
      </c>
      <c r="J2235" s="4" t="s">
        <v>19644</v>
      </c>
      <c r="K2235" s="4" t="str">
        <f t="shared" si="68"/>
        <v>http://scicrunch.org/resolver/RRID:AB_2314637</v>
      </c>
      <c r="L2235" s="6" t="str">
        <f t="shared" si="69"/>
        <v>RRID:AB_2314637</v>
      </c>
      <c r="M2235" s="2" t="s">
        <v>19641</v>
      </c>
    </row>
    <row r="2236" spans="1:13" ht="15.95" customHeight="1" x14ac:dyDescent="0.25">
      <c r="A2236" s="2" t="s">
        <v>13145</v>
      </c>
      <c r="C2236" s="2" t="s">
        <v>13146</v>
      </c>
      <c r="D2236" s="2" t="s">
        <v>13147</v>
      </c>
      <c r="E2236" s="4" t="s">
        <v>13</v>
      </c>
      <c r="F2236" s="4" t="s">
        <v>1218</v>
      </c>
      <c r="G2236" s="4" t="s">
        <v>13123</v>
      </c>
      <c r="H2236" s="4" t="s">
        <v>13148</v>
      </c>
      <c r="I2236" s="4">
        <v>25545384</v>
      </c>
      <c r="J2236" s="4" t="s">
        <v>760</v>
      </c>
      <c r="K2236" s="4" t="str">
        <f t="shared" si="68"/>
        <v>http://scicrunch.org/resolver/RRID:AB_2135367</v>
      </c>
      <c r="L2236" s="6" t="str">
        <f t="shared" si="69"/>
        <v>RRID:AB_2135367</v>
      </c>
      <c r="M2236" s="2" t="s">
        <v>759</v>
      </c>
    </row>
    <row r="2237" spans="1:13" ht="15.95" customHeight="1" x14ac:dyDescent="0.25">
      <c r="A2237" s="2" t="s">
        <v>6961</v>
      </c>
      <c r="B2237" s="2" t="s">
        <v>6962</v>
      </c>
      <c r="C2237" s="2" t="s">
        <v>6963</v>
      </c>
      <c r="D2237" s="2" t="s">
        <v>6964</v>
      </c>
      <c r="E2237" s="4" t="s">
        <v>3895</v>
      </c>
      <c r="F2237" s="4" t="s">
        <v>6965</v>
      </c>
      <c r="G2237" s="4" t="s">
        <v>6966</v>
      </c>
      <c r="H2237" s="4" t="s">
        <v>6967</v>
      </c>
      <c r="I2237" s="4">
        <v>24797631</v>
      </c>
      <c r="K2237" s="4" t="str">
        <f t="shared" si="68"/>
        <v>http://scicrunch.org/resolver/</v>
      </c>
      <c r="L2237" s="6">
        <f t="shared" si="69"/>
        <v>0</v>
      </c>
    </row>
    <row r="2238" spans="1:13" ht="15.95" customHeight="1" x14ac:dyDescent="0.25">
      <c r="A2238" s="2" t="s">
        <v>6968</v>
      </c>
      <c r="B2238" s="2" t="s">
        <v>6969</v>
      </c>
      <c r="C2238" s="2" t="s">
        <v>6970</v>
      </c>
      <c r="D2238" s="2" t="s">
        <v>6971</v>
      </c>
      <c r="E2238" s="4" t="s">
        <v>3895</v>
      </c>
      <c r="F2238" s="4" t="s">
        <v>6972</v>
      </c>
      <c r="G2238" s="4" t="s">
        <v>6966</v>
      </c>
      <c r="H2238" s="4" t="s">
        <v>6967</v>
      </c>
      <c r="I2238" s="4">
        <v>24797631</v>
      </c>
      <c r="K2238" s="4" t="str">
        <f t="shared" si="68"/>
        <v>http://scicrunch.org/resolver/</v>
      </c>
      <c r="L2238" s="6">
        <f t="shared" si="69"/>
        <v>0</v>
      </c>
    </row>
    <row r="2239" spans="1:13" ht="15.95" customHeight="1" x14ac:dyDescent="0.25">
      <c r="A2239" s="2" t="s">
        <v>9531</v>
      </c>
      <c r="D2239" s="2" t="s">
        <v>9532</v>
      </c>
      <c r="F2239" s="4" t="s">
        <v>125</v>
      </c>
      <c r="G2239" s="4" t="s">
        <v>4636</v>
      </c>
      <c r="H2239" s="4" t="s">
        <v>4637</v>
      </c>
      <c r="I2239" s="4">
        <v>24008344</v>
      </c>
      <c r="J2239" s="4" t="s">
        <v>9534</v>
      </c>
      <c r="K2239" s="4" t="str">
        <f t="shared" si="68"/>
        <v>http://scicrunch.org/resolver/RRID:AB_2135504</v>
      </c>
      <c r="L2239" s="6" t="str">
        <f t="shared" si="69"/>
        <v>RRID:AB_2135504</v>
      </c>
      <c r="M2239" s="2" t="s">
        <v>9533</v>
      </c>
    </row>
    <row r="2240" spans="1:13" ht="15.95" customHeight="1" x14ac:dyDescent="0.25">
      <c r="A2240" s="2" t="s">
        <v>12823</v>
      </c>
      <c r="C2240" s="2" t="s">
        <v>12824</v>
      </c>
      <c r="D2240" s="2" t="s">
        <v>11603</v>
      </c>
      <c r="E2240" s="4" t="s">
        <v>12826</v>
      </c>
      <c r="F2240" s="4" t="s">
        <v>278</v>
      </c>
      <c r="G2240" s="4" t="s">
        <v>11900</v>
      </c>
      <c r="J2240" s="4" t="s">
        <v>12827</v>
      </c>
      <c r="K2240" s="4" t="str">
        <f t="shared" si="68"/>
        <v>http://scicrunch.org/resolver/RRID:AB_2313571</v>
      </c>
      <c r="L2240" s="6" t="str">
        <f t="shared" si="69"/>
        <v>RRID:AB_2313571</v>
      </c>
      <c r="M2240" s="2" t="s">
        <v>12825</v>
      </c>
    </row>
    <row r="2241" spans="1:13" ht="15.95" customHeight="1" x14ac:dyDescent="0.25">
      <c r="A2241" s="2" t="s">
        <v>20099</v>
      </c>
      <c r="B2241" s="2" t="s">
        <v>20100</v>
      </c>
      <c r="C2241" s="2" t="s">
        <v>20101</v>
      </c>
      <c r="D2241" s="2" t="s">
        <v>835</v>
      </c>
      <c r="E2241" s="4" t="s">
        <v>308</v>
      </c>
      <c r="G2241" s="4" t="s">
        <v>11900</v>
      </c>
      <c r="H2241" s="4" t="s">
        <v>20098</v>
      </c>
      <c r="I2241" s="4">
        <v>27227535</v>
      </c>
      <c r="J2241" s="4" t="s">
        <v>5732</v>
      </c>
      <c r="K2241" s="4" t="str">
        <f t="shared" si="68"/>
        <v>http://scicrunch.org/resolver/RRID:AB_2617141</v>
      </c>
      <c r="L2241" s="6" t="str">
        <f t="shared" si="69"/>
        <v>RRID:AB_2617141</v>
      </c>
      <c r="M2241" s="2" t="s">
        <v>5729</v>
      </c>
    </row>
    <row r="2242" spans="1:13" ht="15.95" customHeight="1" x14ac:dyDescent="0.25">
      <c r="A2242" s="2" t="s">
        <v>14345</v>
      </c>
      <c r="C2242" s="2" t="s">
        <v>14346</v>
      </c>
      <c r="D2242" s="2" t="s">
        <v>14347</v>
      </c>
      <c r="E2242" s="4" t="s">
        <v>14348</v>
      </c>
      <c r="F2242" s="4" t="s">
        <v>6315</v>
      </c>
      <c r="G2242" s="4" t="s">
        <v>14322</v>
      </c>
      <c r="H2242" s="4" t="s">
        <v>14349</v>
      </c>
      <c r="I2242" s="4">
        <v>26200092</v>
      </c>
      <c r="K2242" s="4" t="str">
        <f t="shared" si="68"/>
        <v>http://scicrunch.org/resolver/</v>
      </c>
      <c r="L2242" s="6">
        <f t="shared" si="69"/>
        <v>0</v>
      </c>
    </row>
    <row r="2243" spans="1:13" ht="15.95" customHeight="1" x14ac:dyDescent="0.25">
      <c r="A2243" s="2" t="s">
        <v>14345</v>
      </c>
      <c r="C2243" s="2" t="s">
        <v>14350</v>
      </c>
      <c r="D2243" s="2" t="s">
        <v>14351</v>
      </c>
      <c r="E2243" s="4" t="s">
        <v>14352</v>
      </c>
      <c r="F2243" s="4" t="s">
        <v>6315</v>
      </c>
      <c r="G2243" s="4" t="s">
        <v>14322</v>
      </c>
      <c r="H2243" s="4" t="s">
        <v>14353</v>
      </c>
      <c r="I2243" s="4">
        <v>26200092</v>
      </c>
      <c r="K2243" s="4" t="str">
        <f t="shared" ref="K2243:K2306" si="70">CONCATENATE("http://scicrunch.org/resolver/",J2243)</f>
        <v>http://scicrunch.org/resolver/</v>
      </c>
      <c r="L2243" s="6">
        <f t="shared" ref="L2243:L2306" si="71">HYPERLINK(K2243,J2243)</f>
        <v>0</v>
      </c>
    </row>
    <row r="2244" spans="1:13" ht="15.95" customHeight="1" x14ac:dyDescent="0.25">
      <c r="A2244" s="2" t="s">
        <v>18388</v>
      </c>
      <c r="D2244" s="2" t="s">
        <v>12511</v>
      </c>
      <c r="E2244" s="4" t="s">
        <v>11793</v>
      </c>
      <c r="F2244" s="4" t="s">
        <v>1131</v>
      </c>
      <c r="G2244" s="4" t="s">
        <v>11900</v>
      </c>
      <c r="H2244" s="4" t="s">
        <v>18381</v>
      </c>
      <c r="I2244" s="4">
        <v>26919384</v>
      </c>
      <c r="J2244" s="4" t="s">
        <v>3668</v>
      </c>
      <c r="K2244" s="4" t="str">
        <f t="shared" si="70"/>
        <v>http://scicrunch.org/resolver/RRID:AB_2099233</v>
      </c>
      <c r="L2244" s="6" t="str">
        <f t="shared" si="71"/>
        <v>RRID:AB_2099233</v>
      </c>
      <c r="M2244" s="2" t="s">
        <v>3666</v>
      </c>
    </row>
    <row r="2245" spans="1:13" ht="15.95" customHeight="1" x14ac:dyDescent="0.25">
      <c r="A2245" s="2" t="s">
        <v>19951</v>
      </c>
      <c r="C2245" s="2" t="s">
        <v>19952</v>
      </c>
      <c r="D2245" s="2" t="s">
        <v>19953</v>
      </c>
      <c r="E2245" s="4" t="s">
        <v>14105</v>
      </c>
      <c r="F2245" s="4" t="s">
        <v>19936</v>
      </c>
      <c r="G2245" s="4" t="s">
        <v>11900</v>
      </c>
      <c r="H2245" s="4" t="s">
        <v>19938</v>
      </c>
      <c r="I2245" s="4">
        <v>26982635</v>
      </c>
      <c r="J2245" s="4" t="s">
        <v>19955</v>
      </c>
      <c r="K2245" s="4" t="str">
        <f t="shared" si="70"/>
        <v>http://scicrunch.org/resolver/RRID:AB_11128701</v>
      </c>
      <c r="L2245" s="6" t="str">
        <f t="shared" si="71"/>
        <v>RRID:AB_11128701</v>
      </c>
      <c r="M2245" s="2" t="s">
        <v>19954</v>
      </c>
    </row>
    <row r="2246" spans="1:13" ht="15.95" customHeight="1" x14ac:dyDescent="0.25">
      <c r="A2246" s="2" t="s">
        <v>18162</v>
      </c>
      <c r="B2246" s="2" t="s">
        <v>18163</v>
      </c>
      <c r="C2246" s="2" t="s">
        <v>18164</v>
      </c>
      <c r="D2246" s="2" t="s">
        <v>18165</v>
      </c>
      <c r="E2246" s="4" t="s">
        <v>5590</v>
      </c>
      <c r="F2246" s="4" t="s">
        <v>1200</v>
      </c>
      <c r="G2246" s="4" t="s">
        <v>18166</v>
      </c>
      <c r="H2246" s="4" t="s">
        <v>18167</v>
      </c>
      <c r="I2246" s="4">
        <v>26402843</v>
      </c>
      <c r="K2246" s="4" t="str">
        <f t="shared" si="70"/>
        <v>http://scicrunch.org/resolver/</v>
      </c>
      <c r="L2246" s="6">
        <f t="shared" si="71"/>
        <v>0</v>
      </c>
    </row>
    <row r="2247" spans="1:13" ht="15.95" customHeight="1" x14ac:dyDescent="0.25">
      <c r="A2247" s="2" t="s">
        <v>10610</v>
      </c>
      <c r="D2247" s="2" t="s">
        <v>10611</v>
      </c>
      <c r="E2247" s="4" t="s">
        <v>13</v>
      </c>
      <c r="F2247" s="4" t="s">
        <v>2544</v>
      </c>
      <c r="G2247" s="4" t="s">
        <v>2545</v>
      </c>
      <c r="H2247" s="4" t="s">
        <v>2546</v>
      </c>
      <c r="I2247" s="4">
        <v>24914943</v>
      </c>
      <c r="J2247" s="4" t="s">
        <v>10613</v>
      </c>
      <c r="K2247" s="4" t="str">
        <f t="shared" si="70"/>
        <v>http://scicrunch.org/resolver/RRID:AB_2120554</v>
      </c>
      <c r="L2247" s="6" t="str">
        <f t="shared" si="71"/>
        <v>RRID:AB_2120554</v>
      </c>
      <c r="M2247" s="2" t="s">
        <v>10612</v>
      </c>
    </row>
    <row r="2248" spans="1:13" ht="15.95" customHeight="1" x14ac:dyDescent="0.25">
      <c r="A2248" s="2" t="s">
        <v>1966</v>
      </c>
      <c r="C2248" s="2" t="s">
        <v>1967</v>
      </c>
      <c r="D2248" s="2" t="s">
        <v>1968</v>
      </c>
      <c r="E2248" s="4" t="s">
        <v>347</v>
      </c>
      <c r="F2248" s="4" t="s">
        <v>269</v>
      </c>
      <c r="G2248" s="4" t="s">
        <v>917</v>
      </c>
      <c r="H2248" s="4" t="s">
        <v>918</v>
      </c>
      <c r="I2248" s="4">
        <v>24956127</v>
      </c>
      <c r="J2248" s="4" t="s">
        <v>1970</v>
      </c>
      <c r="K2248" s="4" t="str">
        <f t="shared" si="70"/>
        <v>http://scicrunch.org/resolver/RRID:AB_2174816</v>
      </c>
      <c r="L2248" s="6" t="str">
        <f t="shared" si="71"/>
        <v>RRID:AB_2174816</v>
      </c>
      <c r="M2248" s="2" t="s">
        <v>1969</v>
      </c>
    </row>
    <row r="2249" spans="1:13" ht="15.95" customHeight="1" x14ac:dyDescent="0.25">
      <c r="A2249" s="2" t="s">
        <v>6425</v>
      </c>
      <c r="C2249" s="2" t="s">
        <v>6426</v>
      </c>
      <c r="D2249" s="2" t="s">
        <v>6427</v>
      </c>
      <c r="E2249" s="4" t="s">
        <v>951</v>
      </c>
      <c r="F2249" s="4" t="s">
        <v>6429</v>
      </c>
      <c r="G2249" s="4" t="s">
        <v>953</v>
      </c>
      <c r="H2249" s="4" t="s">
        <v>954</v>
      </c>
      <c r="I2249" s="4">
        <v>23867215</v>
      </c>
      <c r="J2249" s="4" t="s">
        <v>6430</v>
      </c>
      <c r="K2249" s="4" t="str">
        <f t="shared" si="70"/>
        <v>http://scicrunch.org/resolver/RRID:AB_2533156</v>
      </c>
      <c r="L2249" s="6" t="str">
        <f t="shared" si="71"/>
        <v>RRID:AB_2533156</v>
      </c>
      <c r="M2249" s="2" t="s">
        <v>6428</v>
      </c>
    </row>
    <row r="2250" spans="1:13" ht="15.95" customHeight="1" x14ac:dyDescent="0.25">
      <c r="A2250" s="2" t="s">
        <v>11485</v>
      </c>
      <c r="C2250" s="2" t="s">
        <v>6418</v>
      </c>
      <c r="D2250" s="2" t="s">
        <v>11486</v>
      </c>
      <c r="E2250" s="4" t="s">
        <v>2413</v>
      </c>
      <c r="F2250" s="4" t="s">
        <v>11487</v>
      </c>
      <c r="G2250" s="4" t="s">
        <v>1265</v>
      </c>
      <c r="H2250" s="4" t="s">
        <v>1266</v>
      </c>
      <c r="I2250" s="4">
        <v>24035998</v>
      </c>
      <c r="K2250" s="4" t="str">
        <f t="shared" si="70"/>
        <v>http://scicrunch.org/resolver/</v>
      </c>
      <c r="L2250" s="6">
        <f t="shared" si="71"/>
        <v>0</v>
      </c>
    </row>
    <row r="2251" spans="1:13" ht="15.95" customHeight="1" x14ac:dyDescent="0.25">
      <c r="A2251" s="2" t="s">
        <v>11485</v>
      </c>
      <c r="C2251" s="2" t="s">
        <v>6748</v>
      </c>
      <c r="D2251" s="2" t="s">
        <v>11486</v>
      </c>
      <c r="E2251" s="4" t="s">
        <v>2413</v>
      </c>
      <c r="F2251" s="4" t="s">
        <v>11487</v>
      </c>
      <c r="G2251" s="4" t="s">
        <v>1265</v>
      </c>
      <c r="H2251" s="4" t="s">
        <v>1266</v>
      </c>
      <c r="I2251" s="4">
        <v>24035998</v>
      </c>
      <c r="K2251" s="4" t="str">
        <f t="shared" si="70"/>
        <v>http://scicrunch.org/resolver/</v>
      </c>
      <c r="L2251" s="6">
        <f t="shared" si="71"/>
        <v>0</v>
      </c>
    </row>
    <row r="2252" spans="1:13" ht="15.95" customHeight="1" x14ac:dyDescent="0.25">
      <c r="A2252" s="2" t="s">
        <v>20119</v>
      </c>
      <c r="B2252" s="2" t="s">
        <v>20120</v>
      </c>
      <c r="C2252" s="2" t="s">
        <v>20121</v>
      </c>
      <c r="D2252" s="2" t="s">
        <v>835</v>
      </c>
      <c r="E2252" s="4" t="s">
        <v>308</v>
      </c>
      <c r="G2252" s="4" t="s">
        <v>11900</v>
      </c>
      <c r="H2252" s="4" t="s">
        <v>20098</v>
      </c>
      <c r="I2252" s="4">
        <v>27227535</v>
      </c>
      <c r="J2252" s="4" t="s">
        <v>20123</v>
      </c>
      <c r="K2252" s="4" t="str">
        <f t="shared" si="70"/>
        <v>http://scicrunch.org/resolver/RRID:AB_67184</v>
      </c>
      <c r="L2252" s="6" t="str">
        <f t="shared" si="71"/>
        <v>RRID:AB_67184</v>
      </c>
      <c r="M2252" s="2" t="s">
        <v>20122</v>
      </c>
    </row>
    <row r="2253" spans="1:13" ht="15.95" customHeight="1" x14ac:dyDescent="0.25">
      <c r="A2253" s="2" t="s">
        <v>6199</v>
      </c>
      <c r="D2253" s="2" t="s">
        <v>6200</v>
      </c>
      <c r="E2253" s="4" t="s">
        <v>6201</v>
      </c>
      <c r="F2253" s="4" t="s">
        <v>6202</v>
      </c>
      <c r="G2253" s="4" t="s">
        <v>1657</v>
      </c>
      <c r="H2253" s="4" t="s">
        <v>1658</v>
      </c>
      <c r="I2253" s="4">
        <v>23584857</v>
      </c>
      <c r="K2253" s="4" t="str">
        <f t="shared" si="70"/>
        <v>http://scicrunch.org/resolver/</v>
      </c>
      <c r="L2253" s="6">
        <f t="shared" si="71"/>
        <v>0</v>
      </c>
    </row>
    <row r="2254" spans="1:13" ht="15.95" customHeight="1" x14ac:dyDescent="0.25">
      <c r="A2254" s="2" t="s">
        <v>11702</v>
      </c>
      <c r="D2254" s="2" t="s">
        <v>11703</v>
      </c>
      <c r="E2254" s="4" t="s">
        <v>11704</v>
      </c>
      <c r="F2254" s="4" t="s">
        <v>9855</v>
      </c>
      <c r="G2254" s="4" t="s">
        <v>8712</v>
      </c>
      <c r="H2254" s="4" t="s">
        <v>8713</v>
      </c>
      <c r="I2254" s="4">
        <v>24008345</v>
      </c>
      <c r="K2254" s="4" t="str">
        <f t="shared" si="70"/>
        <v>http://scicrunch.org/resolver/</v>
      </c>
      <c r="L2254" s="6">
        <f t="shared" si="71"/>
        <v>0</v>
      </c>
    </row>
    <row r="2255" spans="1:13" ht="15.95" customHeight="1" x14ac:dyDescent="0.25">
      <c r="A2255" s="2" t="s">
        <v>20112</v>
      </c>
      <c r="B2255" s="2" t="s">
        <v>20113</v>
      </c>
      <c r="C2255" s="2" t="s">
        <v>20114</v>
      </c>
      <c r="D2255" s="2" t="s">
        <v>835</v>
      </c>
      <c r="E2255" s="4" t="s">
        <v>308</v>
      </c>
      <c r="G2255" s="4" t="s">
        <v>11900</v>
      </c>
      <c r="H2255" s="4" t="s">
        <v>20098</v>
      </c>
      <c r="I2255" s="4">
        <v>27227535</v>
      </c>
      <c r="J2255" s="4" t="s">
        <v>20116</v>
      </c>
      <c r="K2255" s="4" t="str">
        <f t="shared" si="70"/>
        <v>http://scicrunch.org/resolver/RRID:AB_2533945</v>
      </c>
      <c r="L2255" s="6" t="str">
        <f t="shared" si="71"/>
        <v>RRID:AB_2533945</v>
      </c>
      <c r="M2255" s="2" t="s">
        <v>20115</v>
      </c>
    </row>
    <row r="2256" spans="1:13" ht="15.95" customHeight="1" x14ac:dyDescent="0.25">
      <c r="A2256" s="2" t="s">
        <v>15286</v>
      </c>
      <c r="G2256" s="4" t="s">
        <v>11900</v>
      </c>
      <c r="K2256" s="4" t="str">
        <f t="shared" si="70"/>
        <v>http://scicrunch.org/resolver/</v>
      </c>
      <c r="L2256" s="6">
        <f t="shared" si="71"/>
        <v>0</v>
      </c>
    </row>
    <row r="2257" spans="1:13" ht="15.95" customHeight="1" x14ac:dyDescent="0.25">
      <c r="A2257" s="2" t="s">
        <v>193</v>
      </c>
      <c r="C2257" s="2" t="s">
        <v>194</v>
      </c>
      <c r="D2257" s="2" t="s">
        <v>195</v>
      </c>
      <c r="E2257" s="4" t="s">
        <v>197</v>
      </c>
      <c r="F2257" s="4" t="s">
        <v>198</v>
      </c>
      <c r="G2257" s="4" t="s">
        <v>199</v>
      </c>
      <c r="H2257" s="4" t="s">
        <v>200</v>
      </c>
      <c r="I2257" s="4">
        <v>24476133</v>
      </c>
      <c r="J2257" s="4" t="s">
        <v>201</v>
      </c>
      <c r="K2257" s="4" t="str">
        <f t="shared" si="70"/>
        <v>http://scicrunch.org/resolver/RRID:AB_2616589</v>
      </c>
      <c r="L2257" s="6" t="str">
        <f t="shared" si="71"/>
        <v>RRID:AB_2616589</v>
      </c>
      <c r="M2257" s="2" t="s">
        <v>196</v>
      </c>
    </row>
    <row r="2258" spans="1:13" ht="15.95" customHeight="1" x14ac:dyDescent="0.25">
      <c r="A2258" s="2" t="s">
        <v>4074</v>
      </c>
      <c r="C2258" s="2" t="s">
        <v>4075</v>
      </c>
      <c r="D2258" s="2" t="s">
        <v>4076</v>
      </c>
      <c r="E2258" s="4" t="s">
        <v>4078</v>
      </c>
      <c r="F2258" s="4" t="s">
        <v>4079</v>
      </c>
      <c r="G2258" s="4" t="s">
        <v>199</v>
      </c>
      <c r="H2258" s="4" t="s">
        <v>200</v>
      </c>
      <c r="I2258" s="4">
        <v>24476133</v>
      </c>
      <c r="J2258" s="4" t="s">
        <v>4080</v>
      </c>
      <c r="K2258" s="4" t="str">
        <f t="shared" si="70"/>
        <v>http://scicrunch.org/resolver/RRID:AB_2105622</v>
      </c>
      <c r="L2258" s="6" t="str">
        <f t="shared" si="71"/>
        <v>RRID:AB_2105622</v>
      </c>
      <c r="M2258" s="2" t="s">
        <v>4077</v>
      </c>
    </row>
    <row r="2259" spans="1:13" ht="15.95" customHeight="1" x14ac:dyDescent="0.25">
      <c r="A2259" s="2" t="s">
        <v>6043</v>
      </c>
      <c r="C2259" s="2" t="s">
        <v>6044</v>
      </c>
      <c r="D2259" s="2" t="s">
        <v>6045</v>
      </c>
      <c r="E2259" s="4" t="s">
        <v>3895</v>
      </c>
      <c r="F2259" s="4" t="s">
        <v>6047</v>
      </c>
      <c r="G2259" s="4" t="s">
        <v>199</v>
      </c>
      <c r="H2259" s="4" t="s">
        <v>200</v>
      </c>
      <c r="I2259" s="4">
        <v>24476133</v>
      </c>
      <c r="J2259" s="4" t="s">
        <v>6048</v>
      </c>
      <c r="K2259" s="4" t="str">
        <f t="shared" si="70"/>
        <v>http://scicrunch.org/resolver/RRID:AB_309864</v>
      </c>
      <c r="L2259" s="6" t="str">
        <f t="shared" si="71"/>
        <v>RRID:AB_309864</v>
      </c>
      <c r="M2259" s="2" t="s">
        <v>6046</v>
      </c>
    </row>
    <row r="2260" spans="1:13" ht="15.95" customHeight="1" x14ac:dyDescent="0.25">
      <c r="A2260" s="2" t="s">
        <v>4145</v>
      </c>
      <c r="C2260" s="2" t="s">
        <v>4146</v>
      </c>
      <c r="D2260" s="2" t="s">
        <v>4147</v>
      </c>
      <c r="E2260" s="4" t="s">
        <v>4078</v>
      </c>
      <c r="F2260" s="4" t="s">
        <v>4079</v>
      </c>
      <c r="G2260" s="4" t="s">
        <v>199</v>
      </c>
      <c r="H2260" s="4" t="s">
        <v>200</v>
      </c>
      <c r="I2260" s="4">
        <v>24476133</v>
      </c>
      <c r="J2260" s="4" t="s">
        <v>4149</v>
      </c>
      <c r="K2260" s="4" t="str">
        <f t="shared" si="70"/>
        <v>http://scicrunch.org/resolver/RRID:AB_10691552</v>
      </c>
      <c r="L2260" s="6" t="str">
        <f t="shared" si="71"/>
        <v>RRID:AB_10691552</v>
      </c>
      <c r="M2260" s="2" t="s">
        <v>4148</v>
      </c>
    </row>
    <row r="2261" spans="1:13" ht="15.95" customHeight="1" x14ac:dyDescent="0.25">
      <c r="A2261" s="2" t="s">
        <v>4139</v>
      </c>
      <c r="C2261" s="2" t="s">
        <v>4140</v>
      </c>
      <c r="D2261" s="2" t="s">
        <v>4141</v>
      </c>
      <c r="E2261" s="4" t="s">
        <v>197</v>
      </c>
      <c r="F2261" s="4" t="s">
        <v>4143</v>
      </c>
      <c r="G2261" s="4" t="s">
        <v>199</v>
      </c>
      <c r="H2261" s="4" t="s">
        <v>200</v>
      </c>
      <c r="I2261" s="4">
        <v>24476133</v>
      </c>
      <c r="J2261" s="4" t="s">
        <v>4144</v>
      </c>
      <c r="K2261" s="4" t="str">
        <f t="shared" si="70"/>
        <v>http://scicrunch.org/resolver/RRID:AB_10694369</v>
      </c>
      <c r="L2261" s="6" t="str">
        <f t="shared" si="71"/>
        <v>RRID:AB_10694369</v>
      </c>
      <c r="M2261" s="2" t="s">
        <v>4142</v>
      </c>
    </row>
    <row r="2262" spans="1:13" ht="15.95" customHeight="1" x14ac:dyDescent="0.25">
      <c r="A2262" s="2" t="s">
        <v>11052</v>
      </c>
      <c r="C2262" s="2" t="s">
        <v>11053</v>
      </c>
      <c r="D2262" s="2" t="s">
        <v>11054</v>
      </c>
      <c r="E2262" s="4" t="s">
        <v>593</v>
      </c>
      <c r="F2262" s="4" t="s">
        <v>11055</v>
      </c>
      <c r="G2262" s="4" t="s">
        <v>199</v>
      </c>
      <c r="H2262" s="4" t="s">
        <v>200</v>
      </c>
      <c r="I2262" s="4">
        <v>24476133</v>
      </c>
      <c r="J2262" s="4" t="s">
        <v>11006</v>
      </c>
      <c r="K2262" s="4" t="str">
        <f t="shared" si="70"/>
        <v>http://scicrunch.org/resolver/RRID:AB_476692</v>
      </c>
      <c r="L2262" s="6" t="str">
        <f t="shared" si="71"/>
        <v>RRID:AB_476692</v>
      </c>
      <c r="M2262" s="2" t="s">
        <v>11004</v>
      </c>
    </row>
    <row r="2263" spans="1:13" ht="15.95" customHeight="1" x14ac:dyDescent="0.25">
      <c r="A2263" s="2" t="s">
        <v>7158</v>
      </c>
      <c r="C2263" s="2" t="s">
        <v>7159</v>
      </c>
      <c r="D2263" s="2" t="s">
        <v>7155</v>
      </c>
      <c r="E2263" s="4" t="s">
        <v>268</v>
      </c>
      <c r="G2263" s="4" t="s">
        <v>7156</v>
      </c>
      <c r="H2263" s="4" t="s">
        <v>7157</v>
      </c>
      <c r="I2263" s="4">
        <v>24517229</v>
      </c>
      <c r="K2263" s="4" t="str">
        <f t="shared" si="70"/>
        <v>http://scicrunch.org/resolver/</v>
      </c>
      <c r="L2263" s="6">
        <f t="shared" si="71"/>
        <v>0</v>
      </c>
    </row>
    <row r="2264" spans="1:13" ht="15.95" customHeight="1" x14ac:dyDescent="0.25">
      <c r="A2264" s="2" t="s">
        <v>18748</v>
      </c>
      <c r="C2264" s="2" t="s">
        <v>18748</v>
      </c>
      <c r="D2264" s="2" t="s">
        <v>18744</v>
      </c>
      <c r="E2264" s="4" t="s">
        <v>2013</v>
      </c>
      <c r="F2264" s="4" t="s">
        <v>4379</v>
      </c>
      <c r="G2264" s="4" t="s">
        <v>11900</v>
      </c>
      <c r="H2264" s="4" t="s">
        <v>18742</v>
      </c>
      <c r="I2264" s="4">
        <v>26697723</v>
      </c>
      <c r="J2264" s="4" t="s">
        <v>21313</v>
      </c>
      <c r="K2264" s="4" t="str">
        <f t="shared" si="70"/>
        <v>http://scicrunch.org/resolver/RRID:AB_2622230</v>
      </c>
      <c r="L2264" s="6" t="str">
        <f t="shared" si="71"/>
        <v>RRID:AB_2622230</v>
      </c>
      <c r="M2264" s="2" t="s">
        <v>18749</v>
      </c>
    </row>
    <row r="2265" spans="1:13" ht="15.95" customHeight="1" x14ac:dyDescent="0.25">
      <c r="A2265" s="2" t="s">
        <v>6369</v>
      </c>
      <c r="B2265" s="2" t="s">
        <v>6370</v>
      </c>
      <c r="C2265" s="2" t="s">
        <v>6371</v>
      </c>
      <c r="D2265" s="2" t="s">
        <v>6372</v>
      </c>
      <c r="E2265" s="4" t="s">
        <v>277</v>
      </c>
      <c r="F2265" s="4" t="s">
        <v>6373</v>
      </c>
      <c r="G2265" s="4" t="s">
        <v>1868</v>
      </c>
      <c r="H2265" s="4" t="s">
        <v>1869</v>
      </c>
      <c r="I2265" s="4">
        <v>25061847</v>
      </c>
      <c r="K2265" s="4" t="str">
        <f t="shared" si="70"/>
        <v>http://scicrunch.org/resolver/</v>
      </c>
      <c r="L2265" s="6">
        <f t="shared" si="71"/>
        <v>0</v>
      </c>
    </row>
    <row r="2266" spans="1:13" ht="15.95" customHeight="1" x14ac:dyDescent="0.25">
      <c r="A2266" s="2" t="s">
        <v>6369</v>
      </c>
      <c r="B2266" s="2" t="s">
        <v>6370</v>
      </c>
      <c r="C2266" s="2" t="s">
        <v>6371</v>
      </c>
      <c r="D2266" s="2" t="s">
        <v>6372</v>
      </c>
      <c r="E2266" s="4" t="s">
        <v>277</v>
      </c>
      <c r="F2266" s="4" t="s">
        <v>6374</v>
      </c>
      <c r="G2266" s="4" t="s">
        <v>1868</v>
      </c>
      <c r="H2266" s="4" t="s">
        <v>1869</v>
      </c>
      <c r="I2266" s="4">
        <v>25061847</v>
      </c>
      <c r="K2266" s="4" t="str">
        <f t="shared" si="70"/>
        <v>http://scicrunch.org/resolver/</v>
      </c>
      <c r="L2266" s="6">
        <f t="shared" si="71"/>
        <v>0</v>
      </c>
    </row>
    <row r="2267" spans="1:13" ht="15.95" customHeight="1" x14ac:dyDescent="0.25">
      <c r="A2267" s="2" t="s">
        <v>6369</v>
      </c>
      <c r="C2267" s="2" t="s">
        <v>6369</v>
      </c>
      <c r="D2267" s="2" t="s">
        <v>18739</v>
      </c>
      <c r="E2267" s="4" t="s">
        <v>277</v>
      </c>
      <c r="F2267" s="4">
        <v>36526</v>
      </c>
      <c r="G2267" s="4" t="s">
        <v>18741</v>
      </c>
      <c r="H2267" s="4" t="s">
        <v>18742</v>
      </c>
      <c r="I2267" s="4">
        <v>26697723</v>
      </c>
      <c r="J2267" s="4" t="s">
        <v>21310</v>
      </c>
      <c r="K2267" s="4" t="str">
        <f t="shared" si="70"/>
        <v>http://scicrunch.org/resolver/RRID:AB_2622227</v>
      </c>
      <c r="L2267" s="6" t="str">
        <f t="shared" si="71"/>
        <v>RRID:AB_2622227</v>
      </c>
      <c r="M2267" s="2" t="s">
        <v>18740</v>
      </c>
    </row>
    <row r="2268" spans="1:13" ht="15.95" customHeight="1" x14ac:dyDescent="0.25">
      <c r="A2268" s="2" t="s">
        <v>18489</v>
      </c>
      <c r="B2268" s="2" t="s">
        <v>6127</v>
      </c>
      <c r="C2268" s="2" t="s">
        <v>18490</v>
      </c>
      <c r="D2268" s="2" t="s">
        <v>18491</v>
      </c>
      <c r="E2268" s="4" t="s">
        <v>13</v>
      </c>
      <c r="F2268" s="4" t="s">
        <v>18493</v>
      </c>
      <c r="G2268" s="4" t="s">
        <v>18494</v>
      </c>
      <c r="H2268" s="4" t="s">
        <v>18495</v>
      </c>
      <c r="I2268" s="4">
        <v>26465200</v>
      </c>
      <c r="J2268" s="4" t="s">
        <v>18496</v>
      </c>
      <c r="K2268" s="4" t="str">
        <f t="shared" si="70"/>
        <v>http://scicrunch.org/resolver/RRID:AB_2120111</v>
      </c>
      <c r="L2268" s="6" t="str">
        <f t="shared" si="71"/>
        <v>RRID:AB_2120111</v>
      </c>
      <c r="M2268" s="2" t="s">
        <v>18492</v>
      </c>
    </row>
    <row r="2269" spans="1:13" ht="15.95" customHeight="1" x14ac:dyDescent="0.25">
      <c r="A2269" s="2" t="s">
        <v>756</v>
      </c>
      <c r="B2269" s="2" t="s">
        <v>757</v>
      </c>
      <c r="C2269" s="2" t="s">
        <v>741</v>
      </c>
      <c r="D2269" s="2" t="s">
        <v>758</v>
      </c>
      <c r="E2269" s="4" t="s">
        <v>41</v>
      </c>
      <c r="F2269" s="4" t="s">
        <v>42</v>
      </c>
      <c r="G2269" s="4" t="s">
        <v>43</v>
      </c>
      <c r="H2269" s="4" t="s">
        <v>44</v>
      </c>
      <c r="I2269" s="4">
        <v>24280056</v>
      </c>
      <c r="J2269" s="4" t="s">
        <v>760</v>
      </c>
      <c r="K2269" s="4" t="str">
        <f t="shared" si="70"/>
        <v>http://scicrunch.org/resolver/RRID:AB_2135367</v>
      </c>
      <c r="L2269" s="6" t="str">
        <f t="shared" si="71"/>
        <v>RRID:AB_2135367</v>
      </c>
      <c r="M2269" s="2" t="s">
        <v>759</v>
      </c>
    </row>
    <row r="2270" spans="1:13" ht="15.95" customHeight="1" x14ac:dyDescent="0.25">
      <c r="A2270" s="2" t="s">
        <v>756</v>
      </c>
      <c r="D2270" s="2" t="s">
        <v>10482</v>
      </c>
      <c r="E2270" s="4" t="s">
        <v>10484</v>
      </c>
      <c r="F2270" s="4">
        <v>0.73611111111111116</v>
      </c>
      <c r="G2270" s="4" t="s">
        <v>10479</v>
      </c>
      <c r="H2270" s="4" t="s">
        <v>10480</v>
      </c>
      <c r="I2270" s="4">
        <v>24666251</v>
      </c>
      <c r="K2270" s="4" t="str">
        <f t="shared" si="70"/>
        <v>http://scicrunch.org/resolver/</v>
      </c>
      <c r="L2270" s="6">
        <f t="shared" si="71"/>
        <v>0</v>
      </c>
    </row>
    <row r="2271" spans="1:13" ht="15.95" customHeight="1" x14ac:dyDescent="0.25">
      <c r="A2271" s="2" t="s">
        <v>756</v>
      </c>
      <c r="C2271" s="2" t="s">
        <v>11787</v>
      </c>
      <c r="D2271" s="2" t="s">
        <v>11788</v>
      </c>
      <c r="E2271" s="4" t="s">
        <v>11784</v>
      </c>
      <c r="F2271" s="4" t="s">
        <v>656</v>
      </c>
      <c r="G2271" s="4" t="s">
        <v>11785</v>
      </c>
      <c r="H2271" s="4" t="s">
        <v>11786</v>
      </c>
      <c r="I2271" s="4">
        <v>25490144</v>
      </c>
      <c r="J2271" s="4" t="s">
        <v>11790</v>
      </c>
      <c r="K2271" s="4" t="str">
        <f t="shared" si="70"/>
        <v>http://scicrunch.org/resolver/RRID:AB_2135501</v>
      </c>
      <c r="L2271" s="6" t="str">
        <f t="shared" si="71"/>
        <v>RRID:AB_2135501</v>
      </c>
      <c r="M2271" s="2" t="s">
        <v>11789</v>
      </c>
    </row>
    <row r="2272" spans="1:13" ht="15.95" customHeight="1" x14ac:dyDescent="0.25">
      <c r="A2272" s="2" t="s">
        <v>756</v>
      </c>
      <c r="C2272" s="2" t="s">
        <v>756</v>
      </c>
      <c r="D2272" s="2" t="s">
        <v>17558</v>
      </c>
      <c r="E2272" s="4" t="s">
        <v>13</v>
      </c>
      <c r="F2272" s="4" t="s">
        <v>269</v>
      </c>
      <c r="G2272" s="4" t="s">
        <v>17551</v>
      </c>
      <c r="H2272" s="4" t="s">
        <v>17552</v>
      </c>
      <c r="I2272" s="4">
        <v>26425808</v>
      </c>
      <c r="J2272" s="4" t="s">
        <v>13541</v>
      </c>
      <c r="K2272" s="4" t="str">
        <f t="shared" si="70"/>
        <v>http://scicrunch.org/resolver/RRID:AB_2296900</v>
      </c>
      <c r="L2272" s="6" t="str">
        <f t="shared" si="71"/>
        <v>RRID:AB_2296900</v>
      </c>
      <c r="M2272" s="2" t="s">
        <v>17559</v>
      </c>
    </row>
    <row r="2273" spans="1:13" ht="15.95" customHeight="1" x14ac:dyDescent="0.25">
      <c r="A2273" s="2" t="s">
        <v>756</v>
      </c>
      <c r="B2273" s="2" t="s">
        <v>17932</v>
      </c>
      <c r="C2273" s="2" t="s">
        <v>17933</v>
      </c>
      <c r="D2273" s="2" t="s">
        <v>17934</v>
      </c>
      <c r="E2273" s="4" t="s">
        <v>12193</v>
      </c>
      <c r="F2273" s="4" t="s">
        <v>269</v>
      </c>
      <c r="G2273" s="4" t="s">
        <v>17895</v>
      </c>
      <c r="H2273" s="4" t="s">
        <v>17896</v>
      </c>
      <c r="I2273" s="4">
        <v>26910308</v>
      </c>
      <c r="J2273" s="4" t="s">
        <v>13541</v>
      </c>
      <c r="K2273" s="4" t="str">
        <f t="shared" si="70"/>
        <v>http://scicrunch.org/resolver/RRID:AB_2296900</v>
      </c>
      <c r="L2273" s="6" t="str">
        <f t="shared" si="71"/>
        <v>RRID:AB_2296900</v>
      </c>
      <c r="M2273" s="2" t="s">
        <v>17559</v>
      </c>
    </row>
    <row r="2274" spans="1:13" ht="15.95" customHeight="1" x14ac:dyDescent="0.25">
      <c r="A2274" s="2" t="s">
        <v>17677</v>
      </c>
      <c r="C2274" s="2" t="s">
        <v>17678</v>
      </c>
      <c r="D2274" s="2" t="s">
        <v>17679</v>
      </c>
      <c r="E2274" s="4" t="s">
        <v>12193</v>
      </c>
      <c r="F2274" s="4" t="s">
        <v>269</v>
      </c>
      <c r="G2274" s="4" t="s">
        <v>17666</v>
      </c>
      <c r="H2274" s="4" t="s">
        <v>17667</v>
      </c>
      <c r="I2274" s="4">
        <v>26713783</v>
      </c>
      <c r="J2274" s="4" t="s">
        <v>4319</v>
      </c>
      <c r="K2274" s="4" t="str">
        <f t="shared" si="70"/>
        <v>http://scicrunch.org/resolver/RRID:AB_2135495</v>
      </c>
      <c r="L2274" s="6" t="str">
        <f t="shared" si="71"/>
        <v>RRID:AB_2135495</v>
      </c>
      <c r="M2274" s="2" t="s">
        <v>4317</v>
      </c>
    </row>
    <row r="2275" spans="1:13" ht="15.95" customHeight="1" x14ac:dyDescent="0.25">
      <c r="A2275" s="2" t="s">
        <v>17680</v>
      </c>
      <c r="C2275" s="2" t="s">
        <v>17681</v>
      </c>
      <c r="D2275" s="2" t="s">
        <v>17682</v>
      </c>
      <c r="E2275" s="4" t="s">
        <v>12193</v>
      </c>
      <c r="F2275" s="4" t="s">
        <v>269</v>
      </c>
      <c r="G2275" s="4" t="s">
        <v>17666</v>
      </c>
      <c r="H2275" s="4" t="s">
        <v>17667</v>
      </c>
      <c r="I2275" s="4">
        <v>26713783</v>
      </c>
      <c r="J2275" s="4" t="s">
        <v>13533</v>
      </c>
      <c r="K2275" s="4" t="str">
        <f t="shared" si="70"/>
        <v>http://scicrunch.org/resolver/RRID:AB_2135498</v>
      </c>
      <c r="L2275" s="6" t="str">
        <f t="shared" si="71"/>
        <v>RRID:AB_2135498</v>
      </c>
      <c r="M2275" s="2" t="s">
        <v>13532</v>
      </c>
    </row>
    <row r="2276" spans="1:13" ht="15.95" customHeight="1" x14ac:dyDescent="0.25">
      <c r="A2276" s="2" t="s">
        <v>17674</v>
      </c>
      <c r="C2276" s="2" t="s">
        <v>17675</v>
      </c>
      <c r="D2276" s="2" t="s">
        <v>17676</v>
      </c>
      <c r="E2276" s="4" t="s">
        <v>12193</v>
      </c>
      <c r="F2276" s="4" t="s">
        <v>269</v>
      </c>
      <c r="G2276" s="4" t="s">
        <v>17666</v>
      </c>
      <c r="H2276" s="4" t="s">
        <v>17667</v>
      </c>
      <c r="I2276" s="4">
        <v>26713783</v>
      </c>
      <c r="J2276" s="4" t="s">
        <v>4323</v>
      </c>
      <c r="K2276" s="4" t="str">
        <f t="shared" si="70"/>
        <v>http://scicrunch.org/resolver/RRID:AB_490997</v>
      </c>
      <c r="L2276" s="6" t="str">
        <f t="shared" si="71"/>
        <v>RRID:AB_490997</v>
      </c>
      <c r="M2276" s="2" t="s">
        <v>4322</v>
      </c>
    </row>
    <row r="2277" spans="1:13" ht="15.95" customHeight="1" x14ac:dyDescent="0.25">
      <c r="A2277" s="2" t="s">
        <v>13537</v>
      </c>
      <c r="C2277" s="2" t="s">
        <v>13538</v>
      </c>
      <c r="D2277" s="2" t="s">
        <v>13539</v>
      </c>
      <c r="E2277" s="4" t="s">
        <v>434</v>
      </c>
      <c r="F2277" s="4">
        <v>5.0000000000000001E-4</v>
      </c>
      <c r="G2277" s="4" t="s">
        <v>13490</v>
      </c>
      <c r="H2277" s="4" t="s">
        <v>13491</v>
      </c>
      <c r="I2277" s="4">
        <v>25675362</v>
      </c>
      <c r="J2277" s="4" t="s">
        <v>13541</v>
      </c>
      <c r="K2277" s="4" t="str">
        <f t="shared" si="70"/>
        <v>http://scicrunch.org/resolver/RRID:AB_2296900</v>
      </c>
      <c r="L2277" s="6" t="str">
        <f t="shared" si="71"/>
        <v>RRID:AB_2296900</v>
      </c>
      <c r="M2277" s="2" t="s">
        <v>13540</v>
      </c>
    </row>
    <row r="2278" spans="1:13" ht="15.95" customHeight="1" x14ac:dyDescent="0.25">
      <c r="A2278" s="2" t="s">
        <v>9743</v>
      </c>
      <c r="B2278" s="2" t="s">
        <v>9744</v>
      </c>
      <c r="C2278" s="2" t="s">
        <v>9743</v>
      </c>
      <c r="D2278" s="2" t="s">
        <v>9745</v>
      </c>
      <c r="E2278" s="4" t="s">
        <v>1607</v>
      </c>
      <c r="F2278" s="4" t="s">
        <v>9747</v>
      </c>
      <c r="G2278" s="4" t="s">
        <v>2672</v>
      </c>
      <c r="H2278" s="4" t="s">
        <v>2673</v>
      </c>
      <c r="I2278" s="4">
        <v>24467744</v>
      </c>
      <c r="J2278" s="4" t="s">
        <v>9748</v>
      </c>
      <c r="K2278" s="4" t="str">
        <f t="shared" si="70"/>
        <v>http://scicrunch.org/resolver/RRID:AB_631681</v>
      </c>
      <c r="L2278" s="6" t="str">
        <f t="shared" si="71"/>
        <v>RRID:AB_631681</v>
      </c>
      <c r="M2278" s="2" t="s">
        <v>9746</v>
      </c>
    </row>
    <row r="2279" spans="1:13" ht="15.95" customHeight="1" x14ac:dyDescent="0.25">
      <c r="A2279" s="2" t="s">
        <v>9743</v>
      </c>
      <c r="B2279" s="2" t="s">
        <v>15768</v>
      </c>
      <c r="C2279" s="2" t="s">
        <v>15769</v>
      </c>
      <c r="D2279" s="2" t="s">
        <v>15770</v>
      </c>
      <c r="E2279" s="4" t="s">
        <v>15735</v>
      </c>
      <c r="F2279" s="4" t="s">
        <v>15772</v>
      </c>
      <c r="G2279" s="4" t="s">
        <v>11900</v>
      </c>
      <c r="H2279" s="4" t="s">
        <v>15737</v>
      </c>
      <c r="I2279" s="4">
        <v>26340041</v>
      </c>
      <c r="J2279" s="4" t="s">
        <v>15773</v>
      </c>
      <c r="K2279" s="4" t="str">
        <f t="shared" si="70"/>
        <v>http://scicrunch.org/resolver/RRID:AB_733032</v>
      </c>
      <c r="L2279" s="6" t="str">
        <f t="shared" si="71"/>
        <v>RRID:AB_733032</v>
      </c>
      <c r="M2279" s="2" t="s">
        <v>15771</v>
      </c>
    </row>
    <row r="2280" spans="1:13" ht="15.95" customHeight="1" x14ac:dyDescent="0.25">
      <c r="A2280" s="2" t="s">
        <v>9743</v>
      </c>
      <c r="C2280" s="2" t="s">
        <v>17958</v>
      </c>
      <c r="D2280" s="2" t="s">
        <v>17959</v>
      </c>
      <c r="E2280" s="4" t="s">
        <v>17960</v>
      </c>
      <c r="F2280" s="4" t="s">
        <v>269</v>
      </c>
      <c r="G2280" s="4" t="s">
        <v>17895</v>
      </c>
      <c r="H2280" s="4" t="s">
        <v>17896</v>
      </c>
      <c r="I2280" s="4">
        <v>26910308</v>
      </c>
      <c r="K2280" s="4" t="str">
        <f t="shared" si="70"/>
        <v>http://scicrunch.org/resolver/</v>
      </c>
      <c r="L2280" s="6">
        <f t="shared" si="71"/>
        <v>0</v>
      </c>
    </row>
    <row r="2281" spans="1:13" ht="15.95" customHeight="1" x14ac:dyDescent="0.25">
      <c r="A2281" s="2" t="s">
        <v>7160</v>
      </c>
      <c r="C2281" s="2" t="s">
        <v>7161</v>
      </c>
      <c r="D2281" s="2" t="s">
        <v>7155</v>
      </c>
      <c r="E2281" s="4" t="s">
        <v>268</v>
      </c>
      <c r="G2281" s="4" t="s">
        <v>7156</v>
      </c>
      <c r="H2281" s="4" t="s">
        <v>7157</v>
      </c>
      <c r="I2281" s="4">
        <v>24517229</v>
      </c>
      <c r="K2281" s="4" t="str">
        <f t="shared" si="70"/>
        <v>http://scicrunch.org/resolver/</v>
      </c>
      <c r="L2281" s="6">
        <f t="shared" si="71"/>
        <v>0</v>
      </c>
    </row>
    <row r="2282" spans="1:13" ht="15.95" customHeight="1" x14ac:dyDescent="0.25">
      <c r="A2282" s="2" t="s">
        <v>7160</v>
      </c>
      <c r="B2282" s="2" t="s">
        <v>10434</v>
      </c>
      <c r="C2282" s="2" t="s">
        <v>10435</v>
      </c>
      <c r="D2282" s="2" t="s">
        <v>10436</v>
      </c>
      <c r="E2282" s="4" t="s">
        <v>49</v>
      </c>
      <c r="F2282" s="4" t="s">
        <v>142</v>
      </c>
      <c r="G2282" s="4" t="s">
        <v>2805</v>
      </c>
      <c r="H2282" s="4" t="s">
        <v>2806</v>
      </c>
      <c r="I2282" s="4">
        <v>24424060</v>
      </c>
      <c r="J2282" s="4" t="s">
        <v>10438</v>
      </c>
      <c r="K2282" s="4" t="str">
        <f t="shared" si="70"/>
        <v>http://scicrunch.org/resolver/RRID:AB_675659</v>
      </c>
      <c r="L2282" s="6" t="str">
        <f t="shared" si="71"/>
        <v>RRID:AB_675659</v>
      </c>
      <c r="M2282" s="2" t="s">
        <v>10437</v>
      </c>
    </row>
    <row r="2283" spans="1:13" ht="15.95" customHeight="1" x14ac:dyDescent="0.25">
      <c r="A2283" s="2" t="s">
        <v>7160</v>
      </c>
      <c r="B2283" s="2" t="s">
        <v>20332</v>
      </c>
      <c r="C2283" s="2" t="s">
        <v>20333</v>
      </c>
      <c r="D2283" s="2" t="s">
        <v>20334</v>
      </c>
      <c r="E2283" s="4" t="s">
        <v>49</v>
      </c>
      <c r="F2283" s="4" t="s">
        <v>1756</v>
      </c>
      <c r="G2283" s="4" t="s">
        <v>11900</v>
      </c>
      <c r="H2283" s="4" t="s">
        <v>20330</v>
      </c>
      <c r="I2283" s="4">
        <v>27100623</v>
      </c>
      <c r="J2283" s="4" t="s">
        <v>20336</v>
      </c>
      <c r="K2283" s="4" t="str">
        <f t="shared" si="70"/>
        <v>http://scicrunch.org/resolver/RRID:AB_2121187</v>
      </c>
      <c r="L2283" s="6" t="str">
        <f t="shared" si="71"/>
        <v>RRID:AB_2121187</v>
      </c>
      <c r="M2283" s="2" t="s">
        <v>20335</v>
      </c>
    </row>
    <row r="2284" spans="1:13" ht="15.95" customHeight="1" x14ac:dyDescent="0.25">
      <c r="A2284" s="2" t="s">
        <v>2995</v>
      </c>
      <c r="C2284" s="2" t="s">
        <v>2996</v>
      </c>
      <c r="D2284" s="2" t="s">
        <v>2997</v>
      </c>
      <c r="E2284" s="4" t="s">
        <v>2999</v>
      </c>
      <c r="F2284" s="4">
        <v>6.9444444444444434E-2</v>
      </c>
      <c r="G2284" s="4" t="s">
        <v>953</v>
      </c>
      <c r="H2284" s="4" t="s">
        <v>954</v>
      </c>
      <c r="I2284" s="4">
        <v>23867215</v>
      </c>
      <c r="J2284" s="4" t="s">
        <v>3000</v>
      </c>
      <c r="K2284" s="4" t="str">
        <f t="shared" si="70"/>
        <v>http://scicrunch.org/resolver/RRID:AB_2303196</v>
      </c>
      <c r="L2284" s="6" t="str">
        <f t="shared" si="71"/>
        <v>RRID:AB_2303196</v>
      </c>
      <c r="M2284" s="2" t="s">
        <v>2998</v>
      </c>
    </row>
    <row r="2285" spans="1:13" ht="15.95" customHeight="1" x14ac:dyDescent="0.25">
      <c r="A2285" s="2" t="s">
        <v>20233</v>
      </c>
      <c r="C2285" s="2" t="s">
        <v>20234</v>
      </c>
      <c r="D2285" s="2" t="s">
        <v>20235</v>
      </c>
      <c r="E2285" s="4" t="s">
        <v>11784</v>
      </c>
      <c r="F2285" s="4" t="s">
        <v>348</v>
      </c>
      <c r="G2285" s="4" t="s">
        <v>11900</v>
      </c>
      <c r="K2285" s="4" t="str">
        <f t="shared" si="70"/>
        <v>http://scicrunch.org/resolver/</v>
      </c>
      <c r="L2285" s="6">
        <f t="shared" si="71"/>
        <v>0</v>
      </c>
    </row>
    <row r="2286" spans="1:13" ht="15.95" customHeight="1" x14ac:dyDescent="0.25">
      <c r="A2286" s="2" t="s">
        <v>19081</v>
      </c>
      <c r="C2286" s="2" t="s">
        <v>19082</v>
      </c>
      <c r="D2286" s="2" t="s">
        <v>19083</v>
      </c>
      <c r="E2286" s="4" t="s">
        <v>1152</v>
      </c>
      <c r="F2286" s="4" t="s">
        <v>189</v>
      </c>
      <c r="G2286" s="4" t="s">
        <v>11900</v>
      </c>
      <c r="H2286" s="4" t="s">
        <v>19065</v>
      </c>
      <c r="I2286" s="4">
        <v>27014940</v>
      </c>
      <c r="J2286" s="4" t="s">
        <v>19085</v>
      </c>
      <c r="K2286" s="4" t="str">
        <f t="shared" si="70"/>
        <v>http://scicrunch.org/resolver/RRID:AB_2535822</v>
      </c>
      <c r="L2286" s="6" t="str">
        <f t="shared" si="71"/>
        <v>RRID:AB_2535822</v>
      </c>
      <c r="M2286" s="2" t="s">
        <v>19084</v>
      </c>
    </row>
    <row r="2287" spans="1:13" ht="15.95" customHeight="1" x14ac:dyDescent="0.25">
      <c r="A2287" s="2" t="s">
        <v>157</v>
      </c>
      <c r="C2287" s="2" t="s">
        <v>158</v>
      </c>
      <c r="D2287" s="2" t="s">
        <v>159</v>
      </c>
      <c r="E2287" s="4" t="s">
        <v>49</v>
      </c>
      <c r="F2287" s="4" t="s">
        <v>161</v>
      </c>
      <c r="G2287" s="4" t="s">
        <v>162</v>
      </c>
      <c r="H2287" s="4" t="s">
        <v>163</v>
      </c>
      <c r="I2287" s="4">
        <v>24080368</v>
      </c>
      <c r="J2287" s="4" t="s">
        <v>164</v>
      </c>
      <c r="K2287" s="4" t="str">
        <f t="shared" si="70"/>
        <v>http://scicrunch.org/resolver/RRID:AB_1603112</v>
      </c>
      <c r="L2287" s="6" t="str">
        <f t="shared" si="71"/>
        <v>RRID:AB_1603112</v>
      </c>
      <c r="M2287" s="2" t="s">
        <v>160</v>
      </c>
    </row>
    <row r="2288" spans="1:13" ht="15.95" customHeight="1" x14ac:dyDescent="0.25">
      <c r="A2288" s="2" t="s">
        <v>7471</v>
      </c>
      <c r="C2288" s="2" t="s">
        <v>7471</v>
      </c>
      <c r="D2288" s="2" t="s">
        <v>7472</v>
      </c>
      <c r="E2288" s="4" t="s">
        <v>1607</v>
      </c>
      <c r="F2288" s="4">
        <v>1000</v>
      </c>
      <c r="G2288" s="4" t="s">
        <v>2852</v>
      </c>
      <c r="H2288" s="4" t="s">
        <v>2853</v>
      </c>
      <c r="I2288" s="4">
        <v>24080366</v>
      </c>
      <c r="J2288" s="4" t="s">
        <v>7435</v>
      </c>
      <c r="K2288" s="4" t="str">
        <f t="shared" si="70"/>
        <v>http://scicrunch.org/resolver/RRID:AB_2115283</v>
      </c>
      <c r="L2288" s="6" t="str">
        <f t="shared" si="71"/>
        <v>RRID:AB_2115283</v>
      </c>
      <c r="M2288" s="2" t="s">
        <v>7434</v>
      </c>
    </row>
    <row r="2289" spans="1:13" ht="15.95" customHeight="1" x14ac:dyDescent="0.25">
      <c r="A2289" s="2" t="s">
        <v>7467</v>
      </c>
      <c r="C2289" s="2" t="s">
        <v>7467</v>
      </c>
      <c r="D2289" s="2" t="s">
        <v>7468</v>
      </c>
      <c r="E2289" s="4" t="s">
        <v>1607</v>
      </c>
      <c r="F2289" s="4">
        <v>1000</v>
      </c>
      <c r="G2289" s="4" t="s">
        <v>2852</v>
      </c>
      <c r="H2289" s="4" t="s">
        <v>2853</v>
      </c>
      <c r="I2289" s="4">
        <v>24080366</v>
      </c>
      <c r="J2289" s="4" t="s">
        <v>7470</v>
      </c>
      <c r="K2289" s="4" t="str">
        <f t="shared" si="70"/>
        <v>http://scicrunch.org/resolver/RRID:AB_2295074</v>
      </c>
      <c r="L2289" s="6" t="str">
        <f t="shared" si="71"/>
        <v>RRID:AB_2295074</v>
      </c>
      <c r="M2289" s="2" t="s">
        <v>7469</v>
      </c>
    </row>
    <row r="2290" spans="1:13" ht="15.95" customHeight="1" x14ac:dyDescent="0.25">
      <c r="A2290" s="2" t="s">
        <v>20645</v>
      </c>
      <c r="C2290" s="2" t="s">
        <v>20646</v>
      </c>
      <c r="D2290" s="2">
        <v>559565</v>
      </c>
      <c r="E2290" s="4" t="s">
        <v>9250</v>
      </c>
      <c r="F2290" s="4" t="s">
        <v>1354</v>
      </c>
      <c r="G2290" s="4" t="s">
        <v>20647</v>
      </c>
      <c r="H2290" s="4" t="s">
        <v>20648</v>
      </c>
      <c r="I2290" s="4">
        <v>27167774</v>
      </c>
      <c r="K2290" s="4" t="str">
        <f t="shared" si="70"/>
        <v>http://scicrunch.org/resolver/</v>
      </c>
      <c r="L2290" s="6">
        <f t="shared" si="71"/>
        <v>0</v>
      </c>
    </row>
    <row r="2291" spans="1:13" ht="15.95" customHeight="1" x14ac:dyDescent="0.25">
      <c r="A2291" s="2" t="s">
        <v>13923</v>
      </c>
      <c r="B2291" s="2" t="s">
        <v>13924</v>
      </c>
      <c r="C2291" s="2" t="s">
        <v>13925</v>
      </c>
      <c r="D2291" s="2" t="s">
        <v>13926</v>
      </c>
      <c r="E2291" s="4" t="s">
        <v>13412</v>
      </c>
      <c r="F2291" s="4" t="s">
        <v>14</v>
      </c>
      <c r="G2291" s="4" t="s">
        <v>13920</v>
      </c>
      <c r="H2291" s="4" t="s">
        <v>13921</v>
      </c>
      <c r="I2291" s="4">
        <v>25751639</v>
      </c>
      <c r="J2291" s="4" t="s">
        <v>63</v>
      </c>
      <c r="K2291" s="4" t="str">
        <f t="shared" si="70"/>
        <v>http://scicrunch.org/resolver/RRID:AB_10141766</v>
      </c>
      <c r="L2291" s="6" t="str">
        <f t="shared" si="71"/>
        <v>RRID:AB_10141766</v>
      </c>
      <c r="M2291" s="2" t="s">
        <v>61</v>
      </c>
    </row>
    <row r="2292" spans="1:13" ht="15.95" customHeight="1" x14ac:dyDescent="0.25">
      <c r="A2292" s="2" t="s">
        <v>1903</v>
      </c>
      <c r="B2292" s="2" t="s">
        <v>1904</v>
      </c>
      <c r="C2292" s="2" t="s">
        <v>1905</v>
      </c>
      <c r="D2292" s="2" t="s">
        <v>1906</v>
      </c>
      <c r="E2292" s="4" t="s">
        <v>1123</v>
      </c>
      <c r="F2292" s="4" t="s">
        <v>1908</v>
      </c>
      <c r="G2292" s="4" t="s">
        <v>1909</v>
      </c>
      <c r="H2292" s="4" t="s">
        <v>1910</v>
      </c>
      <c r="I2292" s="4">
        <v>24654785</v>
      </c>
      <c r="J2292" s="4" t="s">
        <v>1911</v>
      </c>
      <c r="K2292" s="4" t="str">
        <f t="shared" si="70"/>
        <v>http://scicrunch.org/resolver/RRID:AB_449644</v>
      </c>
      <c r="L2292" s="6" t="str">
        <f t="shared" si="71"/>
        <v>RRID:AB_449644</v>
      </c>
      <c r="M2292" s="2" t="s">
        <v>1907</v>
      </c>
    </row>
    <row r="2293" spans="1:13" ht="15.95" customHeight="1" x14ac:dyDescent="0.25">
      <c r="A2293" s="2" t="s">
        <v>9151</v>
      </c>
      <c r="C2293" s="2" t="s">
        <v>9151</v>
      </c>
      <c r="D2293" s="2" t="s">
        <v>9152</v>
      </c>
      <c r="E2293" s="4" t="s">
        <v>347</v>
      </c>
      <c r="F2293" s="4">
        <v>1000</v>
      </c>
      <c r="G2293" s="4" t="s">
        <v>2852</v>
      </c>
      <c r="H2293" s="4" t="s">
        <v>2853</v>
      </c>
      <c r="I2293" s="4">
        <v>24080366</v>
      </c>
      <c r="J2293" s="4" t="s">
        <v>9154</v>
      </c>
      <c r="K2293" s="4" t="str">
        <f t="shared" si="70"/>
        <v>http://scicrunch.org/resolver/RRID:AB_1119529</v>
      </c>
      <c r="L2293" s="6" t="str">
        <f t="shared" si="71"/>
        <v>RRID:AB_1119529</v>
      </c>
      <c r="M2293" s="2" t="s">
        <v>9153</v>
      </c>
    </row>
    <row r="2294" spans="1:13" ht="15.95" customHeight="1" x14ac:dyDescent="0.25">
      <c r="A2294" s="2" t="s">
        <v>8031</v>
      </c>
      <c r="B2294" s="2" t="s">
        <v>8032</v>
      </c>
      <c r="C2294" s="2" t="s">
        <v>8033</v>
      </c>
      <c r="D2294" s="2" t="s">
        <v>8034</v>
      </c>
      <c r="E2294" s="4" t="s">
        <v>277</v>
      </c>
      <c r="F2294" s="4" t="s">
        <v>4379</v>
      </c>
      <c r="G2294" s="4" t="s">
        <v>1451</v>
      </c>
      <c r="H2294" s="4" t="s">
        <v>1452</v>
      </c>
      <c r="I2294" s="4">
        <v>24731097</v>
      </c>
      <c r="J2294" s="4" t="s">
        <v>8036</v>
      </c>
      <c r="K2294" s="4" t="str">
        <f t="shared" si="70"/>
        <v>http://scicrunch.org/resolver/RRID:AB_1709542</v>
      </c>
      <c r="L2294" s="6" t="str">
        <f t="shared" si="71"/>
        <v>RRID:AB_1709542</v>
      </c>
      <c r="M2294" s="2" t="s">
        <v>8035</v>
      </c>
    </row>
    <row r="2295" spans="1:13" ht="15.95" customHeight="1" x14ac:dyDescent="0.25">
      <c r="A2295" s="2" t="s">
        <v>12993</v>
      </c>
      <c r="B2295" s="2" t="s">
        <v>12994</v>
      </c>
      <c r="C2295" s="2" t="s">
        <v>12995</v>
      </c>
      <c r="D2295" s="2" t="s">
        <v>12996</v>
      </c>
      <c r="E2295" s="4" t="s">
        <v>277</v>
      </c>
      <c r="F2295" s="4" t="s">
        <v>12997</v>
      </c>
      <c r="G2295" s="4" t="s">
        <v>12984</v>
      </c>
      <c r="H2295" s="4" t="s">
        <v>12985</v>
      </c>
      <c r="I2295" s="4">
        <v>25710282</v>
      </c>
      <c r="J2295" s="4" t="s">
        <v>9165</v>
      </c>
      <c r="K2295" s="4" t="str">
        <f t="shared" si="70"/>
        <v>http://scicrunch.org/resolver/RRID:AB_2106783</v>
      </c>
      <c r="L2295" s="6" t="str">
        <f t="shared" si="71"/>
        <v>RRID:AB_2106783</v>
      </c>
      <c r="M2295" s="2" t="s">
        <v>9163</v>
      </c>
    </row>
    <row r="2296" spans="1:13" ht="15.95" customHeight="1" x14ac:dyDescent="0.25">
      <c r="A2296" s="2" t="s">
        <v>13211</v>
      </c>
      <c r="B2296" s="2" t="s">
        <v>12909</v>
      </c>
      <c r="C2296" s="2" t="s">
        <v>13212</v>
      </c>
      <c r="D2296" s="2" t="s">
        <v>13213</v>
      </c>
      <c r="E2296" s="4" t="s">
        <v>1152</v>
      </c>
      <c r="F2296" s="4" t="s">
        <v>14</v>
      </c>
      <c r="G2296" s="4" t="s">
        <v>13214</v>
      </c>
      <c r="H2296" s="4" t="s">
        <v>13152</v>
      </c>
      <c r="I2296" s="4">
        <v>25607893</v>
      </c>
      <c r="J2296" s="4" t="s">
        <v>12915</v>
      </c>
      <c r="K2296" s="4" t="str">
        <f t="shared" si="70"/>
        <v>http://scicrunch.org/resolver/RRID:AB_444867</v>
      </c>
      <c r="L2296" s="6" t="str">
        <f t="shared" si="71"/>
        <v>RRID:AB_444867</v>
      </c>
      <c r="M2296" s="2" t="s">
        <v>12912</v>
      </c>
    </row>
    <row r="2297" spans="1:13" ht="15.95" customHeight="1" x14ac:dyDescent="0.25">
      <c r="A2297" s="2" t="s">
        <v>2854</v>
      </c>
      <c r="C2297" s="2" t="s">
        <v>2854</v>
      </c>
      <c r="D2297" s="2" t="s">
        <v>2855</v>
      </c>
      <c r="E2297" s="4" t="s">
        <v>1607</v>
      </c>
      <c r="F2297" s="4">
        <v>500</v>
      </c>
      <c r="G2297" s="4" t="s">
        <v>2852</v>
      </c>
      <c r="H2297" s="4" t="s">
        <v>2853</v>
      </c>
      <c r="I2297" s="4">
        <v>24080366</v>
      </c>
      <c r="K2297" s="4" t="str">
        <f t="shared" si="70"/>
        <v>http://scicrunch.org/resolver/</v>
      </c>
      <c r="L2297" s="6">
        <f t="shared" si="71"/>
        <v>0</v>
      </c>
    </row>
    <row r="2298" spans="1:13" ht="15.95" customHeight="1" x14ac:dyDescent="0.25">
      <c r="A2298" s="2" t="s">
        <v>2850</v>
      </c>
      <c r="C2298" s="2" t="s">
        <v>2850</v>
      </c>
      <c r="D2298" s="2" t="s">
        <v>2851</v>
      </c>
      <c r="E2298" s="4" t="s">
        <v>1607</v>
      </c>
      <c r="F2298" s="4">
        <v>500</v>
      </c>
      <c r="G2298" s="4" t="s">
        <v>2852</v>
      </c>
      <c r="H2298" s="4" t="s">
        <v>2853</v>
      </c>
      <c r="I2298" s="4">
        <v>24080366</v>
      </c>
      <c r="K2298" s="4" t="str">
        <f t="shared" si="70"/>
        <v>http://scicrunch.org/resolver/</v>
      </c>
      <c r="L2298" s="6">
        <f t="shared" si="71"/>
        <v>0</v>
      </c>
    </row>
    <row r="2299" spans="1:13" ht="15.95" customHeight="1" x14ac:dyDescent="0.25">
      <c r="A2299" s="2" t="s">
        <v>13914</v>
      </c>
      <c r="B2299" s="2" t="s">
        <v>13915</v>
      </c>
      <c r="C2299" s="2" t="s">
        <v>13916</v>
      </c>
      <c r="D2299" s="2" t="s">
        <v>13917</v>
      </c>
      <c r="E2299" s="4" t="s">
        <v>13919</v>
      </c>
      <c r="F2299" s="4" t="s">
        <v>269</v>
      </c>
      <c r="G2299" s="4" t="s">
        <v>13920</v>
      </c>
      <c r="H2299" s="4" t="s">
        <v>13921</v>
      </c>
      <c r="I2299" s="4">
        <v>25751639</v>
      </c>
      <c r="J2299" s="4" t="s">
        <v>13922</v>
      </c>
      <c r="K2299" s="4" t="str">
        <f t="shared" si="70"/>
        <v>http://scicrunch.org/resolver/RRID:AB_536536</v>
      </c>
      <c r="L2299" s="6" t="str">
        <f t="shared" si="71"/>
        <v>RRID:AB_536536</v>
      </c>
      <c r="M2299" s="2" t="s">
        <v>13918</v>
      </c>
    </row>
    <row r="2300" spans="1:13" ht="15.95" customHeight="1" x14ac:dyDescent="0.25">
      <c r="A2300" s="2" t="s">
        <v>4881</v>
      </c>
      <c r="C2300" s="2" t="s">
        <v>4882</v>
      </c>
      <c r="D2300" s="2" t="s">
        <v>4883</v>
      </c>
      <c r="E2300" s="4" t="s">
        <v>1505</v>
      </c>
      <c r="F2300" s="4" t="s">
        <v>1506</v>
      </c>
      <c r="G2300" s="4" t="s">
        <v>1507</v>
      </c>
      <c r="H2300" s="4" t="s">
        <v>1508</v>
      </c>
      <c r="I2300" s="4">
        <v>23970788</v>
      </c>
      <c r="J2300" s="4" t="s">
        <v>3354</v>
      </c>
      <c r="K2300" s="4" t="str">
        <f t="shared" si="70"/>
        <v>http://scicrunch.org/resolver/RRID:AB_2341188</v>
      </c>
      <c r="L2300" s="6" t="str">
        <f t="shared" si="71"/>
        <v>RRID:AB_2341188</v>
      </c>
      <c r="M2300" s="2" t="s">
        <v>3353</v>
      </c>
    </row>
    <row r="2301" spans="1:13" ht="15.95" customHeight="1" x14ac:dyDescent="0.25">
      <c r="A2301" s="2" t="s">
        <v>6272</v>
      </c>
      <c r="C2301" s="2" t="s">
        <v>6273</v>
      </c>
      <c r="D2301" s="2" t="s">
        <v>6274</v>
      </c>
      <c r="E2301" s="4" t="s">
        <v>268</v>
      </c>
      <c r="F2301" s="4" t="s">
        <v>6275</v>
      </c>
      <c r="G2301" s="4" t="s">
        <v>6276</v>
      </c>
      <c r="H2301" s="4" t="s">
        <v>6277</v>
      </c>
      <c r="I2301" s="4">
        <v>24848868</v>
      </c>
      <c r="K2301" s="4" t="str">
        <f t="shared" si="70"/>
        <v>http://scicrunch.org/resolver/</v>
      </c>
      <c r="L2301" s="6">
        <f t="shared" si="71"/>
        <v>0</v>
      </c>
    </row>
    <row r="2302" spans="1:13" ht="15.95" customHeight="1" x14ac:dyDescent="0.25">
      <c r="A2302" s="2" t="s">
        <v>12943</v>
      </c>
      <c r="C2302" s="2" t="s">
        <v>12944</v>
      </c>
      <c r="D2302" s="2" t="s">
        <v>12945</v>
      </c>
      <c r="E2302" s="4" t="s">
        <v>11793</v>
      </c>
      <c r="F2302" s="4" t="s">
        <v>12939</v>
      </c>
      <c r="G2302" s="4" t="s">
        <v>12940</v>
      </c>
      <c r="H2302" s="4" t="s">
        <v>12941</v>
      </c>
      <c r="I2302" s="4">
        <v>25730106</v>
      </c>
      <c r="J2302" s="4" t="s">
        <v>12947</v>
      </c>
      <c r="K2302" s="4" t="str">
        <f t="shared" si="70"/>
        <v>http://scicrunch.org/resolver/RRID:AB_2173036</v>
      </c>
      <c r="L2302" s="6" t="str">
        <f t="shared" si="71"/>
        <v>RRID:AB_2173036</v>
      </c>
      <c r="M2302" s="2" t="s">
        <v>12946</v>
      </c>
    </row>
    <row r="2303" spans="1:13" ht="15.95" customHeight="1" x14ac:dyDescent="0.25">
      <c r="A2303" s="2" t="s">
        <v>4853</v>
      </c>
      <c r="C2303" s="2" t="s">
        <v>4853</v>
      </c>
      <c r="D2303" s="2" t="s">
        <v>4854</v>
      </c>
      <c r="E2303" s="4" t="s">
        <v>347</v>
      </c>
      <c r="F2303" s="4">
        <v>1000</v>
      </c>
      <c r="G2303" s="4" t="s">
        <v>2852</v>
      </c>
      <c r="H2303" s="4" t="s">
        <v>2853</v>
      </c>
      <c r="I2303" s="4">
        <v>24080366</v>
      </c>
      <c r="J2303" s="4" t="s">
        <v>3530</v>
      </c>
      <c r="K2303" s="4" t="str">
        <f t="shared" si="70"/>
        <v>http://scicrunch.org/resolver/RRID:AB_490881</v>
      </c>
      <c r="L2303" s="6" t="str">
        <f t="shared" si="71"/>
        <v>RRID:AB_490881</v>
      </c>
      <c r="M2303" s="2" t="s">
        <v>3528</v>
      </c>
    </row>
    <row r="2304" spans="1:13" ht="15.95" customHeight="1" x14ac:dyDescent="0.25">
      <c r="A2304" s="2" t="s">
        <v>1501</v>
      </c>
      <c r="C2304" s="2" t="s">
        <v>1502</v>
      </c>
      <c r="D2304" s="2" t="s">
        <v>1503</v>
      </c>
      <c r="E2304" s="4" t="s">
        <v>1505</v>
      </c>
      <c r="F2304" s="4" t="s">
        <v>1506</v>
      </c>
      <c r="G2304" s="4" t="s">
        <v>1507</v>
      </c>
      <c r="H2304" s="4" t="s">
        <v>1508</v>
      </c>
      <c r="I2304" s="4">
        <v>23970788</v>
      </c>
      <c r="J2304" s="4" t="s">
        <v>1509</v>
      </c>
      <c r="K2304" s="4" t="str">
        <f t="shared" si="70"/>
        <v>http://scicrunch.org/resolver/RRID:AB_731742</v>
      </c>
      <c r="L2304" s="6" t="str">
        <f t="shared" si="71"/>
        <v>RRID:AB_731742</v>
      </c>
      <c r="M2304" s="2" t="s">
        <v>1504</v>
      </c>
    </row>
    <row r="2305" spans="1:13" ht="15.95" customHeight="1" x14ac:dyDescent="0.25">
      <c r="A2305" s="2" t="s">
        <v>1586</v>
      </c>
      <c r="C2305" s="2" t="s">
        <v>1587</v>
      </c>
      <c r="D2305" s="2" t="s">
        <v>1588</v>
      </c>
      <c r="E2305" s="4" t="s">
        <v>1590</v>
      </c>
      <c r="F2305" s="4" t="s">
        <v>1591</v>
      </c>
      <c r="G2305" s="4" t="s">
        <v>1507</v>
      </c>
      <c r="H2305" s="4" t="s">
        <v>1508</v>
      </c>
      <c r="I2305" s="4">
        <v>23970788</v>
      </c>
      <c r="J2305" s="4" t="s">
        <v>1592</v>
      </c>
      <c r="K2305" s="4" t="str">
        <f t="shared" si="70"/>
        <v>http://scicrunch.org/resolver/RRID:AB_736398</v>
      </c>
      <c r="L2305" s="6" t="str">
        <f t="shared" si="71"/>
        <v>RRID:AB_736398</v>
      </c>
      <c r="M2305" s="2" t="s">
        <v>1589</v>
      </c>
    </row>
    <row r="2306" spans="1:13" ht="15.95" customHeight="1" x14ac:dyDescent="0.25">
      <c r="A2306" s="2" t="s">
        <v>1586</v>
      </c>
      <c r="C2306" s="2" t="s">
        <v>4776</v>
      </c>
      <c r="D2306" s="2" t="s">
        <v>4777</v>
      </c>
      <c r="E2306" s="4" t="s">
        <v>1590</v>
      </c>
      <c r="F2306" s="4" t="s">
        <v>1506</v>
      </c>
      <c r="G2306" s="4" t="s">
        <v>1507</v>
      </c>
      <c r="H2306" s="4" t="s">
        <v>1508</v>
      </c>
      <c r="I2306" s="4">
        <v>23970788</v>
      </c>
      <c r="J2306" s="4" t="s">
        <v>4779</v>
      </c>
      <c r="K2306" s="4" t="str">
        <f t="shared" si="70"/>
        <v>http://scicrunch.org/resolver/RRID:AB_2133455</v>
      </c>
      <c r="L2306" s="6" t="str">
        <f t="shared" si="71"/>
        <v>RRID:AB_2133455</v>
      </c>
      <c r="M2306" s="2" t="s">
        <v>4778</v>
      </c>
    </row>
    <row r="2307" spans="1:13" ht="15.95" customHeight="1" x14ac:dyDescent="0.25">
      <c r="A2307" s="2" t="s">
        <v>3199</v>
      </c>
      <c r="B2307" s="2" t="s">
        <v>3177</v>
      </c>
      <c r="C2307" s="2" t="s">
        <v>3178</v>
      </c>
      <c r="D2307" s="2" t="s">
        <v>3200</v>
      </c>
      <c r="E2307" s="4" t="s">
        <v>13</v>
      </c>
      <c r="F2307" s="4" t="s">
        <v>3201</v>
      </c>
      <c r="G2307" s="4" t="s">
        <v>3202</v>
      </c>
      <c r="H2307" s="4" t="s">
        <v>3203</v>
      </c>
      <c r="I2307" s="4">
        <v>24265450</v>
      </c>
      <c r="J2307" s="4" t="s">
        <v>3181</v>
      </c>
      <c r="K2307" s="4" t="str">
        <f t="shared" ref="K2307:K2370" si="72">CONCATENATE("http://scicrunch.org/resolver/",J2307)</f>
        <v>http://scicrunch.org/resolver/RRID:AB_10078697</v>
      </c>
      <c r="L2307" s="6" t="str">
        <f t="shared" ref="L2307:L2370" si="73">HYPERLINK(K2307,J2307)</f>
        <v>RRID:AB_10078697</v>
      </c>
      <c r="M2307" s="2" t="s">
        <v>3180</v>
      </c>
    </row>
    <row r="2308" spans="1:13" ht="15.95" customHeight="1" x14ac:dyDescent="0.25">
      <c r="A2308" s="2" t="s">
        <v>4848</v>
      </c>
      <c r="C2308" s="2" t="s">
        <v>4848</v>
      </c>
      <c r="D2308" s="2" t="s">
        <v>4849</v>
      </c>
      <c r="E2308" s="4" t="s">
        <v>1607</v>
      </c>
      <c r="F2308" s="4">
        <v>1000</v>
      </c>
      <c r="G2308" s="4" t="s">
        <v>2852</v>
      </c>
      <c r="H2308" s="4" t="s">
        <v>2853</v>
      </c>
      <c r="I2308" s="4">
        <v>24080366</v>
      </c>
      <c r="J2308" s="4" t="s">
        <v>4275</v>
      </c>
      <c r="K2308" s="4" t="str">
        <f t="shared" si="72"/>
        <v>http://scicrunch.org/resolver/RRID:AB_2315036</v>
      </c>
      <c r="L2308" s="6" t="str">
        <f t="shared" si="73"/>
        <v>RRID:AB_2315036</v>
      </c>
      <c r="M2308" s="2" t="s">
        <v>4274</v>
      </c>
    </row>
    <row r="2309" spans="1:13" ht="15.95" customHeight="1" x14ac:dyDescent="0.25">
      <c r="A2309" s="2" t="s">
        <v>8842</v>
      </c>
      <c r="B2309" s="2" t="s">
        <v>8843</v>
      </c>
      <c r="C2309" s="2" t="s">
        <v>8844</v>
      </c>
      <c r="D2309" s="2" t="s">
        <v>8845</v>
      </c>
      <c r="E2309" s="4" t="s">
        <v>635</v>
      </c>
      <c r="F2309" s="4" t="s">
        <v>8816</v>
      </c>
      <c r="G2309" s="4" t="s">
        <v>5561</v>
      </c>
      <c r="H2309" s="4" t="s">
        <v>5562</v>
      </c>
      <c r="I2309" s="4">
        <v>24424068</v>
      </c>
      <c r="J2309" s="4" t="s">
        <v>8598</v>
      </c>
      <c r="K2309" s="4" t="str">
        <f t="shared" si="72"/>
        <v>http://scicrunch.org/resolver/RRID:AB_2102246</v>
      </c>
      <c r="L2309" s="6" t="str">
        <f t="shared" si="73"/>
        <v>RRID:AB_2102246</v>
      </c>
      <c r="M2309" s="2" t="s">
        <v>8597</v>
      </c>
    </row>
    <row r="2310" spans="1:13" ht="15.95" customHeight="1" x14ac:dyDescent="0.25">
      <c r="A2310" s="2" t="s">
        <v>9491</v>
      </c>
      <c r="B2310" s="2" t="s">
        <v>9492</v>
      </c>
      <c r="C2310" s="2" t="s">
        <v>9493</v>
      </c>
      <c r="D2310" s="2" t="s">
        <v>9494</v>
      </c>
      <c r="E2310" s="4" t="s">
        <v>21</v>
      </c>
      <c r="F2310" s="4" t="s">
        <v>9496</v>
      </c>
      <c r="G2310" s="4" t="s">
        <v>9497</v>
      </c>
      <c r="H2310" s="4" t="s">
        <v>9498</v>
      </c>
      <c r="I2310" s="4">
        <v>23766128</v>
      </c>
      <c r="J2310" s="4" t="s">
        <v>9499</v>
      </c>
      <c r="K2310" s="4" t="str">
        <f t="shared" si="72"/>
        <v>http://scicrunch.org/resolver/RRID:AB_2106197</v>
      </c>
      <c r="L2310" s="6" t="str">
        <f t="shared" si="73"/>
        <v>RRID:AB_2106197</v>
      </c>
      <c r="M2310" s="2" t="s">
        <v>9495</v>
      </c>
    </row>
    <row r="2311" spans="1:13" ht="15.95" customHeight="1" x14ac:dyDescent="0.25">
      <c r="A2311" s="2" t="s">
        <v>9147</v>
      </c>
      <c r="C2311" s="2" t="s">
        <v>9147</v>
      </c>
      <c r="D2311" s="2" t="s">
        <v>9148</v>
      </c>
      <c r="E2311" s="4" t="s">
        <v>347</v>
      </c>
      <c r="F2311" s="4">
        <v>500</v>
      </c>
      <c r="G2311" s="4" t="s">
        <v>2852</v>
      </c>
      <c r="H2311" s="4" t="s">
        <v>2853</v>
      </c>
      <c r="I2311" s="4">
        <v>24080366</v>
      </c>
      <c r="J2311" s="4" t="s">
        <v>9150</v>
      </c>
      <c r="K2311" s="4" t="str">
        <f t="shared" si="72"/>
        <v>http://scicrunch.org/resolver/RRID:AB_2295004</v>
      </c>
      <c r="L2311" s="6" t="str">
        <f t="shared" si="73"/>
        <v>RRID:AB_2295004</v>
      </c>
      <c r="M2311" s="2" t="s">
        <v>9149</v>
      </c>
    </row>
    <row r="2312" spans="1:13" ht="15.95" customHeight="1" x14ac:dyDescent="0.25">
      <c r="A2312" s="2" t="s">
        <v>1752</v>
      </c>
      <c r="C2312" s="2" t="s">
        <v>1753</v>
      </c>
      <c r="D2312" s="2" t="s">
        <v>1754</v>
      </c>
      <c r="E2312" s="4" t="s">
        <v>1505</v>
      </c>
      <c r="F2312" s="4" t="s">
        <v>1756</v>
      </c>
      <c r="G2312" s="4" t="s">
        <v>1507</v>
      </c>
      <c r="H2312" s="4" t="s">
        <v>1508</v>
      </c>
      <c r="I2312" s="4">
        <v>23970788</v>
      </c>
      <c r="J2312" s="4" t="s">
        <v>1757</v>
      </c>
      <c r="K2312" s="4" t="str">
        <f t="shared" si="72"/>
        <v>http://scicrunch.org/resolver/RRID:AB_449791</v>
      </c>
      <c r="L2312" s="6" t="str">
        <f t="shared" si="73"/>
        <v>RRID:AB_449791</v>
      </c>
      <c r="M2312" s="2" t="s">
        <v>1755</v>
      </c>
    </row>
    <row r="2313" spans="1:13" ht="15.95" customHeight="1" x14ac:dyDescent="0.25">
      <c r="A2313" s="2" t="s">
        <v>11082</v>
      </c>
      <c r="C2313" s="2" t="s">
        <v>11083</v>
      </c>
      <c r="D2313" s="2" t="s">
        <v>11084</v>
      </c>
      <c r="E2313" s="4" t="s">
        <v>1590</v>
      </c>
      <c r="F2313" s="4" t="s">
        <v>11086</v>
      </c>
      <c r="G2313" s="4" t="s">
        <v>1507</v>
      </c>
      <c r="H2313" s="4" t="s">
        <v>1508</v>
      </c>
      <c r="I2313" s="4">
        <v>23970788</v>
      </c>
      <c r="J2313" s="4" t="s">
        <v>11087</v>
      </c>
      <c r="K2313" s="4" t="str">
        <f t="shared" si="72"/>
        <v>http://scicrunch.org/resolver/RRID:AB_259852</v>
      </c>
      <c r="L2313" s="6" t="str">
        <f t="shared" si="73"/>
        <v>RRID:AB_259852</v>
      </c>
      <c r="M2313" s="2" t="s">
        <v>11085</v>
      </c>
    </row>
    <row r="2314" spans="1:13" ht="15.95" customHeight="1" x14ac:dyDescent="0.25">
      <c r="A2314" s="2" t="s">
        <v>5437</v>
      </c>
      <c r="B2314" s="2" t="s">
        <v>4341</v>
      </c>
      <c r="C2314" s="2" t="s">
        <v>5438</v>
      </c>
      <c r="D2314" s="2" t="s">
        <v>5439</v>
      </c>
      <c r="E2314" s="4" t="s">
        <v>347</v>
      </c>
      <c r="F2314" s="4" t="s">
        <v>699</v>
      </c>
      <c r="G2314" s="4" t="s">
        <v>5441</v>
      </c>
      <c r="H2314" s="4" t="s">
        <v>5442</v>
      </c>
      <c r="I2314" s="4">
        <v>24265446</v>
      </c>
      <c r="J2314" s="4" t="s">
        <v>5443</v>
      </c>
      <c r="K2314" s="4" t="str">
        <f t="shared" si="72"/>
        <v>http://scicrunch.org/resolver/RRID:AB_2107445</v>
      </c>
      <c r="L2314" s="6" t="str">
        <f t="shared" si="73"/>
        <v>RRID:AB_2107445</v>
      </c>
      <c r="M2314" s="2" t="s">
        <v>5440</v>
      </c>
    </row>
    <row r="2315" spans="1:13" ht="15.95" customHeight="1" x14ac:dyDescent="0.25">
      <c r="A2315" s="2" t="s">
        <v>5437</v>
      </c>
      <c r="B2315" s="2" t="s">
        <v>4341</v>
      </c>
      <c r="C2315" s="2" t="s">
        <v>5438</v>
      </c>
      <c r="D2315" s="2" t="s">
        <v>7649</v>
      </c>
      <c r="E2315" s="4" t="s">
        <v>347</v>
      </c>
      <c r="F2315" s="4" t="s">
        <v>1662</v>
      </c>
      <c r="G2315" s="4" t="s">
        <v>7023</v>
      </c>
      <c r="H2315" s="4" t="s">
        <v>7018</v>
      </c>
      <c r="I2315" s="4">
        <v>23610131</v>
      </c>
      <c r="J2315" s="4" t="s">
        <v>5443</v>
      </c>
      <c r="K2315" s="4" t="str">
        <f t="shared" si="72"/>
        <v>http://scicrunch.org/resolver/RRID:AB_2107445</v>
      </c>
      <c r="L2315" s="6" t="str">
        <f t="shared" si="73"/>
        <v>RRID:AB_2107445</v>
      </c>
      <c r="M2315" s="2" t="s">
        <v>5440</v>
      </c>
    </row>
    <row r="2316" spans="1:13" ht="15.95" customHeight="1" x14ac:dyDescent="0.25">
      <c r="A2316" s="2" t="s">
        <v>16895</v>
      </c>
      <c r="B2316" s="2" t="s">
        <v>1889</v>
      </c>
      <c r="C2316" s="2" t="s">
        <v>16896</v>
      </c>
      <c r="D2316" s="2" t="s">
        <v>16897</v>
      </c>
      <c r="E2316" s="4" t="s">
        <v>16898</v>
      </c>
      <c r="F2316" s="4" t="s">
        <v>16899</v>
      </c>
      <c r="G2316" s="4" t="s">
        <v>16893</v>
      </c>
      <c r="H2316" s="4" t="s">
        <v>16894</v>
      </c>
      <c r="I2316" s="4">
        <v>26181107</v>
      </c>
      <c r="K2316" s="4" t="str">
        <f t="shared" si="72"/>
        <v>http://scicrunch.org/resolver/</v>
      </c>
      <c r="L2316" s="6">
        <f t="shared" si="73"/>
        <v>0</v>
      </c>
    </row>
    <row r="2317" spans="1:13" ht="15.95" customHeight="1" x14ac:dyDescent="0.25">
      <c r="A2317" s="2" t="s">
        <v>7776</v>
      </c>
      <c r="D2317" s="2" t="s">
        <v>7777</v>
      </c>
      <c r="E2317" s="4" t="s">
        <v>7779</v>
      </c>
      <c r="F2317" s="4" t="s">
        <v>4433</v>
      </c>
      <c r="G2317" s="4" t="s">
        <v>7179</v>
      </c>
      <c r="H2317" s="4" t="s">
        <v>7180</v>
      </c>
      <c r="I2317" s="4">
        <v>23970781</v>
      </c>
      <c r="J2317" s="4" t="s">
        <v>7780</v>
      </c>
      <c r="K2317" s="4" t="str">
        <f t="shared" si="72"/>
        <v>http://scicrunch.org/resolver/RRID:AB_2334199</v>
      </c>
      <c r="L2317" s="6" t="str">
        <f t="shared" si="73"/>
        <v>RRID:AB_2334199</v>
      </c>
      <c r="M2317" s="2" t="s">
        <v>7778</v>
      </c>
    </row>
    <row r="2318" spans="1:13" ht="15.95" customHeight="1" x14ac:dyDescent="0.25">
      <c r="A2318" s="2" t="s">
        <v>2907</v>
      </c>
      <c r="C2318" s="2" t="s">
        <v>2907</v>
      </c>
      <c r="D2318" s="2" t="s">
        <v>2908</v>
      </c>
      <c r="E2318" s="4" t="s">
        <v>1607</v>
      </c>
      <c r="F2318" s="4">
        <v>1000</v>
      </c>
      <c r="G2318" s="4" t="s">
        <v>2852</v>
      </c>
      <c r="H2318" s="4" t="s">
        <v>2853</v>
      </c>
      <c r="I2318" s="4">
        <v>24080366</v>
      </c>
      <c r="J2318" s="4" t="s">
        <v>2910</v>
      </c>
      <c r="K2318" s="4" t="str">
        <f t="shared" si="72"/>
        <v>http://scicrunch.org/resolver/RRID:AB_2617171</v>
      </c>
      <c r="L2318" s="6" t="str">
        <f t="shared" si="73"/>
        <v>RRID:AB_2617171</v>
      </c>
      <c r="M2318" s="2" t="s">
        <v>2909</v>
      </c>
    </row>
    <row r="2319" spans="1:13" ht="15.95" customHeight="1" x14ac:dyDescent="0.25">
      <c r="A2319" s="2" t="s">
        <v>2911</v>
      </c>
      <c r="C2319" s="2" t="s">
        <v>2911</v>
      </c>
      <c r="D2319" s="2" t="s">
        <v>2912</v>
      </c>
      <c r="E2319" s="4" t="s">
        <v>1607</v>
      </c>
      <c r="F2319" s="4">
        <v>1000</v>
      </c>
      <c r="G2319" s="4" t="s">
        <v>2852</v>
      </c>
      <c r="H2319" s="4" t="s">
        <v>2853</v>
      </c>
      <c r="I2319" s="4">
        <v>24080366</v>
      </c>
      <c r="J2319" s="4" t="s">
        <v>2914</v>
      </c>
      <c r="K2319" s="4" t="str">
        <f t="shared" si="72"/>
        <v>http://scicrunch.org/resolver/RRID:AB_2617172</v>
      </c>
      <c r="L2319" s="6" t="str">
        <f t="shared" si="73"/>
        <v>RRID:AB_2617172</v>
      </c>
      <c r="M2319" s="2" t="s">
        <v>2913</v>
      </c>
    </row>
    <row r="2320" spans="1:13" ht="15.95" customHeight="1" x14ac:dyDescent="0.25">
      <c r="A2320" s="2" t="s">
        <v>20337</v>
      </c>
      <c r="B2320" s="2" t="s">
        <v>20338</v>
      </c>
      <c r="C2320" s="2" t="s">
        <v>20339</v>
      </c>
      <c r="D2320" s="2" t="s">
        <v>20340</v>
      </c>
      <c r="E2320" s="4" t="s">
        <v>13</v>
      </c>
      <c r="F2320" s="4" t="s">
        <v>20341</v>
      </c>
      <c r="G2320" s="4" t="s">
        <v>11900</v>
      </c>
      <c r="H2320" s="4" t="s">
        <v>20330</v>
      </c>
      <c r="I2320" s="4">
        <v>27100623</v>
      </c>
      <c r="K2320" s="4" t="str">
        <f t="shared" si="72"/>
        <v>http://scicrunch.org/resolver/</v>
      </c>
      <c r="L2320" s="6">
        <f t="shared" si="73"/>
        <v>0</v>
      </c>
    </row>
    <row r="2321" spans="1:13" ht="15.95" customHeight="1" x14ac:dyDescent="0.25">
      <c r="A2321" s="2" t="s">
        <v>1286</v>
      </c>
      <c r="C2321" s="2" t="s">
        <v>1287</v>
      </c>
      <c r="D2321" s="2" t="s">
        <v>1288</v>
      </c>
      <c r="E2321" s="4" t="s">
        <v>561</v>
      </c>
      <c r="F2321" s="4">
        <v>1000</v>
      </c>
      <c r="G2321" s="4" t="s">
        <v>249</v>
      </c>
      <c r="H2321" s="4" t="s">
        <v>250</v>
      </c>
      <c r="I2321" s="4">
        <v>24617525</v>
      </c>
      <c r="J2321" s="4" t="s">
        <v>1290</v>
      </c>
      <c r="K2321" s="4" t="str">
        <f t="shared" si="72"/>
        <v>http://scicrunch.org/resolver/RRID:AB_10863579</v>
      </c>
      <c r="L2321" s="6" t="str">
        <f t="shared" si="73"/>
        <v>RRID:AB_10863579</v>
      </c>
      <c r="M2321" s="2" t="s">
        <v>1289</v>
      </c>
    </row>
    <row r="2322" spans="1:13" ht="15.95" customHeight="1" x14ac:dyDescent="0.25">
      <c r="A2322" s="2" t="s">
        <v>16040</v>
      </c>
      <c r="B2322" s="2" t="s">
        <v>16035</v>
      </c>
      <c r="C2322" s="2" t="s">
        <v>16041</v>
      </c>
      <c r="D2322" s="2" t="s">
        <v>16042</v>
      </c>
      <c r="E2322" s="4" t="s">
        <v>6423</v>
      </c>
      <c r="F2322" s="4" t="s">
        <v>189</v>
      </c>
      <c r="G2322" s="4" t="s">
        <v>11900</v>
      </c>
      <c r="H2322" s="4" t="s">
        <v>16027</v>
      </c>
      <c r="I2322" s="4">
        <v>26284426</v>
      </c>
      <c r="J2322" s="4" t="s">
        <v>16044</v>
      </c>
      <c r="K2322" s="4" t="str">
        <f t="shared" si="72"/>
        <v>http://scicrunch.org/resolver/RRID:AB_2337677</v>
      </c>
      <c r="L2322" s="6" t="str">
        <f t="shared" si="73"/>
        <v>RRID:AB_2337677</v>
      </c>
      <c r="M2322" s="2" t="s">
        <v>16043</v>
      </c>
    </row>
    <row r="2323" spans="1:13" ht="15.95" customHeight="1" x14ac:dyDescent="0.25">
      <c r="A2323" s="2" t="s">
        <v>4780</v>
      </c>
      <c r="C2323" s="2" t="s">
        <v>4781</v>
      </c>
      <c r="D2323" s="2" t="s">
        <v>4782</v>
      </c>
      <c r="E2323" s="4" t="s">
        <v>635</v>
      </c>
      <c r="F2323" s="4" t="s">
        <v>4784</v>
      </c>
      <c r="G2323" s="4" t="s">
        <v>1507</v>
      </c>
      <c r="H2323" s="4" t="s">
        <v>1508</v>
      </c>
      <c r="I2323" s="4">
        <v>23970788</v>
      </c>
      <c r="J2323" s="4" t="s">
        <v>17</v>
      </c>
      <c r="K2323" s="4" t="str">
        <f t="shared" si="72"/>
        <v>http://scicrunch.org/resolver/RRID:AB_659820</v>
      </c>
      <c r="L2323" s="6" t="str">
        <f t="shared" si="73"/>
        <v>RRID:AB_659820</v>
      </c>
      <c r="M2323" s="2" t="s">
        <v>4783</v>
      </c>
    </row>
    <row r="2324" spans="1:13" ht="15.95" customHeight="1" x14ac:dyDescent="0.25">
      <c r="A2324" s="2" t="s">
        <v>4780</v>
      </c>
      <c r="C2324" s="2" t="s">
        <v>8345</v>
      </c>
      <c r="D2324" s="2" t="s">
        <v>8346</v>
      </c>
      <c r="E2324" s="4" t="s">
        <v>8348</v>
      </c>
      <c r="F2324" s="4" t="s">
        <v>8349</v>
      </c>
      <c r="G2324" s="4" t="s">
        <v>1507</v>
      </c>
      <c r="H2324" s="4" t="s">
        <v>1508</v>
      </c>
      <c r="I2324" s="4">
        <v>23970788</v>
      </c>
      <c r="J2324" s="4" t="s">
        <v>8350</v>
      </c>
      <c r="K2324" s="4" t="str">
        <f t="shared" si="72"/>
        <v>http://scicrunch.org/resolver/RRID:AB_2126535</v>
      </c>
      <c r="L2324" s="6" t="str">
        <f t="shared" si="73"/>
        <v>RRID:AB_2126535</v>
      </c>
      <c r="M2324" s="2" t="s">
        <v>8347</v>
      </c>
    </row>
    <row r="2325" spans="1:13" ht="15.95" customHeight="1" x14ac:dyDescent="0.25">
      <c r="A2325" s="2" t="s">
        <v>10799</v>
      </c>
      <c r="C2325" s="2" t="s">
        <v>10800</v>
      </c>
      <c r="D2325" s="2" t="s">
        <v>683</v>
      </c>
      <c r="E2325" s="4" t="s">
        <v>21</v>
      </c>
      <c r="F2325" s="4" t="s">
        <v>278</v>
      </c>
      <c r="G2325" s="4" t="s">
        <v>10801</v>
      </c>
      <c r="H2325" s="4" t="s">
        <v>10802</v>
      </c>
      <c r="I2325" s="4">
        <v>24506072</v>
      </c>
      <c r="K2325" s="4" t="str">
        <f t="shared" si="72"/>
        <v>http://scicrunch.org/resolver/</v>
      </c>
      <c r="L2325" s="6">
        <f t="shared" si="73"/>
        <v>0</v>
      </c>
    </row>
    <row r="2326" spans="1:13" ht="15.95" customHeight="1" x14ac:dyDescent="0.25">
      <c r="A2326" s="2" t="s">
        <v>5714</v>
      </c>
      <c r="C2326" s="2" t="s">
        <v>5715</v>
      </c>
      <c r="D2326" s="2" t="s">
        <v>5716</v>
      </c>
      <c r="E2326" s="4" t="s">
        <v>1590</v>
      </c>
      <c r="F2326" s="4" t="s">
        <v>1642</v>
      </c>
      <c r="G2326" s="4" t="s">
        <v>1507</v>
      </c>
      <c r="H2326" s="4" t="s">
        <v>1508</v>
      </c>
      <c r="I2326" s="4">
        <v>23970788</v>
      </c>
      <c r="J2326" s="4" t="s">
        <v>5718</v>
      </c>
      <c r="K2326" s="4" t="str">
        <f t="shared" si="72"/>
        <v>http://scicrunch.org/resolver/RRID:AB_2142367</v>
      </c>
      <c r="L2326" s="6" t="str">
        <f t="shared" si="73"/>
        <v>RRID:AB_2142367</v>
      </c>
      <c r="M2326" s="2" t="s">
        <v>5717</v>
      </c>
    </row>
    <row r="2327" spans="1:13" ht="15.95" customHeight="1" x14ac:dyDescent="0.25">
      <c r="A2327" s="2" t="s">
        <v>13571</v>
      </c>
      <c r="C2327" s="2" t="s">
        <v>5601</v>
      </c>
      <c r="D2327" s="2" t="s">
        <v>13572</v>
      </c>
      <c r="E2327" s="4" t="s">
        <v>206</v>
      </c>
      <c r="F2327" s="4" t="s">
        <v>189</v>
      </c>
      <c r="G2327" s="4" t="s">
        <v>13573</v>
      </c>
      <c r="H2327" s="4" t="s">
        <v>13574</v>
      </c>
      <c r="I2327" s="4">
        <v>25514089</v>
      </c>
      <c r="J2327" s="4" t="s">
        <v>976</v>
      </c>
      <c r="K2327" s="4" t="str">
        <f t="shared" si="72"/>
        <v>http://scicrunch.org/resolver/RRID:AB_302459</v>
      </c>
      <c r="L2327" s="6" t="str">
        <f t="shared" si="73"/>
        <v>RRID:AB_302459</v>
      </c>
      <c r="M2327" s="2" t="s">
        <v>973</v>
      </c>
    </row>
    <row r="2328" spans="1:13" ht="15.95" customHeight="1" x14ac:dyDescent="0.25">
      <c r="A2328" s="2" t="s">
        <v>6166</v>
      </c>
      <c r="C2328" s="2" t="s">
        <v>6167</v>
      </c>
      <c r="D2328" s="2" t="s">
        <v>6168</v>
      </c>
      <c r="E2328" s="4" t="s">
        <v>286</v>
      </c>
      <c r="F2328" s="4" t="s">
        <v>278</v>
      </c>
      <c r="G2328" s="4" t="s">
        <v>1423</v>
      </c>
      <c r="H2328" s="4" t="s">
        <v>1424</v>
      </c>
      <c r="I2328" s="4">
        <v>24189144</v>
      </c>
      <c r="J2328" s="4" t="s">
        <v>6165</v>
      </c>
      <c r="K2328" s="4" t="str">
        <f t="shared" si="72"/>
        <v>http://scicrunch.org/resolver/RRID:AB_10736086</v>
      </c>
      <c r="L2328" s="6" t="str">
        <f t="shared" si="73"/>
        <v>RRID:AB_10736086</v>
      </c>
      <c r="M2328" s="2" t="s">
        <v>6163</v>
      </c>
    </row>
    <row r="2329" spans="1:13" ht="15.95" customHeight="1" x14ac:dyDescent="0.25">
      <c r="A2329" s="2" t="s">
        <v>6166</v>
      </c>
      <c r="C2329" s="2" t="s">
        <v>7989</v>
      </c>
      <c r="D2329" s="2" t="s">
        <v>7990</v>
      </c>
      <c r="E2329" s="4" t="s">
        <v>286</v>
      </c>
      <c r="F2329" s="4" t="s">
        <v>269</v>
      </c>
      <c r="G2329" s="4" t="s">
        <v>1423</v>
      </c>
      <c r="H2329" s="4" t="s">
        <v>1424</v>
      </c>
      <c r="I2329" s="4">
        <v>24189144</v>
      </c>
      <c r="J2329" s="4" t="s">
        <v>7992</v>
      </c>
      <c r="K2329" s="4" t="str">
        <f t="shared" si="72"/>
        <v>http://scicrunch.org/resolver/RRID:AB_10003419</v>
      </c>
      <c r="L2329" s="6" t="str">
        <f t="shared" si="73"/>
        <v>RRID:AB_10003419</v>
      </c>
      <c r="M2329" s="2" t="s">
        <v>7991</v>
      </c>
    </row>
    <row r="2330" spans="1:13" ht="15.95" customHeight="1" x14ac:dyDescent="0.25">
      <c r="A2330" s="2" t="s">
        <v>2449</v>
      </c>
      <c r="B2330" s="2" t="s">
        <v>2450</v>
      </c>
      <c r="C2330" s="2" t="s">
        <v>2451</v>
      </c>
      <c r="D2330" s="2" t="s">
        <v>2452</v>
      </c>
      <c r="E2330" s="4" t="s">
        <v>21</v>
      </c>
      <c r="F2330" s="4" t="s">
        <v>2454</v>
      </c>
      <c r="G2330" s="4" t="s">
        <v>1859</v>
      </c>
      <c r="H2330" s="4" t="s">
        <v>2455</v>
      </c>
      <c r="I2330" s="4">
        <v>23592749</v>
      </c>
      <c r="J2330" s="4" t="s">
        <v>2456</v>
      </c>
      <c r="K2330" s="4" t="str">
        <f t="shared" si="72"/>
        <v>http://scicrunch.org/resolver/RRID:AB_611613</v>
      </c>
      <c r="L2330" s="6" t="str">
        <f t="shared" si="73"/>
        <v>RRID:AB_611613</v>
      </c>
      <c r="M2330" s="2" t="s">
        <v>2453</v>
      </c>
    </row>
    <row r="2331" spans="1:13" ht="15.95" customHeight="1" x14ac:dyDescent="0.25">
      <c r="A2331" s="2" t="s">
        <v>2449</v>
      </c>
      <c r="B2331" s="2" t="s">
        <v>2450</v>
      </c>
      <c r="C2331" s="2" t="s">
        <v>2451</v>
      </c>
      <c r="D2331" s="2" t="s">
        <v>2452</v>
      </c>
      <c r="E2331" s="4" t="s">
        <v>21</v>
      </c>
      <c r="F2331" s="4" t="s">
        <v>14</v>
      </c>
      <c r="G2331" s="4" t="s">
        <v>16686</v>
      </c>
      <c r="H2331" s="4" t="s">
        <v>16687</v>
      </c>
      <c r="I2331" s="4">
        <v>26368820</v>
      </c>
      <c r="J2331" s="4" t="s">
        <v>2456</v>
      </c>
      <c r="K2331" s="4" t="str">
        <f t="shared" si="72"/>
        <v>http://scicrunch.org/resolver/RRID:AB_611613</v>
      </c>
      <c r="L2331" s="6" t="str">
        <f t="shared" si="73"/>
        <v>RRID:AB_611613</v>
      </c>
      <c r="M2331" s="2" t="s">
        <v>2453</v>
      </c>
    </row>
    <row r="2332" spans="1:13" ht="15.95" customHeight="1" x14ac:dyDescent="0.25">
      <c r="A2332" s="2" t="s">
        <v>11109</v>
      </c>
      <c r="B2332" s="2" t="s">
        <v>11110</v>
      </c>
      <c r="C2332" s="2" t="s">
        <v>11111</v>
      </c>
      <c r="D2332" s="2" t="s">
        <v>11112</v>
      </c>
      <c r="E2332" s="4" t="s">
        <v>1607</v>
      </c>
      <c r="F2332" s="4" t="s">
        <v>1662</v>
      </c>
      <c r="G2332" s="4" t="s">
        <v>7017</v>
      </c>
      <c r="H2332" s="4" t="s">
        <v>7018</v>
      </c>
      <c r="I2332" s="4">
        <v>23610131</v>
      </c>
      <c r="J2332" s="4" t="s">
        <v>10898</v>
      </c>
      <c r="K2332" s="4" t="str">
        <f t="shared" si="72"/>
        <v>http://scicrunch.org/resolver/RRID:AB_1079343</v>
      </c>
      <c r="L2332" s="6" t="str">
        <f t="shared" si="73"/>
        <v>RRID:AB_1079343</v>
      </c>
      <c r="M2332" s="2" t="s">
        <v>10897</v>
      </c>
    </row>
    <row r="2333" spans="1:13" ht="15.95" customHeight="1" x14ac:dyDescent="0.25">
      <c r="A2333" s="2" t="s">
        <v>11109</v>
      </c>
      <c r="B2333" s="2" t="s">
        <v>11110</v>
      </c>
      <c r="C2333" s="2" t="s">
        <v>11111</v>
      </c>
      <c r="D2333" s="2" t="s">
        <v>11112</v>
      </c>
      <c r="E2333" s="4" t="s">
        <v>1607</v>
      </c>
      <c r="F2333" s="4" t="s">
        <v>699</v>
      </c>
      <c r="G2333" s="4" t="s">
        <v>5441</v>
      </c>
      <c r="H2333" s="4" t="s">
        <v>5442</v>
      </c>
      <c r="I2333" s="4">
        <v>24265446</v>
      </c>
      <c r="J2333" s="4" t="s">
        <v>10898</v>
      </c>
      <c r="K2333" s="4" t="str">
        <f t="shared" si="72"/>
        <v>http://scicrunch.org/resolver/RRID:AB_1079343</v>
      </c>
      <c r="L2333" s="6" t="str">
        <f t="shared" si="73"/>
        <v>RRID:AB_1079343</v>
      </c>
      <c r="M2333" s="2" t="s">
        <v>10897</v>
      </c>
    </row>
    <row r="2334" spans="1:13" ht="15.95" customHeight="1" x14ac:dyDescent="0.25">
      <c r="A2334" s="2" t="s">
        <v>3204</v>
      </c>
      <c r="B2334" s="2" t="s">
        <v>3205</v>
      </c>
      <c r="C2334" s="2" t="s">
        <v>3206</v>
      </c>
      <c r="D2334" s="2" t="s">
        <v>3207</v>
      </c>
      <c r="E2334" s="4" t="s">
        <v>13</v>
      </c>
      <c r="F2334" s="4" t="s">
        <v>348</v>
      </c>
      <c r="G2334" s="4" t="s">
        <v>3202</v>
      </c>
      <c r="H2334" s="4" t="s">
        <v>3203</v>
      </c>
      <c r="I2334" s="4">
        <v>24265450</v>
      </c>
      <c r="J2334" s="4" t="s">
        <v>3209</v>
      </c>
      <c r="K2334" s="4" t="str">
        <f t="shared" si="72"/>
        <v>http://scicrunch.org/resolver/RRID:AB_10079429</v>
      </c>
      <c r="L2334" s="6" t="str">
        <f t="shared" si="73"/>
        <v>RRID:AB_10079429</v>
      </c>
      <c r="M2334" s="2" t="s">
        <v>3208</v>
      </c>
    </row>
    <row r="2335" spans="1:13" ht="15.95" customHeight="1" x14ac:dyDescent="0.25">
      <c r="A2335" s="2" t="s">
        <v>5556</v>
      </c>
      <c r="B2335" s="2" t="s">
        <v>5557</v>
      </c>
      <c r="C2335" s="2" t="s">
        <v>5558</v>
      </c>
      <c r="D2335" s="2" t="s">
        <v>5559</v>
      </c>
      <c r="E2335" s="4" t="s">
        <v>635</v>
      </c>
      <c r="F2335" s="4" t="s">
        <v>5560</v>
      </c>
      <c r="G2335" s="4" t="s">
        <v>5561</v>
      </c>
      <c r="H2335" s="4" t="s">
        <v>5562</v>
      </c>
      <c r="I2335" s="4">
        <v>24424068</v>
      </c>
      <c r="K2335" s="4" t="str">
        <f t="shared" si="72"/>
        <v>http://scicrunch.org/resolver/</v>
      </c>
      <c r="L2335" s="6">
        <f t="shared" si="73"/>
        <v>0</v>
      </c>
    </row>
    <row r="2336" spans="1:13" ht="15.95" customHeight="1" x14ac:dyDescent="0.25">
      <c r="A2336" s="2" t="s">
        <v>5556</v>
      </c>
      <c r="B2336" s="2" t="s">
        <v>8812</v>
      </c>
      <c r="C2336" s="2" t="s">
        <v>8813</v>
      </c>
      <c r="D2336" s="2" t="s">
        <v>8814</v>
      </c>
      <c r="E2336" s="4" t="s">
        <v>1616</v>
      </c>
      <c r="F2336" s="4" t="s">
        <v>8816</v>
      </c>
      <c r="G2336" s="4" t="s">
        <v>5561</v>
      </c>
      <c r="H2336" s="4" t="s">
        <v>5562</v>
      </c>
      <c r="I2336" s="4">
        <v>24424068</v>
      </c>
      <c r="J2336" s="4" t="s">
        <v>8817</v>
      </c>
      <c r="K2336" s="4" t="str">
        <f t="shared" si="72"/>
        <v>http://scicrunch.org/resolver/RRID:AB_2159629</v>
      </c>
      <c r="L2336" s="6" t="str">
        <f t="shared" si="73"/>
        <v>RRID:AB_2159629</v>
      </c>
      <c r="M2336" s="2" t="s">
        <v>8815</v>
      </c>
    </row>
    <row r="2337" spans="1:13" ht="15.95" customHeight="1" x14ac:dyDescent="0.25">
      <c r="A2337" s="2" t="s">
        <v>5563</v>
      </c>
      <c r="B2337" s="2" t="s">
        <v>5564</v>
      </c>
      <c r="C2337" s="2" t="s">
        <v>5565</v>
      </c>
      <c r="D2337" s="2" t="s">
        <v>5559</v>
      </c>
      <c r="E2337" s="4" t="s">
        <v>635</v>
      </c>
      <c r="F2337" s="4" t="s">
        <v>5560</v>
      </c>
      <c r="G2337" s="4" t="s">
        <v>5561</v>
      </c>
      <c r="H2337" s="4" t="s">
        <v>5562</v>
      </c>
      <c r="I2337" s="4">
        <v>24424068</v>
      </c>
      <c r="K2337" s="4" t="str">
        <f t="shared" si="72"/>
        <v>http://scicrunch.org/resolver/</v>
      </c>
      <c r="L2337" s="6">
        <f t="shared" si="73"/>
        <v>0</v>
      </c>
    </row>
    <row r="2338" spans="1:13" ht="15.95" customHeight="1" x14ac:dyDescent="0.25">
      <c r="A2338" s="2" t="s">
        <v>5566</v>
      </c>
      <c r="B2338" s="2" t="s">
        <v>5567</v>
      </c>
      <c r="C2338" s="2" t="s">
        <v>5568</v>
      </c>
      <c r="D2338" s="2" t="s">
        <v>5559</v>
      </c>
      <c r="E2338" s="4" t="s">
        <v>635</v>
      </c>
      <c r="F2338" s="4" t="s">
        <v>5560</v>
      </c>
      <c r="G2338" s="4" t="s">
        <v>5561</v>
      </c>
      <c r="H2338" s="4" t="s">
        <v>5562</v>
      </c>
      <c r="I2338" s="4">
        <v>24424068</v>
      </c>
      <c r="K2338" s="4" t="str">
        <f t="shared" si="72"/>
        <v>http://scicrunch.org/resolver/</v>
      </c>
      <c r="L2338" s="6">
        <f t="shared" si="73"/>
        <v>0</v>
      </c>
    </row>
    <row r="2339" spans="1:13" ht="15.95" customHeight="1" x14ac:dyDescent="0.25">
      <c r="A2339" s="2" t="s">
        <v>10246</v>
      </c>
      <c r="B2339" s="2" t="s">
        <v>10247</v>
      </c>
      <c r="C2339" s="2" t="s">
        <v>10248</v>
      </c>
      <c r="D2339" s="2" t="s">
        <v>10249</v>
      </c>
      <c r="E2339" s="4" t="s">
        <v>593</v>
      </c>
      <c r="F2339" s="4" t="s">
        <v>10250</v>
      </c>
      <c r="G2339" s="4" t="s">
        <v>1416</v>
      </c>
      <c r="H2339" s="4" t="s">
        <v>1417</v>
      </c>
      <c r="I2339" s="4">
        <v>25014355</v>
      </c>
      <c r="J2339" s="4" t="s">
        <v>9883</v>
      </c>
      <c r="K2339" s="4" t="str">
        <f t="shared" si="72"/>
        <v>http://scicrunch.org/resolver/RRID:AB_626671</v>
      </c>
      <c r="L2339" s="6" t="str">
        <f t="shared" si="73"/>
        <v>RRID:AB_626671</v>
      </c>
      <c r="M2339" s="2" t="s">
        <v>9882</v>
      </c>
    </row>
    <row r="2340" spans="1:13" ht="15.95" customHeight="1" x14ac:dyDescent="0.25">
      <c r="A2340" s="2" t="s">
        <v>1564</v>
      </c>
      <c r="C2340" s="2" t="s">
        <v>1565</v>
      </c>
      <c r="D2340" s="2" t="s">
        <v>1566</v>
      </c>
      <c r="E2340" s="4" t="s">
        <v>1505</v>
      </c>
      <c r="F2340" s="4" t="s">
        <v>1568</v>
      </c>
      <c r="G2340" s="4" t="s">
        <v>1507</v>
      </c>
      <c r="H2340" s="4" t="s">
        <v>1508</v>
      </c>
      <c r="I2340" s="4">
        <v>23970788</v>
      </c>
      <c r="J2340" s="4" t="s">
        <v>1569</v>
      </c>
      <c r="K2340" s="4" t="str">
        <f t="shared" si="72"/>
        <v>http://scicrunch.org/resolver/RRID:AB_944458</v>
      </c>
      <c r="L2340" s="6" t="str">
        <f t="shared" si="73"/>
        <v>RRID:AB_944458</v>
      </c>
      <c r="M2340" s="2" t="s">
        <v>1567</v>
      </c>
    </row>
    <row r="2341" spans="1:13" ht="15.95" customHeight="1" x14ac:dyDescent="0.25">
      <c r="A2341" s="2" t="s">
        <v>1564</v>
      </c>
      <c r="C2341" s="2" t="s">
        <v>1565</v>
      </c>
      <c r="D2341" s="2" t="s">
        <v>1639</v>
      </c>
      <c r="E2341" s="4" t="s">
        <v>1641</v>
      </c>
      <c r="F2341" s="4" t="s">
        <v>1642</v>
      </c>
      <c r="G2341" s="4" t="s">
        <v>1507</v>
      </c>
      <c r="H2341" s="4" t="s">
        <v>1508</v>
      </c>
      <c r="I2341" s="4">
        <v>23970788</v>
      </c>
      <c r="J2341" s="4" t="s">
        <v>1643</v>
      </c>
      <c r="K2341" s="4" t="str">
        <f t="shared" si="72"/>
        <v>http://scicrunch.org/resolver/RRID:AB_2151660</v>
      </c>
      <c r="L2341" s="6" t="str">
        <f t="shared" si="73"/>
        <v>RRID:AB_2151660</v>
      </c>
      <c r="M2341" s="2" t="s">
        <v>1640</v>
      </c>
    </row>
    <row r="2342" spans="1:13" ht="15.95" customHeight="1" x14ac:dyDescent="0.25">
      <c r="A2342" s="2" t="s">
        <v>7130</v>
      </c>
      <c r="C2342" s="2" t="s">
        <v>7131</v>
      </c>
      <c r="D2342" s="2" t="s">
        <v>7132</v>
      </c>
      <c r="E2342" s="4" t="s">
        <v>593</v>
      </c>
      <c r="F2342" s="4" t="s">
        <v>594</v>
      </c>
      <c r="G2342" s="4" t="s">
        <v>595</v>
      </c>
      <c r="H2342" s="4" t="s">
        <v>596</v>
      </c>
      <c r="I2342" s="4">
        <v>24265454</v>
      </c>
      <c r="J2342" s="4" t="s">
        <v>7134</v>
      </c>
      <c r="K2342" s="4" t="str">
        <f t="shared" si="72"/>
        <v>http://scicrunch.org/resolver/RRID:AB_94090</v>
      </c>
      <c r="L2342" s="6" t="str">
        <f t="shared" si="73"/>
        <v>RRID:AB_94090</v>
      </c>
      <c r="M2342" s="2" t="s">
        <v>7133</v>
      </c>
    </row>
    <row r="2343" spans="1:13" ht="15.95" customHeight="1" x14ac:dyDescent="0.25">
      <c r="A2343" s="2" t="s">
        <v>2919</v>
      </c>
      <c r="C2343" s="2" t="s">
        <v>2919</v>
      </c>
      <c r="D2343" s="2" t="s">
        <v>2920</v>
      </c>
      <c r="E2343" s="4" t="s">
        <v>347</v>
      </c>
      <c r="F2343" s="4">
        <v>1000</v>
      </c>
      <c r="G2343" s="4" t="s">
        <v>2852</v>
      </c>
      <c r="H2343" s="4" t="s">
        <v>2853</v>
      </c>
      <c r="I2343" s="4">
        <v>24080366</v>
      </c>
      <c r="J2343" s="4" t="s">
        <v>2922</v>
      </c>
      <c r="K2343" s="4" t="str">
        <f t="shared" si="72"/>
        <v>http://scicrunch.org/resolver/RRID:AB_2617174</v>
      </c>
      <c r="L2343" s="6" t="str">
        <f t="shared" si="73"/>
        <v>RRID:AB_2617174</v>
      </c>
      <c r="M2343" s="2" t="s">
        <v>2921</v>
      </c>
    </row>
    <row r="2344" spans="1:13" ht="15.95" customHeight="1" x14ac:dyDescent="0.25">
      <c r="A2344" s="2" t="s">
        <v>20634</v>
      </c>
      <c r="B2344" s="2" t="s">
        <v>20635</v>
      </c>
      <c r="C2344" s="2" t="s">
        <v>20622</v>
      </c>
      <c r="D2344" s="2" t="s">
        <v>20636</v>
      </c>
      <c r="E2344" s="4" t="s">
        <v>277</v>
      </c>
      <c r="F2344" s="4" t="s">
        <v>189</v>
      </c>
      <c r="G2344" s="4" t="s">
        <v>11900</v>
      </c>
      <c r="H2344" s="4" t="s">
        <v>20625</v>
      </c>
      <c r="I2344" s="4">
        <v>27046436</v>
      </c>
      <c r="J2344" s="4" t="s">
        <v>20638</v>
      </c>
      <c r="K2344" s="4" t="str">
        <f t="shared" si="72"/>
        <v>http://scicrunch.org/resolver/RRID:AB_261981</v>
      </c>
      <c r="L2344" s="6" t="str">
        <f t="shared" si="73"/>
        <v>RRID:AB_261981</v>
      </c>
      <c r="M2344" s="2" t="s">
        <v>20637</v>
      </c>
    </row>
    <row r="2345" spans="1:13" ht="15.95" customHeight="1" x14ac:dyDescent="0.25">
      <c r="A2345" s="2" t="s">
        <v>7859</v>
      </c>
      <c r="B2345" s="2" t="s">
        <v>7841</v>
      </c>
      <c r="C2345" s="2" t="s">
        <v>7860</v>
      </c>
      <c r="D2345" s="2" t="s">
        <v>7861</v>
      </c>
      <c r="E2345" s="4" t="s">
        <v>593</v>
      </c>
      <c r="F2345" s="4" t="s">
        <v>1415</v>
      </c>
      <c r="G2345" s="4" t="s">
        <v>1416</v>
      </c>
      <c r="H2345" s="4" t="s">
        <v>1417</v>
      </c>
      <c r="I2345" s="4">
        <v>25014355</v>
      </c>
      <c r="K2345" s="4" t="str">
        <f t="shared" si="72"/>
        <v>http://scicrunch.org/resolver/</v>
      </c>
      <c r="L2345" s="6">
        <f t="shared" si="73"/>
        <v>0</v>
      </c>
    </row>
    <row r="2346" spans="1:13" ht="15.95" customHeight="1" x14ac:dyDescent="0.25">
      <c r="A2346" s="2" t="s">
        <v>5569</v>
      </c>
      <c r="B2346" s="2" t="s">
        <v>5570</v>
      </c>
      <c r="C2346" s="2" t="s">
        <v>5571</v>
      </c>
      <c r="D2346" s="2" t="s">
        <v>5559</v>
      </c>
      <c r="E2346" s="4" t="s">
        <v>635</v>
      </c>
      <c r="F2346" s="4" t="s">
        <v>5560</v>
      </c>
      <c r="G2346" s="4" t="s">
        <v>5561</v>
      </c>
      <c r="H2346" s="4" t="s">
        <v>5562</v>
      </c>
      <c r="I2346" s="4">
        <v>24424068</v>
      </c>
      <c r="K2346" s="4" t="str">
        <f t="shared" si="72"/>
        <v>http://scicrunch.org/resolver/</v>
      </c>
      <c r="L2346" s="6">
        <f t="shared" si="73"/>
        <v>0</v>
      </c>
    </row>
    <row r="2347" spans="1:13" ht="15.95" customHeight="1" x14ac:dyDescent="0.25">
      <c r="A2347" s="2" t="s">
        <v>5569</v>
      </c>
      <c r="B2347" s="2" t="s">
        <v>8837</v>
      </c>
      <c r="C2347" s="2" t="s">
        <v>8838</v>
      </c>
      <c r="D2347" s="2" t="s">
        <v>8839</v>
      </c>
      <c r="E2347" s="4" t="s">
        <v>1616</v>
      </c>
      <c r="F2347" s="4" t="s">
        <v>8816</v>
      </c>
      <c r="G2347" s="4" t="s">
        <v>5561</v>
      </c>
      <c r="H2347" s="4" t="s">
        <v>5562</v>
      </c>
      <c r="I2347" s="4">
        <v>24424068</v>
      </c>
      <c r="J2347" s="4" t="s">
        <v>8841</v>
      </c>
      <c r="K2347" s="4" t="str">
        <f t="shared" si="72"/>
        <v>http://scicrunch.org/resolver/RRID:AB_2164354</v>
      </c>
      <c r="L2347" s="6" t="str">
        <f t="shared" si="73"/>
        <v>RRID:AB_2164354</v>
      </c>
      <c r="M2347" s="2" t="s">
        <v>8840</v>
      </c>
    </row>
    <row r="2348" spans="1:13" ht="15.95" customHeight="1" x14ac:dyDescent="0.25">
      <c r="A2348" s="2" t="s">
        <v>4856</v>
      </c>
      <c r="C2348" s="2" t="s">
        <v>4856</v>
      </c>
      <c r="D2348" s="2" t="s">
        <v>4857</v>
      </c>
      <c r="E2348" s="4" t="s">
        <v>347</v>
      </c>
      <c r="F2348" s="4">
        <v>1000</v>
      </c>
      <c r="G2348" s="4" t="s">
        <v>2852</v>
      </c>
      <c r="H2348" s="4" t="s">
        <v>2853</v>
      </c>
      <c r="I2348" s="4">
        <v>24080366</v>
      </c>
      <c r="J2348" s="4" t="s">
        <v>3542</v>
      </c>
      <c r="K2348" s="4" t="str">
        <f t="shared" si="72"/>
        <v>http://scicrunch.org/resolver/RRID:AB_331275</v>
      </c>
      <c r="L2348" s="6" t="str">
        <f t="shared" si="73"/>
        <v>RRID:AB_331275</v>
      </c>
      <c r="M2348" s="2" t="s">
        <v>3541</v>
      </c>
    </row>
    <row r="2349" spans="1:13" ht="15.95" customHeight="1" x14ac:dyDescent="0.25">
      <c r="A2349" s="2" t="s">
        <v>2923</v>
      </c>
      <c r="B2349" s="2" t="s">
        <v>2924</v>
      </c>
      <c r="C2349" s="2" t="s">
        <v>2923</v>
      </c>
      <c r="D2349" s="2" t="s">
        <v>2925</v>
      </c>
      <c r="E2349" s="4" t="s">
        <v>1607</v>
      </c>
      <c r="F2349" s="4">
        <v>1000</v>
      </c>
      <c r="G2349" s="4" t="s">
        <v>2852</v>
      </c>
      <c r="H2349" s="4" t="s">
        <v>2853</v>
      </c>
      <c r="I2349" s="4">
        <v>24080366</v>
      </c>
      <c r="J2349" s="4" t="s">
        <v>2927</v>
      </c>
      <c r="K2349" s="4" t="str">
        <f t="shared" si="72"/>
        <v>http://scicrunch.org/resolver/RRID:AB_2617175</v>
      </c>
      <c r="L2349" s="6" t="str">
        <f t="shared" si="73"/>
        <v>RRID:AB_2617175</v>
      </c>
      <c r="M2349" s="2" t="s">
        <v>2926</v>
      </c>
    </row>
    <row r="2350" spans="1:13" ht="15.95" customHeight="1" x14ac:dyDescent="0.25">
      <c r="A2350" s="2" t="s">
        <v>2915</v>
      </c>
      <c r="C2350" s="2" t="s">
        <v>2915</v>
      </c>
      <c r="D2350" s="2" t="s">
        <v>2916</v>
      </c>
      <c r="E2350" s="4" t="s">
        <v>347</v>
      </c>
      <c r="F2350" s="4">
        <v>1000</v>
      </c>
      <c r="G2350" s="4" t="s">
        <v>2852</v>
      </c>
      <c r="H2350" s="4" t="s">
        <v>2853</v>
      </c>
      <c r="I2350" s="4">
        <v>24080366</v>
      </c>
      <c r="J2350" s="4" t="s">
        <v>2918</v>
      </c>
      <c r="K2350" s="4" t="str">
        <f t="shared" si="72"/>
        <v>http://scicrunch.org/resolver/RRID:AB_2617173</v>
      </c>
      <c r="L2350" s="6" t="str">
        <f t="shared" si="73"/>
        <v>RRID:AB_2617173</v>
      </c>
      <c r="M2350" s="2" t="s">
        <v>2917</v>
      </c>
    </row>
    <row r="2351" spans="1:13" ht="15.95" customHeight="1" x14ac:dyDescent="0.25">
      <c r="A2351" s="2" t="s">
        <v>4743</v>
      </c>
      <c r="C2351" s="2" t="s">
        <v>3247</v>
      </c>
      <c r="D2351" s="2" t="s">
        <v>4742</v>
      </c>
      <c r="E2351" s="4" t="s">
        <v>4736</v>
      </c>
      <c r="F2351" s="4" t="s">
        <v>1506</v>
      </c>
      <c r="G2351" s="4" t="s">
        <v>1507</v>
      </c>
      <c r="H2351" s="4" t="s">
        <v>1508</v>
      </c>
      <c r="I2351" s="4">
        <v>23970788</v>
      </c>
      <c r="J2351" s="4" t="s">
        <v>3220</v>
      </c>
      <c r="K2351" s="4" t="str">
        <f t="shared" si="72"/>
        <v>http://scicrunch.org/resolver/RRID:AB_2341228</v>
      </c>
      <c r="L2351" s="6" t="str">
        <f t="shared" si="73"/>
        <v>RRID:AB_2341228</v>
      </c>
      <c r="M2351" s="2" t="s">
        <v>3217</v>
      </c>
    </row>
    <row r="2352" spans="1:13" ht="15.95" customHeight="1" x14ac:dyDescent="0.25">
      <c r="A2352" s="2" t="s">
        <v>4770</v>
      </c>
      <c r="C2352" s="2" t="s">
        <v>4611</v>
      </c>
      <c r="D2352" s="2" t="s">
        <v>4771</v>
      </c>
      <c r="E2352" s="4" t="s">
        <v>4736</v>
      </c>
      <c r="F2352" s="4" t="s">
        <v>1506</v>
      </c>
      <c r="G2352" s="4" t="s">
        <v>1507</v>
      </c>
      <c r="H2352" s="4" t="s">
        <v>1508</v>
      </c>
      <c r="I2352" s="4">
        <v>23970788</v>
      </c>
      <c r="J2352" s="4" t="s">
        <v>3472</v>
      </c>
      <c r="K2352" s="4" t="str">
        <f t="shared" si="72"/>
        <v>http://scicrunch.org/resolver/RRID:AB_2315112</v>
      </c>
      <c r="L2352" s="6" t="str">
        <f t="shared" si="73"/>
        <v>RRID:AB_2315112</v>
      </c>
      <c r="M2352" s="2" t="s">
        <v>3470</v>
      </c>
    </row>
    <row r="2353" spans="1:13" ht="15.95" customHeight="1" x14ac:dyDescent="0.25">
      <c r="A2353" s="2" t="s">
        <v>4733</v>
      </c>
      <c r="C2353" s="2" t="s">
        <v>4734</v>
      </c>
      <c r="D2353" s="2" t="s">
        <v>4735</v>
      </c>
      <c r="E2353" s="4" t="s">
        <v>4736</v>
      </c>
      <c r="F2353" s="4" t="s">
        <v>1506</v>
      </c>
      <c r="G2353" s="4" t="s">
        <v>1507</v>
      </c>
      <c r="H2353" s="4" t="s">
        <v>1508</v>
      </c>
      <c r="I2353" s="4">
        <v>23970788</v>
      </c>
      <c r="J2353" s="4" t="s">
        <v>3951</v>
      </c>
      <c r="K2353" s="4" t="str">
        <f t="shared" si="72"/>
        <v>http://scicrunch.org/resolver/RRID:AB_490941</v>
      </c>
      <c r="L2353" s="6" t="str">
        <f t="shared" si="73"/>
        <v>RRID:AB_490941</v>
      </c>
      <c r="M2353" s="2" t="s">
        <v>3947</v>
      </c>
    </row>
    <row r="2354" spans="1:13" ht="15.95" customHeight="1" x14ac:dyDescent="0.25">
      <c r="A2354" s="2" t="s">
        <v>5811</v>
      </c>
      <c r="C2354" s="2" t="s">
        <v>5812</v>
      </c>
      <c r="D2354" s="2" t="s">
        <v>5813</v>
      </c>
      <c r="E2354" s="4" t="s">
        <v>21</v>
      </c>
      <c r="F2354" s="4" t="s">
        <v>2215</v>
      </c>
      <c r="G2354" s="4" t="s">
        <v>2414</v>
      </c>
      <c r="H2354" s="4" t="s">
        <v>2415</v>
      </c>
      <c r="I2354" s="4">
        <v>24029242</v>
      </c>
      <c r="K2354" s="4" t="str">
        <f t="shared" si="72"/>
        <v>http://scicrunch.org/resolver/</v>
      </c>
      <c r="L2354" s="6">
        <f t="shared" si="73"/>
        <v>0</v>
      </c>
    </row>
    <row r="2355" spans="1:13" ht="15.95" customHeight="1" x14ac:dyDescent="0.25">
      <c r="A2355" s="2" t="s">
        <v>5818</v>
      </c>
      <c r="C2355" s="2" t="s">
        <v>5819</v>
      </c>
      <c r="D2355" s="2" t="s">
        <v>5820</v>
      </c>
      <c r="E2355" s="4" t="s">
        <v>21</v>
      </c>
      <c r="F2355" s="4" t="s">
        <v>5821</v>
      </c>
      <c r="G2355" s="4" t="s">
        <v>2414</v>
      </c>
      <c r="H2355" s="4" t="s">
        <v>2415</v>
      </c>
      <c r="I2355" s="4">
        <v>24029242</v>
      </c>
      <c r="K2355" s="4" t="str">
        <f t="shared" si="72"/>
        <v>http://scicrunch.org/resolver/</v>
      </c>
      <c r="L2355" s="6">
        <f t="shared" si="73"/>
        <v>0</v>
      </c>
    </row>
    <row r="2356" spans="1:13" ht="15.95" customHeight="1" x14ac:dyDescent="0.25">
      <c r="A2356" s="2" t="s">
        <v>20503</v>
      </c>
      <c r="C2356" s="2" t="s">
        <v>844</v>
      </c>
      <c r="D2356" s="2" t="s">
        <v>5584</v>
      </c>
      <c r="E2356" s="4" t="s">
        <v>49</v>
      </c>
      <c r="F2356" s="4" t="s">
        <v>11741</v>
      </c>
      <c r="G2356" s="4" t="s">
        <v>11900</v>
      </c>
      <c r="H2356" s="4" t="s">
        <v>20499</v>
      </c>
      <c r="I2356" s="4">
        <v>27267848</v>
      </c>
      <c r="K2356" s="4" t="str">
        <f t="shared" si="72"/>
        <v>http://scicrunch.org/resolver/</v>
      </c>
      <c r="L2356" s="6">
        <f t="shared" si="73"/>
        <v>0</v>
      </c>
    </row>
    <row r="2357" spans="1:13" ht="15.95" customHeight="1" x14ac:dyDescent="0.25">
      <c r="A2357" s="2" t="s">
        <v>5552</v>
      </c>
      <c r="B2357" s="2" t="s">
        <v>5553</v>
      </c>
      <c r="C2357" s="2" t="s">
        <v>5554</v>
      </c>
      <c r="D2357" s="2" t="s">
        <v>5555</v>
      </c>
      <c r="E2357" s="4" t="s">
        <v>635</v>
      </c>
      <c r="F2357" s="4" t="s">
        <v>1415</v>
      </c>
      <c r="G2357" s="4" t="s">
        <v>1416</v>
      </c>
      <c r="H2357" s="4" t="s">
        <v>1417</v>
      </c>
      <c r="I2357" s="4">
        <v>25014355</v>
      </c>
      <c r="K2357" s="4" t="str">
        <f t="shared" si="72"/>
        <v>http://scicrunch.org/resolver/</v>
      </c>
      <c r="L2357" s="6">
        <f t="shared" si="73"/>
        <v>0</v>
      </c>
    </row>
    <row r="2358" spans="1:13" ht="15.95" customHeight="1" x14ac:dyDescent="0.25">
      <c r="A2358" s="2" t="s">
        <v>5552</v>
      </c>
      <c r="B2358" s="2" t="s">
        <v>10307</v>
      </c>
      <c r="C2358" s="2" t="s">
        <v>5554</v>
      </c>
      <c r="D2358" s="2" t="s">
        <v>10308</v>
      </c>
      <c r="E2358" s="4" t="s">
        <v>8140</v>
      </c>
      <c r="F2358" s="4" t="s">
        <v>1415</v>
      </c>
      <c r="G2358" s="4" t="s">
        <v>1416</v>
      </c>
      <c r="H2358" s="4" t="s">
        <v>1417</v>
      </c>
      <c r="I2358" s="4">
        <v>25014355</v>
      </c>
      <c r="J2358" s="4" t="s">
        <v>10310</v>
      </c>
      <c r="K2358" s="4" t="str">
        <f t="shared" si="72"/>
        <v>http://scicrunch.org/resolver/RRID:AB_2190665</v>
      </c>
      <c r="L2358" s="6" t="str">
        <f t="shared" si="73"/>
        <v>RRID:AB_2190665</v>
      </c>
      <c r="M2358" s="2" t="s">
        <v>10309</v>
      </c>
    </row>
    <row r="2359" spans="1:13" ht="15.95" customHeight="1" x14ac:dyDescent="0.25">
      <c r="A2359" s="2" t="s">
        <v>2662</v>
      </c>
      <c r="C2359" s="2" t="s">
        <v>2663</v>
      </c>
      <c r="D2359" s="2" t="s">
        <v>2664</v>
      </c>
      <c r="E2359" s="4" t="s">
        <v>286</v>
      </c>
      <c r="F2359" s="4">
        <v>2000</v>
      </c>
      <c r="G2359" s="4" t="s">
        <v>1805</v>
      </c>
      <c r="H2359" s="4" t="s">
        <v>1806</v>
      </c>
      <c r="I2359" s="4">
        <v>23766131</v>
      </c>
      <c r="J2359" s="4" t="s">
        <v>2666</v>
      </c>
      <c r="K2359" s="4" t="str">
        <f t="shared" si="72"/>
        <v>http://scicrunch.org/resolver/RRID:AB_399569</v>
      </c>
      <c r="L2359" s="6" t="str">
        <f t="shared" si="73"/>
        <v>RRID:AB_399569</v>
      </c>
      <c r="M2359" s="2" t="s">
        <v>2665</v>
      </c>
    </row>
    <row r="2360" spans="1:13" ht="15.95" customHeight="1" x14ac:dyDescent="0.25">
      <c r="A2360" s="2" t="s">
        <v>18601</v>
      </c>
      <c r="B2360" s="2" t="s">
        <v>18602</v>
      </c>
      <c r="C2360" s="2" t="s">
        <v>18603</v>
      </c>
      <c r="D2360" s="2" t="s">
        <v>18604</v>
      </c>
      <c r="E2360" s="4" t="s">
        <v>12198</v>
      </c>
      <c r="F2360" s="4" t="s">
        <v>18605</v>
      </c>
      <c r="G2360" s="4" t="s">
        <v>11900</v>
      </c>
      <c r="H2360" s="4" t="s">
        <v>18585</v>
      </c>
      <c r="I2360" s="4">
        <v>26653762</v>
      </c>
      <c r="K2360" s="4" t="str">
        <f t="shared" si="72"/>
        <v>http://scicrunch.org/resolver/</v>
      </c>
      <c r="L2360" s="6">
        <f t="shared" si="73"/>
        <v>0</v>
      </c>
    </row>
    <row r="2361" spans="1:13" ht="15.95" customHeight="1" x14ac:dyDescent="0.25">
      <c r="A2361" s="2" t="s">
        <v>7530</v>
      </c>
      <c r="C2361" s="2" t="s">
        <v>7531</v>
      </c>
      <c r="D2361" s="2" t="s">
        <v>7532</v>
      </c>
      <c r="E2361" s="4" t="s">
        <v>635</v>
      </c>
      <c r="F2361" s="4" t="s">
        <v>1756</v>
      </c>
      <c r="G2361" s="4" t="s">
        <v>1507</v>
      </c>
      <c r="H2361" s="4" t="s">
        <v>1508</v>
      </c>
      <c r="I2361" s="4">
        <v>23970788</v>
      </c>
      <c r="J2361" s="4" t="s">
        <v>7534</v>
      </c>
      <c r="K2361" s="4" t="str">
        <f t="shared" si="72"/>
        <v>http://scicrunch.org/resolver/RRID:AB_2239761</v>
      </c>
      <c r="L2361" s="6" t="str">
        <f t="shared" si="73"/>
        <v>RRID:AB_2239761</v>
      </c>
      <c r="M2361" s="2" t="s">
        <v>7533</v>
      </c>
    </row>
    <row r="2362" spans="1:13" ht="15.95" customHeight="1" x14ac:dyDescent="0.25">
      <c r="A2362" s="2" t="s">
        <v>18462</v>
      </c>
      <c r="C2362" s="2" t="s">
        <v>18463</v>
      </c>
      <c r="D2362" s="2" t="s">
        <v>18464</v>
      </c>
      <c r="E2362" s="4" t="s">
        <v>277</v>
      </c>
      <c r="F2362" s="4" t="s">
        <v>14</v>
      </c>
      <c r="G2362" s="4" t="s">
        <v>11900</v>
      </c>
      <c r="H2362" s="4" t="s">
        <v>18454</v>
      </c>
      <c r="I2362" s="4">
        <v>26479186</v>
      </c>
      <c r="J2362" s="4" t="s">
        <v>18466</v>
      </c>
      <c r="K2362" s="4" t="str">
        <f t="shared" si="72"/>
        <v>http://scicrunch.org/resolver/RRID:AB_10807169</v>
      </c>
      <c r="L2362" s="6" t="str">
        <f t="shared" si="73"/>
        <v>RRID:AB_10807169</v>
      </c>
      <c r="M2362" s="2" t="s">
        <v>18465</v>
      </c>
    </row>
    <row r="2363" spans="1:13" ht="15.95" customHeight="1" x14ac:dyDescent="0.25">
      <c r="A2363" s="2" t="s">
        <v>6505</v>
      </c>
      <c r="C2363" s="2" t="s">
        <v>6506</v>
      </c>
      <c r="D2363" s="2" t="s">
        <v>6507</v>
      </c>
      <c r="E2363" s="4" t="s">
        <v>13</v>
      </c>
      <c r="F2363" s="4" t="s">
        <v>5723</v>
      </c>
      <c r="G2363" s="4" t="s">
        <v>2352</v>
      </c>
      <c r="H2363" s="4" t="s">
        <v>2353</v>
      </c>
      <c r="I2363" s="4">
        <v>24108071</v>
      </c>
      <c r="J2363" s="4" t="s">
        <v>6509</v>
      </c>
      <c r="K2363" s="4" t="str">
        <f t="shared" si="72"/>
        <v>http://scicrunch.org/resolver/RRID:AB_10836766</v>
      </c>
      <c r="L2363" s="6" t="str">
        <f t="shared" si="73"/>
        <v>RRID:AB_10836766</v>
      </c>
      <c r="M2363" s="2" t="s">
        <v>6508</v>
      </c>
    </row>
    <row r="2364" spans="1:13" ht="15.95" customHeight="1" x14ac:dyDescent="0.25">
      <c r="A2364" s="2" t="s">
        <v>18467</v>
      </c>
      <c r="B2364" s="2" t="s">
        <v>18468</v>
      </c>
      <c r="C2364" s="2" t="s">
        <v>18469</v>
      </c>
      <c r="D2364" s="2" t="s">
        <v>18470</v>
      </c>
      <c r="E2364" s="4" t="s">
        <v>18472</v>
      </c>
      <c r="F2364" s="4" t="s">
        <v>14</v>
      </c>
      <c r="G2364" s="4" t="s">
        <v>18473</v>
      </c>
      <c r="H2364" s="4" t="s">
        <v>18474</v>
      </c>
      <c r="I2364" s="4">
        <v>26653334</v>
      </c>
      <c r="J2364" s="4" t="s">
        <v>18475</v>
      </c>
      <c r="K2364" s="4" t="str">
        <f t="shared" si="72"/>
        <v>http://scicrunch.org/resolver/RRID:AB_10002747</v>
      </c>
      <c r="L2364" s="6" t="str">
        <f t="shared" si="73"/>
        <v>RRID:AB_10002747</v>
      </c>
      <c r="M2364" s="2" t="s">
        <v>18471</v>
      </c>
    </row>
    <row r="2365" spans="1:13" ht="15.95" customHeight="1" x14ac:dyDescent="0.25">
      <c r="A2365" s="2" t="s">
        <v>18467</v>
      </c>
      <c r="B2365" s="2" t="s">
        <v>18468</v>
      </c>
      <c r="C2365" s="2" t="s">
        <v>18469</v>
      </c>
      <c r="D2365" s="2" t="s">
        <v>18470</v>
      </c>
      <c r="E2365" s="4" t="s">
        <v>18472</v>
      </c>
      <c r="F2365" s="4" t="s">
        <v>14</v>
      </c>
      <c r="G2365" s="4" t="s">
        <v>18488</v>
      </c>
      <c r="H2365" s="4" t="s">
        <v>18474</v>
      </c>
      <c r="I2365" s="4">
        <v>26653334</v>
      </c>
      <c r="J2365" s="4" t="s">
        <v>18475</v>
      </c>
      <c r="K2365" s="4" t="str">
        <f t="shared" si="72"/>
        <v>http://scicrunch.org/resolver/RRID:AB_10002747</v>
      </c>
      <c r="L2365" s="6" t="str">
        <f t="shared" si="73"/>
        <v>RRID:AB_10002747</v>
      </c>
      <c r="M2365" s="2" t="s">
        <v>18471</v>
      </c>
    </row>
    <row r="2366" spans="1:13" ht="15.95" customHeight="1" x14ac:dyDescent="0.25">
      <c r="A2366" s="2" t="s">
        <v>11838</v>
      </c>
      <c r="C2366" s="2" t="s">
        <v>11839</v>
      </c>
      <c r="D2366" s="2" t="s">
        <v>11840</v>
      </c>
      <c r="E2366" s="4" t="s">
        <v>13</v>
      </c>
      <c r="F2366" s="4" t="s">
        <v>269</v>
      </c>
      <c r="G2366" s="4" t="s">
        <v>11835</v>
      </c>
      <c r="H2366" s="4" t="s">
        <v>11842</v>
      </c>
      <c r="I2366" s="4">
        <v>25426872</v>
      </c>
      <c r="J2366" s="4" t="s">
        <v>11843</v>
      </c>
      <c r="K2366" s="4" t="str">
        <f t="shared" si="72"/>
        <v>http://scicrunch.org/resolver/RRID:AB_1523392</v>
      </c>
      <c r="L2366" s="6" t="str">
        <f t="shared" si="73"/>
        <v>RRID:AB_1523392</v>
      </c>
      <c r="M2366" s="2" t="s">
        <v>11841</v>
      </c>
    </row>
    <row r="2367" spans="1:13" ht="15.95" customHeight="1" x14ac:dyDescent="0.25">
      <c r="A2367" s="2" t="s">
        <v>2969</v>
      </c>
      <c r="C2367" s="2" t="s">
        <v>2970</v>
      </c>
      <c r="D2367" s="2" t="s">
        <v>2971</v>
      </c>
      <c r="E2367" s="4" t="s">
        <v>277</v>
      </c>
      <c r="F2367" s="4" t="s">
        <v>308</v>
      </c>
      <c r="G2367" s="4" t="s">
        <v>2972</v>
      </c>
      <c r="H2367" s="4" t="s">
        <v>2973</v>
      </c>
      <c r="I2367" s="4">
        <v>24248461</v>
      </c>
      <c r="K2367" s="4" t="str">
        <f t="shared" si="72"/>
        <v>http://scicrunch.org/resolver/</v>
      </c>
      <c r="L2367" s="6">
        <f t="shared" si="73"/>
        <v>0</v>
      </c>
    </row>
    <row r="2368" spans="1:13" ht="15.95" customHeight="1" x14ac:dyDescent="0.25">
      <c r="A2368" s="2" t="s">
        <v>2969</v>
      </c>
      <c r="C2368" s="2" t="s">
        <v>9771</v>
      </c>
      <c r="D2368" s="2" t="s">
        <v>9772</v>
      </c>
      <c r="E2368" s="4" t="s">
        <v>277</v>
      </c>
      <c r="F2368" s="4" t="s">
        <v>88</v>
      </c>
      <c r="G2368" s="4" t="s">
        <v>9774</v>
      </c>
      <c r="H2368" s="4" t="s">
        <v>9775</v>
      </c>
      <c r="I2368" s="4">
        <v>23798596</v>
      </c>
      <c r="J2368" s="4" t="s">
        <v>9776</v>
      </c>
      <c r="K2368" s="4" t="str">
        <f t="shared" si="72"/>
        <v>http://scicrunch.org/resolver/RRID:AB_2184247</v>
      </c>
      <c r="L2368" s="6" t="str">
        <f t="shared" si="73"/>
        <v>RRID:AB_2184247</v>
      </c>
      <c r="M2368" s="2" t="s">
        <v>9773</v>
      </c>
    </row>
    <row r="2369" spans="1:13" ht="15.95" customHeight="1" x14ac:dyDescent="0.25">
      <c r="A2369" s="2" t="s">
        <v>2969</v>
      </c>
      <c r="C2369" s="2" t="s">
        <v>9771</v>
      </c>
      <c r="D2369" s="2" t="s">
        <v>9772</v>
      </c>
      <c r="E2369" s="4" t="s">
        <v>277</v>
      </c>
      <c r="F2369" s="4" t="s">
        <v>88</v>
      </c>
      <c r="G2369" s="4" t="s">
        <v>2972</v>
      </c>
      <c r="H2369" s="4" t="s">
        <v>2973</v>
      </c>
      <c r="I2369" s="4">
        <v>24248461</v>
      </c>
      <c r="J2369" s="4" t="s">
        <v>9776</v>
      </c>
      <c r="K2369" s="4" t="str">
        <f t="shared" si="72"/>
        <v>http://scicrunch.org/resolver/RRID:AB_2184247</v>
      </c>
      <c r="L2369" s="6" t="str">
        <f t="shared" si="73"/>
        <v>RRID:AB_2184247</v>
      </c>
      <c r="M2369" s="2" t="s">
        <v>9773</v>
      </c>
    </row>
    <row r="2370" spans="1:13" ht="15.95" customHeight="1" x14ac:dyDescent="0.25">
      <c r="A2370" s="2" t="s">
        <v>2969</v>
      </c>
      <c r="C2370" s="2" t="s">
        <v>3215</v>
      </c>
      <c r="D2370" s="2" t="s">
        <v>9777</v>
      </c>
      <c r="E2370" s="4" t="s">
        <v>277</v>
      </c>
      <c r="F2370" s="4" t="s">
        <v>125</v>
      </c>
      <c r="G2370" s="4" t="s">
        <v>2972</v>
      </c>
      <c r="H2370" s="4" t="s">
        <v>2973</v>
      </c>
      <c r="I2370" s="4">
        <v>24248461</v>
      </c>
      <c r="J2370" s="4" t="s">
        <v>9779</v>
      </c>
      <c r="K2370" s="4" t="str">
        <f t="shared" si="72"/>
        <v>http://scicrunch.org/resolver/RRID:AB_2224730</v>
      </c>
      <c r="L2370" s="6" t="str">
        <f t="shared" si="73"/>
        <v>RRID:AB_2224730</v>
      </c>
      <c r="M2370" s="2" t="s">
        <v>9778</v>
      </c>
    </row>
    <row r="2371" spans="1:13" ht="15.95" customHeight="1" x14ac:dyDescent="0.25">
      <c r="A2371" s="2" t="s">
        <v>2969</v>
      </c>
      <c r="C2371" s="2" t="s">
        <v>3575</v>
      </c>
      <c r="D2371" s="2" t="s">
        <v>9780</v>
      </c>
      <c r="E2371" s="4" t="s">
        <v>561</v>
      </c>
      <c r="F2371" s="4" t="s">
        <v>125</v>
      </c>
      <c r="G2371" s="4" t="s">
        <v>2972</v>
      </c>
      <c r="H2371" s="4" t="s">
        <v>2973</v>
      </c>
      <c r="I2371" s="4">
        <v>24248461</v>
      </c>
      <c r="J2371" s="4" t="s">
        <v>8640</v>
      </c>
      <c r="K2371" s="4" t="str">
        <f t="shared" ref="K2371:K2434" si="74">CONCATENATE("http://scicrunch.org/resolver/",J2371)</f>
        <v>http://scicrunch.org/resolver/RRID:AB_671713</v>
      </c>
      <c r="L2371" s="6" t="str">
        <f t="shared" ref="L2371:L2434" si="75">HYPERLINK(K2371,J2371)</f>
        <v>RRID:AB_671713</v>
      </c>
      <c r="M2371" s="2" t="s">
        <v>8639</v>
      </c>
    </row>
    <row r="2372" spans="1:13" ht="15.95" customHeight="1" x14ac:dyDescent="0.25">
      <c r="A2372" s="2" t="s">
        <v>2969</v>
      </c>
      <c r="C2372" s="2" t="s">
        <v>681</v>
      </c>
      <c r="D2372" s="2" t="s">
        <v>9788</v>
      </c>
      <c r="E2372" s="4" t="s">
        <v>601</v>
      </c>
      <c r="F2372" s="4" t="s">
        <v>142</v>
      </c>
      <c r="G2372" s="4" t="s">
        <v>9774</v>
      </c>
      <c r="H2372" s="4" t="s">
        <v>9775</v>
      </c>
      <c r="I2372" s="4">
        <v>23798596</v>
      </c>
      <c r="J2372" s="4" t="s">
        <v>9687</v>
      </c>
      <c r="K2372" s="4" t="str">
        <f t="shared" si="74"/>
        <v>http://scicrunch.org/resolver/RRID:AB_626632</v>
      </c>
      <c r="L2372" s="6" t="str">
        <f t="shared" si="75"/>
        <v>RRID:AB_626632</v>
      </c>
      <c r="M2372" s="2" t="s">
        <v>9685</v>
      </c>
    </row>
    <row r="2373" spans="1:13" ht="15.95" customHeight="1" x14ac:dyDescent="0.25">
      <c r="A2373" s="2" t="s">
        <v>2969</v>
      </c>
      <c r="C2373" s="2" t="s">
        <v>681</v>
      </c>
      <c r="D2373" s="2" t="s">
        <v>9788</v>
      </c>
      <c r="E2373" s="4" t="s">
        <v>601</v>
      </c>
      <c r="F2373" s="4" t="s">
        <v>142</v>
      </c>
      <c r="G2373" s="4" t="s">
        <v>2972</v>
      </c>
      <c r="H2373" s="4" t="s">
        <v>2973</v>
      </c>
      <c r="I2373" s="4">
        <v>24248461</v>
      </c>
      <c r="J2373" s="4" t="s">
        <v>9687</v>
      </c>
      <c r="K2373" s="4" t="str">
        <f t="shared" si="74"/>
        <v>http://scicrunch.org/resolver/RRID:AB_626632</v>
      </c>
      <c r="L2373" s="6" t="str">
        <f t="shared" si="75"/>
        <v>RRID:AB_626632</v>
      </c>
      <c r="M2373" s="2" t="s">
        <v>9685</v>
      </c>
    </row>
    <row r="2374" spans="1:13" ht="15.95" customHeight="1" x14ac:dyDescent="0.25">
      <c r="A2374" s="2" t="s">
        <v>2969</v>
      </c>
      <c r="C2374" s="2" t="s">
        <v>3381</v>
      </c>
      <c r="D2374" s="2" t="s">
        <v>9789</v>
      </c>
      <c r="E2374" s="4" t="s">
        <v>277</v>
      </c>
      <c r="F2374" s="4" t="s">
        <v>125</v>
      </c>
      <c r="G2374" s="4" t="s">
        <v>2972</v>
      </c>
      <c r="H2374" s="4" t="s">
        <v>2973</v>
      </c>
      <c r="I2374" s="4">
        <v>24248461</v>
      </c>
      <c r="J2374" s="4" t="s">
        <v>9791</v>
      </c>
      <c r="K2374" s="4" t="str">
        <f t="shared" si="74"/>
        <v>http://scicrunch.org/resolver/RRID:AB_632382</v>
      </c>
      <c r="L2374" s="6" t="str">
        <f t="shared" si="75"/>
        <v>RRID:AB_632382</v>
      </c>
      <c r="M2374" s="2" t="s">
        <v>9790</v>
      </c>
    </row>
    <row r="2375" spans="1:13" ht="15.95" customHeight="1" x14ac:dyDescent="0.25">
      <c r="A2375" s="2" t="s">
        <v>2969</v>
      </c>
      <c r="C2375" s="2" t="s">
        <v>9792</v>
      </c>
      <c r="D2375" s="2" t="s">
        <v>9793</v>
      </c>
      <c r="E2375" s="4" t="s">
        <v>601</v>
      </c>
      <c r="F2375" s="4" t="s">
        <v>125</v>
      </c>
      <c r="G2375" s="4" t="s">
        <v>2972</v>
      </c>
      <c r="H2375" s="4" t="s">
        <v>2973</v>
      </c>
      <c r="I2375" s="4">
        <v>24248461</v>
      </c>
      <c r="J2375" s="4" t="s">
        <v>9795</v>
      </c>
      <c r="K2375" s="4" t="str">
        <f t="shared" si="74"/>
        <v>http://scicrunch.org/resolver/RRID:AB_628232</v>
      </c>
      <c r="L2375" s="6" t="str">
        <f t="shared" si="75"/>
        <v>RRID:AB_628232</v>
      </c>
      <c r="M2375" s="2" t="s">
        <v>9794</v>
      </c>
    </row>
    <row r="2376" spans="1:13" ht="15.95" customHeight="1" x14ac:dyDescent="0.25">
      <c r="A2376" s="2" t="s">
        <v>2969</v>
      </c>
      <c r="C2376" s="2" t="s">
        <v>2147</v>
      </c>
      <c r="D2376" s="2" t="s">
        <v>9796</v>
      </c>
      <c r="E2376" s="4" t="s">
        <v>277</v>
      </c>
      <c r="F2376" s="4" t="s">
        <v>125</v>
      </c>
      <c r="G2376" s="4" t="s">
        <v>2972</v>
      </c>
      <c r="H2376" s="4" t="s">
        <v>2973</v>
      </c>
      <c r="I2376" s="4">
        <v>24248461</v>
      </c>
      <c r="J2376" s="4" t="s">
        <v>9798</v>
      </c>
      <c r="K2376" s="4" t="str">
        <f t="shared" si="74"/>
        <v>http://scicrunch.org/resolver/RRID:AB_653716</v>
      </c>
      <c r="L2376" s="6" t="str">
        <f t="shared" si="75"/>
        <v>RRID:AB_653716</v>
      </c>
      <c r="M2376" s="2" t="s">
        <v>9797</v>
      </c>
    </row>
    <row r="2377" spans="1:13" ht="15.95" customHeight="1" x14ac:dyDescent="0.25">
      <c r="A2377" s="2" t="s">
        <v>2969</v>
      </c>
      <c r="C2377" s="2" t="s">
        <v>5300</v>
      </c>
      <c r="D2377" s="2" t="s">
        <v>9799</v>
      </c>
      <c r="E2377" s="4" t="s">
        <v>601</v>
      </c>
      <c r="F2377" s="4" t="s">
        <v>125</v>
      </c>
      <c r="G2377" s="4" t="s">
        <v>2972</v>
      </c>
      <c r="H2377" s="4" t="s">
        <v>2973</v>
      </c>
      <c r="I2377" s="4">
        <v>24248461</v>
      </c>
      <c r="J2377" s="4" t="s">
        <v>8669</v>
      </c>
      <c r="K2377" s="4" t="str">
        <f t="shared" si="74"/>
        <v>http://scicrunch.org/resolver/RRID:AB_627545</v>
      </c>
      <c r="L2377" s="6" t="str">
        <f t="shared" si="75"/>
        <v>RRID:AB_627545</v>
      </c>
      <c r="M2377" s="2" t="s">
        <v>8667</v>
      </c>
    </row>
    <row r="2378" spans="1:13" ht="15.95" customHeight="1" x14ac:dyDescent="0.25">
      <c r="A2378" s="2" t="s">
        <v>2969</v>
      </c>
      <c r="C2378" s="2" t="s">
        <v>9800</v>
      </c>
      <c r="D2378" s="2" t="s">
        <v>9801</v>
      </c>
      <c r="E2378" s="4" t="s">
        <v>561</v>
      </c>
      <c r="F2378" s="4" t="s">
        <v>88</v>
      </c>
      <c r="G2378" s="4" t="s">
        <v>2972</v>
      </c>
      <c r="H2378" s="4" t="s">
        <v>2973</v>
      </c>
      <c r="I2378" s="4">
        <v>24248461</v>
      </c>
      <c r="J2378" s="4" t="s">
        <v>9803</v>
      </c>
      <c r="K2378" s="4" t="str">
        <f t="shared" si="74"/>
        <v>http://scicrunch.org/resolver/RRID:AB_2206074</v>
      </c>
      <c r="L2378" s="6" t="str">
        <f t="shared" si="75"/>
        <v>RRID:AB_2206074</v>
      </c>
      <c r="M2378" s="2" t="s">
        <v>9802</v>
      </c>
    </row>
    <row r="2379" spans="1:13" ht="15.95" customHeight="1" x14ac:dyDescent="0.25">
      <c r="A2379" s="2" t="s">
        <v>2969</v>
      </c>
      <c r="C2379" s="2" t="s">
        <v>3312</v>
      </c>
      <c r="D2379" s="2" t="s">
        <v>9804</v>
      </c>
      <c r="E2379" s="4" t="s">
        <v>277</v>
      </c>
      <c r="F2379" s="4" t="s">
        <v>125</v>
      </c>
      <c r="G2379" s="4" t="s">
        <v>2972</v>
      </c>
      <c r="H2379" s="4" t="s">
        <v>2973</v>
      </c>
      <c r="I2379" s="4">
        <v>24248461</v>
      </c>
      <c r="J2379" s="4" t="s">
        <v>9633</v>
      </c>
      <c r="K2379" s="4" t="str">
        <f t="shared" si="74"/>
        <v>http://scicrunch.org/resolver/RRID:AB_2140110</v>
      </c>
      <c r="L2379" s="6" t="str">
        <f t="shared" si="75"/>
        <v>RRID:AB_2140110</v>
      </c>
      <c r="M2379" s="2" t="s">
        <v>9632</v>
      </c>
    </row>
    <row r="2380" spans="1:13" ht="15.95" customHeight="1" x14ac:dyDescent="0.25">
      <c r="A2380" s="2" t="s">
        <v>9767</v>
      </c>
      <c r="C2380" s="2" t="s">
        <v>9185</v>
      </c>
      <c r="D2380" s="2" t="s">
        <v>9768</v>
      </c>
      <c r="E2380" s="4" t="s">
        <v>277</v>
      </c>
      <c r="F2380" s="4" t="s">
        <v>125</v>
      </c>
      <c r="G2380" s="4" t="s">
        <v>2972</v>
      </c>
      <c r="H2380" s="4" t="s">
        <v>2973</v>
      </c>
      <c r="I2380" s="4">
        <v>24248461</v>
      </c>
      <c r="J2380" s="4" t="s">
        <v>9770</v>
      </c>
      <c r="K2380" s="4" t="str">
        <f t="shared" si="74"/>
        <v>http://scicrunch.org/resolver/RRID:AB_2281557</v>
      </c>
      <c r="L2380" s="6" t="str">
        <f t="shared" si="75"/>
        <v>RRID:AB_2281557</v>
      </c>
      <c r="M2380" s="2" t="s">
        <v>9769</v>
      </c>
    </row>
    <row r="2381" spans="1:13" ht="15.95" customHeight="1" x14ac:dyDescent="0.25">
      <c r="A2381" s="2" t="s">
        <v>304</v>
      </c>
      <c r="B2381" s="2" t="s">
        <v>305</v>
      </c>
      <c r="C2381" s="2" t="s">
        <v>304</v>
      </c>
      <c r="D2381" s="2" t="s">
        <v>306</v>
      </c>
      <c r="E2381" s="4" t="s">
        <v>49</v>
      </c>
      <c r="F2381" s="4" t="s">
        <v>308</v>
      </c>
      <c r="G2381" s="4" t="s">
        <v>89</v>
      </c>
      <c r="H2381" s="4" t="s">
        <v>90</v>
      </c>
      <c r="I2381" s="4">
        <v>24892821</v>
      </c>
      <c r="J2381" s="4" t="s">
        <v>309</v>
      </c>
      <c r="K2381" s="4" t="str">
        <f t="shared" si="74"/>
        <v>http://scicrunch.org/resolver/RRID:AB_627770</v>
      </c>
      <c r="L2381" s="6" t="str">
        <f t="shared" si="75"/>
        <v>RRID:AB_627770</v>
      </c>
      <c r="M2381" s="2" t="s">
        <v>307</v>
      </c>
    </row>
    <row r="2382" spans="1:13" ht="15.95" customHeight="1" x14ac:dyDescent="0.25">
      <c r="A2382" s="2" t="s">
        <v>9470</v>
      </c>
      <c r="B2382" s="2" t="s">
        <v>9471</v>
      </c>
      <c r="C2382" s="2" t="s">
        <v>9472</v>
      </c>
      <c r="D2382" s="2" t="s">
        <v>9473</v>
      </c>
      <c r="E2382" s="4" t="s">
        <v>9244</v>
      </c>
      <c r="F2382" s="4" t="s">
        <v>9475</v>
      </c>
      <c r="G2382" s="4" t="s">
        <v>2941</v>
      </c>
      <c r="H2382" s="4" t="s">
        <v>2942</v>
      </c>
      <c r="I2382" s="4">
        <v>23913444</v>
      </c>
      <c r="J2382" s="4" t="s">
        <v>9476</v>
      </c>
      <c r="K2382" s="4" t="str">
        <f t="shared" si="74"/>
        <v>http://scicrunch.org/resolver/RRID:AB_648073</v>
      </c>
      <c r="L2382" s="6" t="str">
        <f t="shared" si="75"/>
        <v>RRID:AB_648073</v>
      </c>
      <c r="M2382" s="2" t="s">
        <v>9474</v>
      </c>
    </row>
    <row r="2383" spans="1:13" ht="15.95" customHeight="1" x14ac:dyDescent="0.25">
      <c r="A2383" s="2" t="s">
        <v>11596</v>
      </c>
      <c r="B2383" s="2" t="s">
        <v>11597</v>
      </c>
      <c r="C2383" s="2" t="s">
        <v>11598</v>
      </c>
      <c r="D2383" s="2" t="s">
        <v>11599</v>
      </c>
      <c r="E2383" s="4" t="s">
        <v>5803</v>
      </c>
      <c r="F2383" s="4" t="s">
        <v>952</v>
      </c>
      <c r="G2383" s="4" t="s">
        <v>2527</v>
      </c>
      <c r="H2383" s="4" t="s">
        <v>2528</v>
      </c>
      <c r="I2383" s="4">
        <v>23592747</v>
      </c>
      <c r="K2383" s="4" t="str">
        <f t="shared" si="74"/>
        <v>http://scicrunch.org/resolver/</v>
      </c>
      <c r="L2383" s="6">
        <f t="shared" si="75"/>
        <v>0</v>
      </c>
    </row>
    <row r="2384" spans="1:13" ht="15.95" customHeight="1" x14ac:dyDescent="0.25">
      <c r="A2384" s="2" t="s">
        <v>10767</v>
      </c>
      <c r="B2384" s="2" t="s">
        <v>10768</v>
      </c>
      <c r="C2384" s="2" t="s">
        <v>10769</v>
      </c>
      <c r="D2384" s="2" t="s">
        <v>10770</v>
      </c>
      <c r="E2384" s="4" t="s">
        <v>635</v>
      </c>
      <c r="F2384" s="4" t="s">
        <v>10771</v>
      </c>
      <c r="G2384" s="4" t="s">
        <v>1909</v>
      </c>
      <c r="H2384" s="4" t="s">
        <v>1910</v>
      </c>
      <c r="I2384" s="4">
        <v>24654785</v>
      </c>
      <c r="K2384" s="4" t="str">
        <f t="shared" si="74"/>
        <v>http://scicrunch.org/resolver/</v>
      </c>
      <c r="L2384" s="6">
        <f t="shared" si="75"/>
        <v>0</v>
      </c>
    </row>
    <row r="2385" spans="1:13" ht="15.95" customHeight="1" x14ac:dyDescent="0.25">
      <c r="A2385" s="2" t="s">
        <v>10767</v>
      </c>
      <c r="B2385" s="2" t="s">
        <v>10768</v>
      </c>
      <c r="C2385" s="2" t="s">
        <v>10772</v>
      </c>
      <c r="D2385" s="2" t="s">
        <v>10770</v>
      </c>
      <c r="E2385" s="4" t="s">
        <v>10773</v>
      </c>
      <c r="F2385" s="4" t="s">
        <v>5707</v>
      </c>
      <c r="G2385" s="4" t="s">
        <v>1909</v>
      </c>
      <c r="H2385" s="4" t="s">
        <v>1910</v>
      </c>
      <c r="I2385" s="4">
        <v>24654785</v>
      </c>
      <c r="K2385" s="4" t="str">
        <f t="shared" si="74"/>
        <v>http://scicrunch.org/resolver/</v>
      </c>
      <c r="L2385" s="6">
        <f t="shared" si="75"/>
        <v>0</v>
      </c>
    </row>
    <row r="2386" spans="1:13" ht="15.95" customHeight="1" x14ac:dyDescent="0.25">
      <c r="A2386" s="2" t="s">
        <v>11088</v>
      </c>
      <c r="B2386" s="2" t="s">
        <v>11089</v>
      </c>
      <c r="C2386" s="2" t="s">
        <v>11090</v>
      </c>
      <c r="D2386" s="2" t="s">
        <v>11091</v>
      </c>
      <c r="E2386" s="4" t="s">
        <v>13</v>
      </c>
      <c r="F2386" s="4" t="s">
        <v>1131</v>
      </c>
      <c r="G2386" s="4" t="s">
        <v>1445</v>
      </c>
      <c r="H2386" s="4" t="s">
        <v>1446</v>
      </c>
      <c r="I2386" s="4">
        <v>24467746</v>
      </c>
      <c r="J2386" s="4" t="s">
        <v>11093</v>
      </c>
      <c r="K2386" s="4" t="str">
        <f t="shared" si="74"/>
        <v>http://scicrunch.org/resolver/RRID:AB_260006</v>
      </c>
      <c r="L2386" s="6" t="str">
        <f t="shared" si="75"/>
        <v>RRID:AB_260006</v>
      </c>
      <c r="M2386" s="2" t="s">
        <v>11092</v>
      </c>
    </row>
    <row r="2387" spans="1:13" ht="15.95" customHeight="1" x14ac:dyDescent="0.25">
      <c r="A2387" s="2" t="s">
        <v>21172</v>
      </c>
      <c r="C2387" s="2" t="s">
        <v>21173</v>
      </c>
      <c r="D2387" s="2" t="s">
        <v>21174</v>
      </c>
      <c r="E2387" s="4" t="s">
        <v>347</v>
      </c>
      <c r="F2387" s="4" t="s">
        <v>278</v>
      </c>
      <c r="G2387" s="4" t="s">
        <v>21176</v>
      </c>
      <c r="H2387" s="4" t="s">
        <v>21177</v>
      </c>
      <c r="I2387" s="4">
        <v>27533887</v>
      </c>
      <c r="K2387" s="4" t="str">
        <f t="shared" si="74"/>
        <v>http://scicrunch.org/resolver/</v>
      </c>
      <c r="L2387" s="6">
        <f t="shared" si="75"/>
        <v>0</v>
      </c>
      <c r="M2387" s="2" t="s">
        <v>21175</v>
      </c>
    </row>
    <row r="2388" spans="1:13" ht="15.95" customHeight="1" x14ac:dyDescent="0.25">
      <c r="A2388" s="2" t="s">
        <v>19361</v>
      </c>
      <c r="B2388" s="2" t="s">
        <v>2843</v>
      </c>
      <c r="C2388" s="2" t="s">
        <v>19362</v>
      </c>
      <c r="D2388" s="2" t="s">
        <v>19363</v>
      </c>
      <c r="E2388" s="4" t="s">
        <v>12193</v>
      </c>
      <c r="F2388" s="4" t="s">
        <v>269</v>
      </c>
      <c r="G2388" s="4" t="s">
        <v>11900</v>
      </c>
      <c r="H2388" s="4" t="s">
        <v>19360</v>
      </c>
      <c r="I2388" s="4">
        <v>27007072</v>
      </c>
      <c r="J2388" s="4" t="s">
        <v>19364</v>
      </c>
      <c r="K2388" s="4" t="str">
        <f t="shared" si="74"/>
        <v>http://scicrunch.org/resolver/RRID:AB_350341</v>
      </c>
      <c r="L2388" s="6" t="str">
        <f t="shared" si="75"/>
        <v>RRID:AB_350341</v>
      </c>
      <c r="M2388" s="2" t="s">
        <v>21357</v>
      </c>
    </row>
    <row r="2389" spans="1:13" ht="15.95" customHeight="1" x14ac:dyDescent="0.25">
      <c r="A2389" s="2" t="s">
        <v>19365</v>
      </c>
      <c r="B2389" s="2" t="s">
        <v>2843</v>
      </c>
      <c r="C2389" s="2" t="s">
        <v>19366</v>
      </c>
      <c r="D2389" s="2" t="s">
        <v>19367</v>
      </c>
      <c r="E2389" s="4" t="s">
        <v>12007</v>
      </c>
      <c r="F2389" s="4" t="s">
        <v>14</v>
      </c>
      <c r="G2389" s="4" t="s">
        <v>11900</v>
      </c>
      <c r="H2389" s="4" t="s">
        <v>19360</v>
      </c>
      <c r="I2389" s="4">
        <v>27007072</v>
      </c>
      <c r="J2389" s="4" t="s">
        <v>19369</v>
      </c>
      <c r="K2389" s="4" t="str">
        <f t="shared" si="74"/>
        <v>http://scicrunch.org/resolver/RRID:AB_1111449</v>
      </c>
      <c r="L2389" s="6" t="str">
        <f t="shared" si="75"/>
        <v>RRID:AB_1111449</v>
      </c>
      <c r="M2389" s="2" t="s">
        <v>19368</v>
      </c>
    </row>
    <row r="2390" spans="1:13" ht="15.95" customHeight="1" x14ac:dyDescent="0.25">
      <c r="A2390" s="2" t="s">
        <v>1611</v>
      </c>
      <c r="B2390" s="2" t="s">
        <v>1612</v>
      </c>
      <c r="C2390" s="2" t="s">
        <v>1613</v>
      </c>
      <c r="D2390" s="2" t="s">
        <v>1614</v>
      </c>
      <c r="E2390" s="4" t="s">
        <v>1616</v>
      </c>
      <c r="F2390" s="4" t="s">
        <v>1617</v>
      </c>
      <c r="G2390" s="4" t="s">
        <v>1618</v>
      </c>
      <c r="H2390" s="4" t="s">
        <v>1619</v>
      </c>
      <c r="I2390" s="4">
        <v>23653459</v>
      </c>
      <c r="J2390" s="4" t="s">
        <v>1620</v>
      </c>
      <c r="K2390" s="4" t="str">
        <f t="shared" si="74"/>
        <v>http://scicrunch.org/resolver/RRID:AB_2224402</v>
      </c>
      <c r="L2390" s="6" t="str">
        <f t="shared" si="75"/>
        <v>RRID:AB_2224402</v>
      </c>
      <c r="M2390" s="2" t="s">
        <v>1615</v>
      </c>
    </row>
    <row r="2391" spans="1:13" ht="15.95" customHeight="1" x14ac:dyDescent="0.25">
      <c r="A2391" s="2" t="s">
        <v>1611</v>
      </c>
      <c r="B2391" s="2" t="s">
        <v>11657</v>
      </c>
      <c r="C2391" s="2" t="s">
        <v>11658</v>
      </c>
      <c r="D2391" s="2" t="s">
        <v>11659</v>
      </c>
      <c r="E2391" s="4" t="s">
        <v>206</v>
      </c>
      <c r="F2391" s="4" t="s">
        <v>656</v>
      </c>
      <c r="G2391" s="4" t="s">
        <v>6181</v>
      </c>
      <c r="H2391" s="4" t="s">
        <v>6182</v>
      </c>
      <c r="I2391" s="4">
        <v>24914942</v>
      </c>
      <c r="J2391" s="4" t="s">
        <v>11661</v>
      </c>
      <c r="K2391" s="4" t="str">
        <f t="shared" si="74"/>
        <v>http://scicrunch.org/resolver/RRID:AB_839504</v>
      </c>
      <c r="L2391" s="6" t="str">
        <f t="shared" si="75"/>
        <v>RRID:AB_839504</v>
      </c>
      <c r="M2391" s="2" t="s">
        <v>11660</v>
      </c>
    </row>
    <row r="2392" spans="1:13" ht="15.95" customHeight="1" x14ac:dyDescent="0.25">
      <c r="A2392" s="2" t="s">
        <v>11662</v>
      </c>
      <c r="C2392" s="2" t="s">
        <v>11663</v>
      </c>
      <c r="D2392" s="2" t="s">
        <v>11664</v>
      </c>
      <c r="E2392" s="4" t="s">
        <v>1607</v>
      </c>
      <c r="F2392" s="4" t="s">
        <v>269</v>
      </c>
      <c r="G2392" s="4" t="s">
        <v>11648</v>
      </c>
      <c r="H2392" s="4" t="s">
        <v>11649</v>
      </c>
      <c r="I2392" s="4">
        <v>23861373</v>
      </c>
      <c r="J2392" s="4" t="s">
        <v>11661</v>
      </c>
      <c r="K2392" s="4" t="str">
        <f t="shared" si="74"/>
        <v>http://scicrunch.org/resolver/RRID:AB_839504</v>
      </c>
      <c r="L2392" s="6" t="str">
        <f t="shared" si="75"/>
        <v>RRID:AB_839504</v>
      </c>
      <c r="M2392" s="2" t="s">
        <v>11660</v>
      </c>
    </row>
    <row r="2393" spans="1:13" ht="15.95" customHeight="1" x14ac:dyDescent="0.25">
      <c r="A2393" s="2" t="s">
        <v>11662</v>
      </c>
      <c r="B2393" s="2" t="s">
        <v>11672</v>
      </c>
      <c r="C2393" s="2" t="s">
        <v>11673</v>
      </c>
      <c r="D2393" s="2" t="s">
        <v>11674</v>
      </c>
      <c r="E2393" s="4" t="s">
        <v>268</v>
      </c>
      <c r="F2393" s="4" t="s">
        <v>11675</v>
      </c>
      <c r="G2393" s="4" t="s">
        <v>4684</v>
      </c>
      <c r="H2393" s="4" t="s">
        <v>4685</v>
      </c>
      <c r="I2393" s="4">
        <v>24926825</v>
      </c>
      <c r="J2393" s="4" t="s">
        <v>11661</v>
      </c>
      <c r="K2393" s="4" t="str">
        <f t="shared" si="74"/>
        <v>http://scicrunch.org/resolver/RRID:AB_839504</v>
      </c>
      <c r="L2393" s="6" t="str">
        <f t="shared" si="75"/>
        <v>RRID:AB_839504</v>
      </c>
      <c r="M2393" s="2" t="s">
        <v>11660</v>
      </c>
    </row>
    <row r="2394" spans="1:13" ht="15.95" customHeight="1" x14ac:dyDescent="0.25">
      <c r="A2394" s="2" t="s">
        <v>1611</v>
      </c>
      <c r="B2394" s="2" t="s">
        <v>13658</v>
      </c>
      <c r="C2394" s="2" t="s">
        <v>11677</v>
      </c>
      <c r="D2394" s="2" t="s">
        <v>13659</v>
      </c>
      <c r="E2394" s="4" t="s">
        <v>1607</v>
      </c>
      <c r="F2394" s="4" t="s">
        <v>278</v>
      </c>
      <c r="G2394" s="4" t="s">
        <v>13660</v>
      </c>
      <c r="H2394" s="4" t="s">
        <v>13661</v>
      </c>
      <c r="I2394" s="4">
        <v>25646713</v>
      </c>
      <c r="J2394" s="4" t="s">
        <v>11661</v>
      </c>
      <c r="K2394" s="4" t="str">
        <f t="shared" si="74"/>
        <v>http://scicrunch.org/resolver/RRID:AB_839504</v>
      </c>
      <c r="L2394" s="6" t="str">
        <f t="shared" si="75"/>
        <v>RRID:AB_839504</v>
      </c>
      <c r="M2394" s="2" t="s">
        <v>11660</v>
      </c>
    </row>
    <row r="2395" spans="1:13" ht="15.95" customHeight="1" x14ac:dyDescent="0.25">
      <c r="A2395" s="2" t="s">
        <v>1611</v>
      </c>
      <c r="B2395" s="2" t="s">
        <v>13668</v>
      </c>
      <c r="C2395" s="2" t="s">
        <v>11677</v>
      </c>
      <c r="D2395" s="2" t="s">
        <v>1614</v>
      </c>
      <c r="E2395" s="4" t="s">
        <v>6423</v>
      </c>
      <c r="F2395" s="4" t="s">
        <v>269</v>
      </c>
      <c r="G2395" s="4" t="s">
        <v>13660</v>
      </c>
      <c r="H2395" s="4" t="s">
        <v>13661</v>
      </c>
      <c r="I2395" s="4">
        <v>25646713</v>
      </c>
      <c r="J2395" s="4" t="s">
        <v>1620</v>
      </c>
      <c r="K2395" s="4" t="str">
        <f t="shared" si="74"/>
        <v>http://scicrunch.org/resolver/RRID:AB_2224402</v>
      </c>
      <c r="L2395" s="6" t="str">
        <f t="shared" si="75"/>
        <v>RRID:AB_2224402</v>
      </c>
      <c r="M2395" s="2" t="s">
        <v>1615</v>
      </c>
    </row>
    <row r="2396" spans="1:13" ht="15.95" customHeight="1" x14ac:dyDescent="0.25">
      <c r="A2396" s="2" t="s">
        <v>11662</v>
      </c>
      <c r="B2396" s="2" t="s">
        <v>14151</v>
      </c>
      <c r="D2396" s="2" t="s">
        <v>14152</v>
      </c>
      <c r="E2396" s="4" t="s">
        <v>13</v>
      </c>
      <c r="F2396" s="4" t="s">
        <v>348</v>
      </c>
      <c r="G2396" s="4" t="s">
        <v>14145</v>
      </c>
      <c r="H2396" s="4" t="s">
        <v>14146</v>
      </c>
      <c r="I2396" s="4">
        <v>25742051</v>
      </c>
      <c r="J2396" s="4" t="s">
        <v>11661</v>
      </c>
      <c r="K2396" s="4" t="str">
        <f t="shared" si="74"/>
        <v>http://scicrunch.org/resolver/RRID:AB_839504</v>
      </c>
      <c r="L2396" s="6" t="str">
        <f t="shared" si="75"/>
        <v>RRID:AB_839504</v>
      </c>
      <c r="M2396" s="2" t="s">
        <v>11660</v>
      </c>
    </row>
    <row r="2397" spans="1:13" ht="15.95" customHeight="1" x14ac:dyDescent="0.25">
      <c r="A2397" s="2" t="s">
        <v>11662</v>
      </c>
      <c r="B2397" s="2" t="s">
        <v>16712</v>
      </c>
      <c r="C2397" s="2" t="s">
        <v>11662</v>
      </c>
      <c r="D2397" s="2" t="s">
        <v>16713</v>
      </c>
      <c r="E2397" s="4" t="s">
        <v>561</v>
      </c>
      <c r="F2397" s="4" t="s">
        <v>269</v>
      </c>
      <c r="G2397" s="4" t="s">
        <v>11900</v>
      </c>
      <c r="H2397" s="4" t="s">
        <v>16711</v>
      </c>
      <c r="I2397" s="4">
        <v>26305888</v>
      </c>
      <c r="J2397" s="4" t="s">
        <v>1620</v>
      </c>
      <c r="K2397" s="4" t="str">
        <f t="shared" si="74"/>
        <v>http://scicrunch.org/resolver/RRID:AB_2224402</v>
      </c>
      <c r="L2397" s="6" t="str">
        <f t="shared" si="75"/>
        <v>RRID:AB_2224402</v>
      </c>
      <c r="M2397" s="2" t="s">
        <v>1615</v>
      </c>
    </row>
    <row r="2398" spans="1:13" ht="15.95" customHeight="1" x14ac:dyDescent="0.25">
      <c r="A2398" s="2" t="s">
        <v>934</v>
      </c>
      <c r="C2398" s="2" t="s">
        <v>935</v>
      </c>
      <c r="D2398" s="2" t="s">
        <v>936</v>
      </c>
      <c r="E2398" s="4" t="s">
        <v>938</v>
      </c>
      <c r="F2398" s="4" t="s">
        <v>142</v>
      </c>
      <c r="G2398" s="4" t="s">
        <v>931</v>
      </c>
      <c r="H2398" s="4" t="s">
        <v>932</v>
      </c>
      <c r="I2398" s="4">
        <v>24064363</v>
      </c>
      <c r="J2398" s="4" t="s">
        <v>939</v>
      </c>
      <c r="K2398" s="4" t="str">
        <f t="shared" si="74"/>
        <v>http://scicrunch.org/resolver/RRID:AB_302892</v>
      </c>
      <c r="L2398" s="6" t="str">
        <f t="shared" si="75"/>
        <v>RRID:AB_302892</v>
      </c>
      <c r="M2398" s="2" t="s">
        <v>937</v>
      </c>
    </row>
    <row r="2399" spans="1:13" ht="15.95" customHeight="1" x14ac:dyDescent="0.25">
      <c r="A2399" s="2" t="s">
        <v>5240</v>
      </c>
      <c r="B2399" s="2" t="s">
        <v>5241</v>
      </c>
      <c r="C2399" s="2" t="s">
        <v>5242</v>
      </c>
      <c r="D2399" s="2" t="s">
        <v>5243</v>
      </c>
      <c r="E2399" s="4" t="s">
        <v>13</v>
      </c>
      <c r="F2399" s="4" t="s">
        <v>611</v>
      </c>
      <c r="G2399" s="4" t="s">
        <v>1227</v>
      </c>
      <c r="H2399" s="4" t="s">
        <v>1228</v>
      </c>
      <c r="I2399" s="4">
        <v>23861370</v>
      </c>
      <c r="J2399" s="4" t="s">
        <v>5245</v>
      </c>
      <c r="K2399" s="4" t="str">
        <f t="shared" si="74"/>
        <v>http://scicrunch.org/resolver/RRID:AB_2280018</v>
      </c>
      <c r="L2399" s="6" t="str">
        <f t="shared" si="75"/>
        <v>RRID:AB_2280018</v>
      </c>
      <c r="M2399" s="2" t="s">
        <v>5244</v>
      </c>
    </row>
    <row r="2400" spans="1:13" ht="15.95" customHeight="1" x14ac:dyDescent="0.25">
      <c r="A2400" s="2" t="s">
        <v>15621</v>
      </c>
      <c r="B2400" s="2" t="s">
        <v>15622</v>
      </c>
      <c r="C2400" s="2" t="s">
        <v>15623</v>
      </c>
      <c r="D2400" s="2" t="s">
        <v>15624</v>
      </c>
      <c r="E2400" s="4" t="s">
        <v>13</v>
      </c>
      <c r="F2400" s="4" t="s">
        <v>15625</v>
      </c>
      <c r="G2400" s="4" t="s">
        <v>15626</v>
      </c>
      <c r="H2400" s="4" t="s">
        <v>15627</v>
      </c>
      <c r="I2400" s="4">
        <v>26086244</v>
      </c>
      <c r="K2400" s="4" t="str">
        <f t="shared" si="74"/>
        <v>http://scicrunch.org/resolver/</v>
      </c>
      <c r="L2400" s="6">
        <f t="shared" si="75"/>
        <v>0</v>
      </c>
    </row>
    <row r="2401" spans="1:13" ht="15.95" customHeight="1" x14ac:dyDescent="0.25">
      <c r="A2401" s="2" t="s">
        <v>5961</v>
      </c>
      <c r="C2401" s="2" t="s">
        <v>5962</v>
      </c>
      <c r="D2401" s="2" t="s">
        <v>5963</v>
      </c>
      <c r="E2401" s="4" t="s">
        <v>2559</v>
      </c>
      <c r="F2401" s="4">
        <v>1</v>
      </c>
      <c r="G2401" s="4" t="s">
        <v>2976</v>
      </c>
      <c r="H2401" s="4" t="s">
        <v>5965</v>
      </c>
      <c r="I2401" s="4">
        <v>25051450</v>
      </c>
      <c r="J2401" s="4" t="s">
        <v>5966</v>
      </c>
      <c r="K2401" s="4" t="str">
        <f t="shared" si="74"/>
        <v>http://scicrunch.org/resolver/RRID:AB_469764</v>
      </c>
      <c r="L2401" s="6" t="str">
        <f t="shared" si="75"/>
        <v>RRID:AB_469764</v>
      </c>
      <c r="M2401" s="2" t="s">
        <v>5964</v>
      </c>
    </row>
    <row r="2402" spans="1:13" ht="15.95" customHeight="1" x14ac:dyDescent="0.25">
      <c r="A2402" s="2" t="s">
        <v>12621</v>
      </c>
      <c r="C2402" s="2" t="s">
        <v>12622</v>
      </c>
      <c r="D2402" s="2" t="s">
        <v>12623</v>
      </c>
      <c r="E2402" s="4" t="s">
        <v>12604</v>
      </c>
      <c r="F2402" s="4" t="s">
        <v>855</v>
      </c>
      <c r="G2402" s="4" t="s">
        <v>12598</v>
      </c>
      <c r="H2402" s="4" t="s">
        <v>12599</v>
      </c>
      <c r="I2402" s="4">
        <v>25560829</v>
      </c>
      <c r="K2402" s="4" t="str">
        <f t="shared" si="74"/>
        <v>http://scicrunch.org/resolver/</v>
      </c>
      <c r="L2402" s="6">
        <f t="shared" si="75"/>
        <v>0</v>
      </c>
    </row>
    <row r="2403" spans="1:13" ht="15.95" customHeight="1" x14ac:dyDescent="0.25">
      <c r="A2403" s="2" t="s">
        <v>19038</v>
      </c>
      <c r="C2403" s="2" t="s">
        <v>19039</v>
      </c>
      <c r="D2403" s="2" t="s">
        <v>19040</v>
      </c>
      <c r="E2403" s="4" t="s">
        <v>19036</v>
      </c>
      <c r="F2403" s="4" t="s">
        <v>19030</v>
      </c>
      <c r="G2403" s="4" t="s">
        <v>11900</v>
      </c>
      <c r="H2403" s="4" t="s">
        <v>19019</v>
      </c>
      <c r="I2403" s="4">
        <v>26872090</v>
      </c>
      <c r="J2403" s="4" t="s">
        <v>19042</v>
      </c>
      <c r="K2403" s="4" t="str">
        <f t="shared" si="74"/>
        <v>http://scicrunch.org/resolver/RRID:AB_1595591</v>
      </c>
      <c r="L2403" s="6" t="str">
        <f t="shared" si="75"/>
        <v>RRID:AB_1595591</v>
      </c>
      <c r="M2403" s="2" t="s">
        <v>19041</v>
      </c>
    </row>
    <row r="2404" spans="1:13" ht="15.95" customHeight="1" x14ac:dyDescent="0.25">
      <c r="A2404" s="2" t="s">
        <v>5939</v>
      </c>
      <c r="C2404" s="2" t="s">
        <v>5940</v>
      </c>
      <c r="D2404" s="2" t="s">
        <v>5941</v>
      </c>
      <c r="F2404" s="4" t="s">
        <v>2532</v>
      </c>
      <c r="G2404" s="4" t="s">
        <v>2533</v>
      </c>
      <c r="H2404" s="4" t="s">
        <v>2534</v>
      </c>
      <c r="I2404" s="4">
        <v>24196358</v>
      </c>
      <c r="J2404" s="4" t="s">
        <v>5943</v>
      </c>
      <c r="K2404" s="4" t="str">
        <f t="shared" si="74"/>
        <v>http://scicrunch.org/resolver/RRID:AB_465346</v>
      </c>
      <c r="L2404" s="6" t="str">
        <f t="shared" si="75"/>
        <v>RRID:AB_465346</v>
      </c>
      <c r="M2404" s="2" t="s">
        <v>5942</v>
      </c>
    </row>
    <row r="2405" spans="1:13" ht="15.95" customHeight="1" x14ac:dyDescent="0.25">
      <c r="A2405" s="2" t="s">
        <v>16758</v>
      </c>
      <c r="C2405" s="2" t="s">
        <v>16759</v>
      </c>
      <c r="D2405" s="2" t="s">
        <v>16760</v>
      </c>
      <c r="E2405" s="4" t="s">
        <v>13412</v>
      </c>
      <c r="F2405" s="4" t="s">
        <v>269</v>
      </c>
      <c r="G2405" s="4" t="s">
        <v>11900</v>
      </c>
      <c r="H2405" s="4" t="s">
        <v>16747</v>
      </c>
      <c r="I2405" s="4">
        <v>26204463</v>
      </c>
      <c r="J2405" s="4" t="s">
        <v>16762</v>
      </c>
      <c r="K2405" s="4" t="str">
        <f t="shared" si="74"/>
        <v>http://scicrunch.org/resolver/RRID:AB_733085</v>
      </c>
      <c r="L2405" s="6" t="str">
        <f t="shared" si="75"/>
        <v>RRID:AB_733085</v>
      </c>
      <c r="M2405" s="2" t="s">
        <v>16761</v>
      </c>
    </row>
    <row r="2406" spans="1:13" ht="15.95" customHeight="1" x14ac:dyDescent="0.25">
      <c r="A2406" s="2" t="s">
        <v>4481</v>
      </c>
      <c r="C2406" s="2" t="s">
        <v>4482</v>
      </c>
      <c r="D2406" s="2" t="s">
        <v>4483</v>
      </c>
      <c r="E2406" s="4" t="s">
        <v>396</v>
      </c>
      <c r="F2406" s="4" t="s">
        <v>2544</v>
      </c>
      <c r="G2406" s="4" t="s">
        <v>4474</v>
      </c>
      <c r="H2406" s="4" t="s">
        <v>4475</v>
      </c>
      <c r="I2406" s="4">
        <v>24712877</v>
      </c>
      <c r="J2406" s="4" t="s">
        <v>4485</v>
      </c>
      <c r="K2406" s="4" t="str">
        <f t="shared" si="74"/>
        <v>http://scicrunch.org/resolver/RRID:AB_10950969</v>
      </c>
      <c r="L2406" s="6" t="str">
        <f t="shared" si="75"/>
        <v>RRID:AB_10950969</v>
      </c>
      <c r="M2406" s="2" t="s">
        <v>4484</v>
      </c>
    </row>
    <row r="2407" spans="1:13" ht="15.95" customHeight="1" x14ac:dyDescent="0.25">
      <c r="A2407" s="2" t="s">
        <v>9555</v>
      </c>
      <c r="B2407" s="2" t="s">
        <v>9556</v>
      </c>
      <c r="C2407" s="2" t="s">
        <v>9557</v>
      </c>
      <c r="D2407" s="2" t="s">
        <v>9552</v>
      </c>
      <c r="E2407" s="4" t="s">
        <v>277</v>
      </c>
      <c r="F2407" s="4">
        <v>0.3888888888888889</v>
      </c>
      <c r="G2407" s="4" t="s">
        <v>5881</v>
      </c>
      <c r="H2407" s="4" t="s">
        <v>5882</v>
      </c>
      <c r="I2407" s="4">
        <v>24617524</v>
      </c>
      <c r="J2407" s="4" t="s">
        <v>9554</v>
      </c>
      <c r="K2407" s="4" t="str">
        <f t="shared" si="74"/>
        <v>http://scicrunch.org/resolver/RRID:AB_671791</v>
      </c>
      <c r="L2407" s="6" t="str">
        <f t="shared" si="75"/>
        <v>RRID:AB_671791</v>
      </c>
      <c r="M2407" s="2" t="s">
        <v>9553</v>
      </c>
    </row>
    <row r="2408" spans="1:13" ht="15.95" customHeight="1" x14ac:dyDescent="0.25">
      <c r="A2408" s="2" t="s">
        <v>3640</v>
      </c>
      <c r="C2408" s="2" t="s">
        <v>3641</v>
      </c>
      <c r="D2408" s="2" t="s">
        <v>3642</v>
      </c>
      <c r="E2408" s="4" t="s">
        <v>1258</v>
      </c>
      <c r="F2408" s="4">
        <v>1000</v>
      </c>
      <c r="G2408" s="4" t="s">
        <v>2754</v>
      </c>
      <c r="H2408" s="4" t="s">
        <v>2755</v>
      </c>
      <c r="I2408" s="4">
        <v>24108072</v>
      </c>
      <c r="J2408" s="4" t="s">
        <v>3434</v>
      </c>
      <c r="K2408" s="4" t="str">
        <f t="shared" si="74"/>
        <v>http://scicrunch.org/resolver/RRID:AB_2122378</v>
      </c>
      <c r="L2408" s="6" t="str">
        <f t="shared" si="75"/>
        <v>RRID:AB_2122378</v>
      </c>
      <c r="M2408" s="2" t="s">
        <v>3430</v>
      </c>
    </row>
    <row r="2409" spans="1:13" ht="15.95" customHeight="1" x14ac:dyDescent="0.25">
      <c r="A2409" s="2" t="s">
        <v>3640</v>
      </c>
      <c r="C2409" s="2" t="s">
        <v>7681</v>
      </c>
      <c r="D2409" s="2" t="s">
        <v>7682</v>
      </c>
      <c r="E2409" s="4" t="s">
        <v>601</v>
      </c>
      <c r="F2409" s="4" t="s">
        <v>7684</v>
      </c>
      <c r="G2409" s="4" t="s">
        <v>842</v>
      </c>
      <c r="H2409" s="4" t="s">
        <v>843</v>
      </c>
      <c r="I2409" s="4">
        <v>23720424</v>
      </c>
      <c r="J2409" s="4" t="s">
        <v>7685</v>
      </c>
      <c r="K2409" s="4" t="str">
        <f t="shared" si="74"/>
        <v>http://scicrunch.org/resolver/RRID:AB_10683064</v>
      </c>
      <c r="L2409" s="6" t="str">
        <f t="shared" si="75"/>
        <v>RRID:AB_10683064</v>
      </c>
      <c r="M2409" s="2" t="s">
        <v>7683</v>
      </c>
    </row>
    <row r="2410" spans="1:13" ht="15.95" customHeight="1" x14ac:dyDescent="0.25">
      <c r="A2410" s="2" t="s">
        <v>3640</v>
      </c>
      <c r="C2410" s="2" t="s">
        <v>3640</v>
      </c>
      <c r="D2410" s="2" t="s">
        <v>15206</v>
      </c>
      <c r="E2410" s="4" t="s">
        <v>1043</v>
      </c>
      <c r="F2410" s="4">
        <v>2</v>
      </c>
      <c r="G2410" s="4" t="s">
        <v>15196</v>
      </c>
      <c r="H2410" s="4" t="s">
        <v>15197</v>
      </c>
      <c r="I2410" s="4">
        <v>25885794</v>
      </c>
      <c r="J2410" s="4" t="s">
        <v>4485</v>
      </c>
      <c r="K2410" s="4" t="str">
        <f t="shared" si="74"/>
        <v>http://scicrunch.org/resolver/RRID:AB_10950969</v>
      </c>
      <c r="L2410" s="6" t="str">
        <f t="shared" si="75"/>
        <v>RRID:AB_10950969</v>
      </c>
      <c r="M2410" s="2" t="s">
        <v>4484</v>
      </c>
    </row>
    <row r="2411" spans="1:13" ht="15.95" customHeight="1" x14ac:dyDescent="0.25">
      <c r="A2411" s="2" t="s">
        <v>8552</v>
      </c>
      <c r="C2411" s="2" t="s">
        <v>8553</v>
      </c>
      <c r="D2411" s="2" t="s">
        <v>8506</v>
      </c>
      <c r="E2411" s="4" t="s">
        <v>277</v>
      </c>
      <c r="F2411" s="4">
        <v>200</v>
      </c>
      <c r="G2411" s="4" t="s">
        <v>896</v>
      </c>
      <c r="H2411" s="4" t="s">
        <v>897</v>
      </c>
      <c r="I2411" s="4">
        <v>24456162</v>
      </c>
      <c r="J2411" s="4" t="s">
        <v>8555</v>
      </c>
      <c r="K2411" s="4" t="str">
        <f t="shared" si="74"/>
        <v>http://scicrunch.org/resolver/RRID:AB_671792</v>
      </c>
      <c r="L2411" s="6" t="str">
        <f t="shared" si="75"/>
        <v>RRID:AB_671792</v>
      </c>
      <c r="M2411" s="2" t="s">
        <v>8554</v>
      </c>
    </row>
    <row r="2412" spans="1:13" ht="15.95" customHeight="1" x14ac:dyDescent="0.25">
      <c r="A2412" s="2" t="s">
        <v>17894</v>
      </c>
      <c r="B2412" s="2" t="s">
        <v>16089</v>
      </c>
      <c r="C2412" s="2" t="s">
        <v>16090</v>
      </c>
      <c r="D2412" s="2" t="s">
        <v>9502</v>
      </c>
      <c r="E2412" s="4" t="s">
        <v>12193</v>
      </c>
      <c r="F2412" s="4" t="s">
        <v>14</v>
      </c>
      <c r="G2412" s="4" t="s">
        <v>17895</v>
      </c>
      <c r="H2412" s="4" t="s">
        <v>17896</v>
      </c>
      <c r="I2412" s="4">
        <v>26910308</v>
      </c>
      <c r="J2412" s="4" t="s">
        <v>8555</v>
      </c>
      <c r="K2412" s="4" t="str">
        <f t="shared" si="74"/>
        <v>http://scicrunch.org/resolver/RRID:AB_671792</v>
      </c>
      <c r="L2412" s="6" t="str">
        <f t="shared" si="75"/>
        <v>RRID:AB_671792</v>
      </c>
      <c r="M2412" s="2" t="s">
        <v>8554</v>
      </c>
    </row>
    <row r="2413" spans="1:13" ht="15.95" customHeight="1" x14ac:dyDescent="0.25">
      <c r="A2413" s="2" t="s">
        <v>13955</v>
      </c>
      <c r="C2413" s="2" t="s">
        <v>3880</v>
      </c>
      <c r="D2413" s="2" t="s">
        <v>13956</v>
      </c>
      <c r="E2413" s="4" t="s">
        <v>11784</v>
      </c>
      <c r="F2413" s="4" t="s">
        <v>656</v>
      </c>
      <c r="G2413" s="4" t="s">
        <v>13940</v>
      </c>
      <c r="H2413" s="4" t="s">
        <v>13941</v>
      </c>
      <c r="I2413" s="4">
        <v>25607895</v>
      </c>
      <c r="J2413" s="4" t="s">
        <v>3434</v>
      </c>
      <c r="K2413" s="4" t="str">
        <f t="shared" si="74"/>
        <v>http://scicrunch.org/resolver/RRID:AB_2122378</v>
      </c>
      <c r="L2413" s="6" t="str">
        <f t="shared" si="75"/>
        <v>RRID:AB_2122378</v>
      </c>
      <c r="M2413" s="2" t="s">
        <v>3430</v>
      </c>
    </row>
    <row r="2414" spans="1:13" ht="15.95" customHeight="1" x14ac:dyDescent="0.25">
      <c r="A2414" s="2" t="s">
        <v>13955</v>
      </c>
      <c r="C2414" s="2" t="s">
        <v>20670</v>
      </c>
      <c r="D2414" s="2" t="s">
        <v>20671</v>
      </c>
      <c r="E2414" s="4" t="s">
        <v>170</v>
      </c>
      <c r="F2414" s="4" t="s">
        <v>269</v>
      </c>
      <c r="G2414" s="4" t="s">
        <v>11900</v>
      </c>
      <c r="H2414" s="4" t="s">
        <v>20665</v>
      </c>
      <c r="I2414" s="4">
        <v>27309941</v>
      </c>
      <c r="J2414" s="4" t="s">
        <v>4485</v>
      </c>
      <c r="K2414" s="4" t="str">
        <f t="shared" si="74"/>
        <v>http://scicrunch.org/resolver/RRID:AB_10950969</v>
      </c>
      <c r="L2414" s="6" t="str">
        <f t="shared" si="75"/>
        <v>RRID:AB_10950969</v>
      </c>
      <c r="M2414" s="2" t="s">
        <v>4484</v>
      </c>
    </row>
    <row r="2415" spans="1:13" ht="15.95" customHeight="1" x14ac:dyDescent="0.25">
      <c r="A2415" s="2" t="s">
        <v>8888</v>
      </c>
      <c r="B2415" s="2" t="s">
        <v>8889</v>
      </c>
      <c r="C2415" s="2" t="s">
        <v>8890</v>
      </c>
      <c r="D2415" s="2" t="s">
        <v>8891</v>
      </c>
      <c r="E2415" s="4" t="s">
        <v>5085</v>
      </c>
      <c r="F2415" s="4" t="s">
        <v>8850</v>
      </c>
      <c r="G2415" s="4" t="s">
        <v>5087</v>
      </c>
      <c r="H2415" s="4" t="s">
        <v>5088</v>
      </c>
      <c r="I2415" s="4">
        <v>24080365</v>
      </c>
      <c r="J2415" s="4" t="s">
        <v>8893</v>
      </c>
      <c r="K2415" s="4" t="str">
        <f t="shared" si="74"/>
        <v>http://scicrunch.org/resolver/RRID:AB_671788</v>
      </c>
      <c r="L2415" s="6" t="str">
        <f t="shared" si="75"/>
        <v>RRID:AB_671788</v>
      </c>
      <c r="M2415" s="2" t="s">
        <v>8892</v>
      </c>
    </row>
    <row r="2416" spans="1:13" ht="15.95" customHeight="1" x14ac:dyDescent="0.25">
      <c r="A2416" s="2" t="s">
        <v>8888</v>
      </c>
      <c r="B2416" s="2" t="s">
        <v>8889</v>
      </c>
      <c r="C2416" s="2" t="s">
        <v>8890</v>
      </c>
      <c r="D2416" s="2" t="s">
        <v>8891</v>
      </c>
      <c r="E2416" s="4" t="s">
        <v>5085</v>
      </c>
      <c r="F2416" s="4" t="s">
        <v>8850</v>
      </c>
      <c r="G2416" s="4" t="s">
        <v>5087</v>
      </c>
      <c r="H2416" s="4" t="s">
        <v>5088</v>
      </c>
      <c r="I2416" s="4">
        <v>24080365</v>
      </c>
      <c r="J2416" s="4" t="s">
        <v>8893</v>
      </c>
      <c r="K2416" s="4" t="str">
        <f t="shared" si="74"/>
        <v>http://scicrunch.org/resolver/RRID:AB_671788</v>
      </c>
      <c r="L2416" s="6" t="str">
        <f t="shared" si="75"/>
        <v>RRID:AB_671788</v>
      </c>
      <c r="M2416" s="2" t="s">
        <v>8892</v>
      </c>
    </row>
    <row r="2417" spans="1:13" ht="15.95" customHeight="1" x14ac:dyDescent="0.25">
      <c r="A2417" s="2" t="s">
        <v>8888</v>
      </c>
      <c r="B2417" s="2" t="s">
        <v>8889</v>
      </c>
      <c r="C2417" s="2" t="s">
        <v>16086</v>
      </c>
      <c r="D2417" s="2" t="s">
        <v>16087</v>
      </c>
      <c r="E2417" s="4" t="s">
        <v>9250</v>
      </c>
      <c r="F2417" s="4" t="s">
        <v>14</v>
      </c>
      <c r="G2417" s="4" t="s">
        <v>11900</v>
      </c>
      <c r="H2417" s="4" t="s">
        <v>16069</v>
      </c>
      <c r="I2417" s="4">
        <v>26760116</v>
      </c>
      <c r="J2417" s="4" t="s">
        <v>8893</v>
      </c>
      <c r="K2417" s="4" t="str">
        <f t="shared" si="74"/>
        <v>http://scicrunch.org/resolver/RRID:AB_671788</v>
      </c>
      <c r="L2417" s="6" t="str">
        <f t="shared" si="75"/>
        <v>RRID:AB_671788</v>
      </c>
      <c r="M2417" s="2" t="s">
        <v>8892</v>
      </c>
    </row>
    <row r="2418" spans="1:13" ht="15.95" customHeight="1" x14ac:dyDescent="0.25">
      <c r="A2418" s="2" t="s">
        <v>16092</v>
      </c>
      <c r="B2418" s="2" t="s">
        <v>16093</v>
      </c>
      <c r="C2418" s="2" t="s">
        <v>16094</v>
      </c>
      <c r="D2418" s="2" t="s">
        <v>16095</v>
      </c>
      <c r="E2418" s="4" t="s">
        <v>8946</v>
      </c>
      <c r="F2418" s="4" t="s">
        <v>14873</v>
      </c>
      <c r="G2418" s="4" t="s">
        <v>11900</v>
      </c>
      <c r="H2418" s="4" t="s">
        <v>16069</v>
      </c>
      <c r="I2418" s="4">
        <v>26760116</v>
      </c>
      <c r="J2418" s="4" t="s">
        <v>16097</v>
      </c>
      <c r="K2418" s="4" t="str">
        <f t="shared" si="74"/>
        <v>http://scicrunch.org/resolver/RRID:AB_671786</v>
      </c>
      <c r="L2418" s="6" t="str">
        <f t="shared" si="75"/>
        <v>RRID:AB_671786</v>
      </c>
      <c r="M2418" s="2" t="s">
        <v>16096</v>
      </c>
    </row>
    <row r="2419" spans="1:13" ht="15.95" customHeight="1" x14ac:dyDescent="0.25">
      <c r="A2419" s="2" t="s">
        <v>16088</v>
      </c>
      <c r="B2419" s="2" t="s">
        <v>16089</v>
      </c>
      <c r="C2419" s="2" t="s">
        <v>16090</v>
      </c>
      <c r="D2419" s="2" t="s">
        <v>16091</v>
      </c>
      <c r="E2419" s="4" t="s">
        <v>9250</v>
      </c>
      <c r="F2419" s="4" t="s">
        <v>14</v>
      </c>
      <c r="G2419" s="4" t="s">
        <v>11900</v>
      </c>
      <c r="H2419" s="4" t="s">
        <v>16069</v>
      </c>
      <c r="I2419" s="4">
        <v>26760116</v>
      </c>
      <c r="J2419" s="4" t="s">
        <v>8555</v>
      </c>
      <c r="K2419" s="4" t="str">
        <f t="shared" si="74"/>
        <v>http://scicrunch.org/resolver/RRID:AB_671792</v>
      </c>
      <c r="L2419" s="6" t="str">
        <f t="shared" si="75"/>
        <v>RRID:AB_671792</v>
      </c>
      <c r="M2419" s="2" t="s">
        <v>8554</v>
      </c>
    </row>
    <row r="2420" spans="1:13" ht="15.95" customHeight="1" x14ac:dyDescent="0.25">
      <c r="A2420" s="2" t="s">
        <v>2757</v>
      </c>
      <c r="C2420" s="2" t="s">
        <v>2758</v>
      </c>
      <c r="D2420" s="2" t="s">
        <v>2759</v>
      </c>
      <c r="E2420" s="4" t="s">
        <v>601</v>
      </c>
      <c r="F2420" s="4">
        <v>500</v>
      </c>
      <c r="G2420" s="4" t="s">
        <v>2754</v>
      </c>
      <c r="H2420" s="4" t="s">
        <v>2755</v>
      </c>
      <c r="I2420" s="4">
        <v>24108072</v>
      </c>
      <c r="J2420" s="4" t="s">
        <v>2761</v>
      </c>
      <c r="K2420" s="4" t="str">
        <f t="shared" si="74"/>
        <v>http://scicrunch.org/resolver/RRID:AB_2295739</v>
      </c>
      <c r="L2420" s="6" t="str">
        <f t="shared" si="75"/>
        <v>RRID:AB_2295739</v>
      </c>
      <c r="M2420" s="2" t="s">
        <v>2760</v>
      </c>
    </row>
    <row r="2421" spans="1:13" ht="15.95" customHeight="1" x14ac:dyDescent="0.25">
      <c r="A2421" s="2" t="s">
        <v>9288</v>
      </c>
      <c r="C2421" s="2" t="s">
        <v>9289</v>
      </c>
      <c r="D2421" s="2" t="s">
        <v>9290</v>
      </c>
      <c r="E2421" s="4" t="s">
        <v>6423</v>
      </c>
      <c r="F2421" s="4" t="s">
        <v>7032</v>
      </c>
      <c r="G2421" s="4" t="s">
        <v>2521</v>
      </c>
      <c r="H2421" s="4" t="s">
        <v>2522</v>
      </c>
      <c r="I2421" s="4">
        <v>23696565</v>
      </c>
      <c r="J2421" s="4" t="s">
        <v>9292</v>
      </c>
      <c r="K2421" s="4" t="str">
        <f t="shared" si="74"/>
        <v>http://scicrunch.org/resolver/RRID:AB_2264597</v>
      </c>
      <c r="L2421" s="6" t="str">
        <f t="shared" si="75"/>
        <v>RRID:AB_2264597</v>
      </c>
      <c r="M2421" s="2" t="s">
        <v>9291</v>
      </c>
    </row>
    <row r="2422" spans="1:13" ht="15.95" customHeight="1" x14ac:dyDescent="0.25">
      <c r="A2422" s="2" t="s">
        <v>1724</v>
      </c>
      <c r="C2422" s="2" t="s">
        <v>1725</v>
      </c>
      <c r="D2422" s="2" t="s">
        <v>1726</v>
      </c>
      <c r="E2422" s="4" t="s">
        <v>231</v>
      </c>
      <c r="F2422" s="4" t="s">
        <v>1728</v>
      </c>
      <c r="G2422" s="4" t="s">
        <v>1729</v>
      </c>
      <c r="H2422" s="4" t="s">
        <v>1730</v>
      </c>
      <c r="I2422" s="4">
        <v>24654786</v>
      </c>
      <c r="J2422" s="4" t="s">
        <v>1731</v>
      </c>
      <c r="K2422" s="4" t="str">
        <f t="shared" si="74"/>
        <v>http://scicrunch.org/resolver/RRID:AB_1925092</v>
      </c>
      <c r="L2422" s="6" t="str">
        <f t="shared" si="75"/>
        <v>RRID:AB_1925092</v>
      </c>
      <c r="M2422" s="2" t="s">
        <v>1727</v>
      </c>
    </row>
    <row r="2423" spans="1:13" ht="15.95" customHeight="1" x14ac:dyDescent="0.25">
      <c r="A2423" s="2" t="s">
        <v>1724</v>
      </c>
      <c r="C2423" s="2" t="s">
        <v>10664</v>
      </c>
      <c r="D2423" s="2" t="s">
        <v>10665</v>
      </c>
      <c r="E2423" s="4" t="s">
        <v>6423</v>
      </c>
      <c r="F2423" s="4" t="s">
        <v>348</v>
      </c>
      <c r="G2423" s="4" t="s">
        <v>349</v>
      </c>
      <c r="H2423" s="4" t="s">
        <v>350</v>
      </c>
      <c r="I2423" s="4">
        <v>23515291</v>
      </c>
      <c r="J2423" s="4" t="s">
        <v>10667</v>
      </c>
      <c r="K2423" s="4" t="str">
        <f t="shared" si="74"/>
        <v>http://scicrunch.org/resolver/RRID:AB_648837</v>
      </c>
      <c r="L2423" s="6" t="str">
        <f t="shared" si="75"/>
        <v>RRID:AB_648837</v>
      </c>
      <c r="M2423" s="2" t="s">
        <v>10666</v>
      </c>
    </row>
    <row r="2424" spans="1:13" ht="15.95" customHeight="1" x14ac:dyDescent="0.25">
      <c r="A2424" s="2" t="s">
        <v>1724</v>
      </c>
      <c r="C2424" s="2" t="s">
        <v>1724</v>
      </c>
      <c r="D2424" s="2" t="s">
        <v>18303</v>
      </c>
      <c r="E2424" s="4" t="s">
        <v>466</v>
      </c>
      <c r="F2424" s="4" t="s">
        <v>778</v>
      </c>
      <c r="G2424" s="4" t="s">
        <v>11900</v>
      </c>
      <c r="H2424" s="4" t="s">
        <v>18275</v>
      </c>
      <c r="I2424" s="4">
        <v>26556533</v>
      </c>
      <c r="K2424" s="4" t="str">
        <f t="shared" si="74"/>
        <v>http://scicrunch.org/resolver/</v>
      </c>
      <c r="L2424" s="6">
        <f t="shared" si="75"/>
        <v>0</v>
      </c>
    </row>
    <row r="2425" spans="1:13" ht="15.95" customHeight="1" x14ac:dyDescent="0.25">
      <c r="A2425" s="2" t="s">
        <v>8384</v>
      </c>
      <c r="C2425" s="2" t="s">
        <v>8385</v>
      </c>
      <c r="D2425" s="2" t="s">
        <v>8386</v>
      </c>
      <c r="E2425" s="4" t="s">
        <v>561</v>
      </c>
      <c r="F2425" s="4" t="s">
        <v>8388</v>
      </c>
      <c r="G2425" s="4" t="s">
        <v>842</v>
      </c>
      <c r="H2425" s="4" t="s">
        <v>843</v>
      </c>
      <c r="I2425" s="4">
        <v>23720424</v>
      </c>
      <c r="J2425" s="4" t="s">
        <v>8389</v>
      </c>
      <c r="K2425" s="4" t="str">
        <f t="shared" si="74"/>
        <v>http://scicrunch.org/resolver/RRID:AB_2123342</v>
      </c>
      <c r="L2425" s="6" t="str">
        <f t="shared" si="75"/>
        <v>RRID:AB_2123342</v>
      </c>
      <c r="M2425" s="2" t="s">
        <v>8387</v>
      </c>
    </row>
    <row r="2426" spans="1:13" ht="15.95" customHeight="1" x14ac:dyDescent="0.25">
      <c r="A2426" s="2" t="s">
        <v>8384</v>
      </c>
      <c r="B2426" s="2" t="s">
        <v>10328</v>
      </c>
      <c r="C2426" s="2" t="s">
        <v>10329</v>
      </c>
      <c r="D2426" s="2" t="s">
        <v>10330</v>
      </c>
      <c r="E2426" s="4" t="s">
        <v>277</v>
      </c>
      <c r="F2426" s="4" t="s">
        <v>10331</v>
      </c>
      <c r="G2426" s="4" t="s">
        <v>842</v>
      </c>
      <c r="H2426" s="4" t="s">
        <v>843</v>
      </c>
      <c r="I2426" s="4">
        <v>23720424</v>
      </c>
      <c r="J2426" s="4" t="s">
        <v>9946</v>
      </c>
      <c r="K2426" s="4" t="str">
        <f t="shared" si="74"/>
        <v>http://scicrunch.org/resolver/RRID:AB_2233528</v>
      </c>
      <c r="L2426" s="6" t="str">
        <f t="shared" si="75"/>
        <v>RRID:AB_2233528</v>
      </c>
      <c r="M2426" s="2" t="s">
        <v>9945</v>
      </c>
    </row>
    <row r="2427" spans="1:13" ht="15.95" customHeight="1" x14ac:dyDescent="0.25">
      <c r="A2427" s="2" t="s">
        <v>8384</v>
      </c>
      <c r="C2427" s="2" t="s">
        <v>11794</v>
      </c>
      <c r="D2427" s="2" t="s">
        <v>11795</v>
      </c>
      <c r="E2427" s="4" t="s">
        <v>11793</v>
      </c>
      <c r="F2427" s="4" t="s">
        <v>11796</v>
      </c>
      <c r="G2427" s="4" t="s">
        <v>11785</v>
      </c>
      <c r="H2427" s="4" t="s">
        <v>11786</v>
      </c>
      <c r="I2427" s="4">
        <v>25490144</v>
      </c>
      <c r="J2427" s="4" t="s">
        <v>8389</v>
      </c>
      <c r="K2427" s="4" t="str">
        <f t="shared" si="74"/>
        <v>http://scicrunch.org/resolver/RRID:AB_2123342</v>
      </c>
      <c r="L2427" s="6" t="str">
        <f t="shared" si="75"/>
        <v>RRID:AB_2123342</v>
      </c>
      <c r="M2427" s="2" t="s">
        <v>8387</v>
      </c>
    </row>
    <row r="2428" spans="1:13" ht="15.95" customHeight="1" x14ac:dyDescent="0.25">
      <c r="A2428" s="2" t="s">
        <v>9942</v>
      </c>
      <c r="C2428" s="2" t="s">
        <v>9943</v>
      </c>
      <c r="D2428" s="2" t="s">
        <v>9944</v>
      </c>
      <c r="E2428" s="4" t="s">
        <v>13</v>
      </c>
      <c r="F2428" s="4" t="s">
        <v>348</v>
      </c>
      <c r="G2428" s="4" t="s">
        <v>3324</v>
      </c>
      <c r="H2428" s="4" t="s">
        <v>3325</v>
      </c>
      <c r="I2428" s="4">
        <v>24424057</v>
      </c>
      <c r="J2428" s="4" t="s">
        <v>9946</v>
      </c>
      <c r="K2428" s="4" t="str">
        <f t="shared" si="74"/>
        <v>http://scicrunch.org/resolver/RRID:AB_2233528</v>
      </c>
      <c r="L2428" s="6" t="str">
        <f t="shared" si="75"/>
        <v>RRID:AB_2233528</v>
      </c>
      <c r="M2428" s="2" t="s">
        <v>9945</v>
      </c>
    </row>
    <row r="2429" spans="1:13" ht="15.95" customHeight="1" x14ac:dyDescent="0.25">
      <c r="A2429" s="2" t="s">
        <v>11537</v>
      </c>
      <c r="B2429" s="2" t="s">
        <v>11538</v>
      </c>
      <c r="C2429" s="2" t="s">
        <v>11539</v>
      </c>
      <c r="D2429" s="2" t="s">
        <v>11540</v>
      </c>
      <c r="E2429" s="4" t="s">
        <v>277</v>
      </c>
      <c r="F2429" s="4" t="s">
        <v>11541</v>
      </c>
      <c r="G2429" s="4" t="s">
        <v>5829</v>
      </c>
      <c r="H2429" s="4" t="s">
        <v>5830</v>
      </c>
      <c r="I2429" s="4">
        <v>24424036</v>
      </c>
      <c r="K2429" s="4" t="str">
        <f t="shared" si="74"/>
        <v>http://scicrunch.org/resolver/</v>
      </c>
      <c r="L2429" s="6">
        <f t="shared" si="75"/>
        <v>0</v>
      </c>
    </row>
    <row r="2430" spans="1:13" ht="15.95" customHeight="1" x14ac:dyDescent="0.25">
      <c r="A2430" s="2" t="s">
        <v>3878</v>
      </c>
      <c r="B2430" s="2" t="s">
        <v>3879</v>
      </c>
      <c r="C2430" s="2" t="s">
        <v>3880</v>
      </c>
      <c r="D2430" s="2" t="s">
        <v>3881</v>
      </c>
      <c r="E2430" s="4" t="s">
        <v>277</v>
      </c>
      <c r="F2430" s="4" t="s">
        <v>656</v>
      </c>
      <c r="G2430" s="4" t="s">
        <v>2748</v>
      </c>
      <c r="H2430" s="4" t="s">
        <v>2749</v>
      </c>
      <c r="I2430" s="4">
        <v>23782942</v>
      </c>
      <c r="J2430" s="4" t="s">
        <v>3434</v>
      </c>
      <c r="K2430" s="4" t="str">
        <f t="shared" si="74"/>
        <v>http://scicrunch.org/resolver/RRID:AB_2122378</v>
      </c>
      <c r="L2430" s="6" t="str">
        <f t="shared" si="75"/>
        <v>RRID:AB_2122378</v>
      </c>
      <c r="M2430" s="2" t="s">
        <v>3430</v>
      </c>
    </row>
    <row r="2431" spans="1:13" ht="15.95" customHeight="1" x14ac:dyDescent="0.25">
      <c r="A2431" s="2" t="s">
        <v>3427</v>
      </c>
      <c r="C2431" s="2" t="s">
        <v>3428</v>
      </c>
      <c r="D2431" s="2" t="s">
        <v>3429</v>
      </c>
      <c r="E2431" s="4" t="s">
        <v>3431</v>
      </c>
      <c r="F2431" s="4" t="s">
        <v>269</v>
      </c>
      <c r="G2431" s="4" t="s">
        <v>3432</v>
      </c>
      <c r="H2431" s="4" t="s">
        <v>3433</v>
      </c>
      <c r="I2431" s="4">
        <v>23515289</v>
      </c>
      <c r="J2431" s="4" t="s">
        <v>3434</v>
      </c>
      <c r="K2431" s="4" t="str">
        <f t="shared" si="74"/>
        <v>http://scicrunch.org/resolver/RRID:AB_2122378</v>
      </c>
      <c r="L2431" s="6" t="str">
        <f t="shared" si="75"/>
        <v>RRID:AB_2122378</v>
      </c>
      <c r="M2431" s="2" t="s">
        <v>3430</v>
      </c>
    </row>
    <row r="2432" spans="1:13" ht="15.95" customHeight="1" x14ac:dyDescent="0.25">
      <c r="A2432" s="2" t="s">
        <v>4571</v>
      </c>
      <c r="C2432" s="2" t="s">
        <v>4572</v>
      </c>
      <c r="D2432" s="2" t="s">
        <v>4573</v>
      </c>
      <c r="E2432" s="4" t="s">
        <v>4574</v>
      </c>
      <c r="F2432" s="4" t="s">
        <v>14</v>
      </c>
      <c r="G2432" s="4" t="s">
        <v>4575</v>
      </c>
      <c r="H2432" s="4" t="s">
        <v>4576</v>
      </c>
      <c r="I2432" s="4">
        <v>23671263</v>
      </c>
      <c r="J2432" s="4" t="s">
        <v>4090</v>
      </c>
      <c r="K2432" s="4" t="str">
        <f t="shared" si="74"/>
        <v>http://scicrunch.org/resolver/RRID:AB_560943</v>
      </c>
      <c r="L2432" s="6" t="str">
        <f t="shared" si="75"/>
        <v>RRID:AB_560943</v>
      </c>
      <c r="M2432" s="2" t="s">
        <v>4089</v>
      </c>
    </row>
    <row r="2433" spans="1:13" ht="15.95" customHeight="1" x14ac:dyDescent="0.25">
      <c r="A2433" s="2" t="s">
        <v>9871</v>
      </c>
      <c r="C2433" s="2" t="s">
        <v>9872</v>
      </c>
      <c r="D2433" s="2" t="s">
        <v>9873</v>
      </c>
      <c r="E2433" s="4" t="s">
        <v>2399</v>
      </c>
      <c r="F2433" s="4" t="s">
        <v>142</v>
      </c>
      <c r="G2433" s="4" t="s">
        <v>2400</v>
      </c>
      <c r="H2433" s="4" t="s">
        <v>2401</v>
      </c>
      <c r="I2433" s="4">
        <v>24437490</v>
      </c>
      <c r="J2433" s="4" t="s">
        <v>8555</v>
      </c>
      <c r="K2433" s="4" t="str">
        <f t="shared" si="74"/>
        <v>http://scicrunch.org/resolver/RRID:AB_671792</v>
      </c>
      <c r="L2433" s="6" t="str">
        <f t="shared" si="75"/>
        <v>RRID:AB_671792</v>
      </c>
      <c r="M2433" s="2" t="s">
        <v>8554</v>
      </c>
    </row>
    <row r="2434" spans="1:13" ht="15.95" customHeight="1" x14ac:dyDescent="0.25">
      <c r="A2434" s="2" t="s">
        <v>2953</v>
      </c>
      <c r="C2434" s="2" t="s">
        <v>2954</v>
      </c>
      <c r="D2434" s="2" t="s">
        <v>2955</v>
      </c>
      <c r="E2434" s="4" t="s">
        <v>2956</v>
      </c>
      <c r="F2434" s="4" t="s">
        <v>2957</v>
      </c>
      <c r="G2434" s="4" t="s">
        <v>2958</v>
      </c>
      <c r="H2434" s="4" t="s">
        <v>2959</v>
      </c>
      <c r="I2434" s="4">
        <v>23515285</v>
      </c>
      <c r="J2434" s="4" t="s">
        <v>2943</v>
      </c>
      <c r="K2434" s="4" t="str">
        <f t="shared" si="74"/>
        <v>http://scicrunch.org/resolver/RRID:AB_11125142</v>
      </c>
      <c r="L2434" s="6" t="str">
        <f t="shared" si="75"/>
        <v>RRID:AB_11125142</v>
      </c>
      <c r="M2434" s="2" t="s">
        <v>2938</v>
      </c>
    </row>
    <row r="2435" spans="1:13" ht="15.95" customHeight="1" x14ac:dyDescent="0.25">
      <c r="A2435" s="2" t="s">
        <v>2953</v>
      </c>
      <c r="C2435" s="2" t="s">
        <v>6444</v>
      </c>
      <c r="D2435" s="2" t="s">
        <v>6445</v>
      </c>
      <c r="E2435" s="4" t="s">
        <v>6420</v>
      </c>
      <c r="F2435" s="4" t="s">
        <v>308</v>
      </c>
      <c r="G2435" s="4" t="s">
        <v>6447</v>
      </c>
      <c r="H2435" s="4" t="s">
        <v>6448</v>
      </c>
      <c r="I2435" s="4">
        <v>24092639</v>
      </c>
      <c r="J2435" s="4" t="s">
        <v>6449</v>
      </c>
      <c r="K2435" s="4" t="str">
        <f t="shared" ref="K2435:K2498" si="76">CONCATENATE("http://scicrunch.org/resolver/",J2435)</f>
        <v>http://scicrunch.org/resolver/RRID:AB_2534102</v>
      </c>
      <c r="L2435" s="6" t="str">
        <f t="shared" ref="L2435:L2498" si="77">HYPERLINK(K2435,J2435)</f>
        <v>RRID:AB_2534102</v>
      </c>
      <c r="M2435" s="2" t="s">
        <v>6446</v>
      </c>
    </row>
    <row r="2436" spans="1:13" ht="15.95" customHeight="1" x14ac:dyDescent="0.25">
      <c r="A2436" s="2" t="s">
        <v>2953</v>
      </c>
      <c r="C2436" s="2" t="s">
        <v>6454</v>
      </c>
      <c r="D2436" s="2" t="s">
        <v>6455</v>
      </c>
      <c r="E2436" s="4" t="s">
        <v>1081</v>
      </c>
      <c r="F2436" s="4" t="s">
        <v>778</v>
      </c>
      <c r="G2436" s="4" t="s">
        <v>3931</v>
      </c>
      <c r="H2436" s="4" t="s">
        <v>3932</v>
      </c>
      <c r="I2436" s="4">
        <v>24932807</v>
      </c>
      <c r="J2436" s="4" t="s">
        <v>6457</v>
      </c>
      <c r="K2436" s="4" t="str">
        <f t="shared" si="76"/>
        <v>http://scicrunch.org/resolver/RRID:AB_2535724</v>
      </c>
      <c r="L2436" s="6" t="str">
        <f t="shared" si="77"/>
        <v>RRID:AB_2535724</v>
      </c>
      <c r="M2436" s="2" t="s">
        <v>6456</v>
      </c>
    </row>
    <row r="2437" spans="1:13" ht="15.95" customHeight="1" x14ac:dyDescent="0.25">
      <c r="A2437" s="2" t="s">
        <v>2953</v>
      </c>
      <c r="C2437" s="2" t="s">
        <v>6458</v>
      </c>
      <c r="D2437" s="2" t="s">
        <v>6459</v>
      </c>
      <c r="E2437" s="4" t="s">
        <v>1081</v>
      </c>
      <c r="F2437" s="4" t="s">
        <v>778</v>
      </c>
      <c r="G2437" s="4" t="s">
        <v>3931</v>
      </c>
      <c r="H2437" s="4" t="s">
        <v>3932</v>
      </c>
      <c r="I2437" s="4">
        <v>24932807</v>
      </c>
      <c r="J2437" s="4" t="s">
        <v>6461</v>
      </c>
      <c r="K2437" s="4" t="str">
        <f t="shared" si="76"/>
        <v>http://scicrunch.org/resolver/RRID:AB_2535736</v>
      </c>
      <c r="L2437" s="6" t="str">
        <f t="shared" si="77"/>
        <v>RRID:AB_2535736</v>
      </c>
      <c r="M2437" s="2" t="s">
        <v>6460</v>
      </c>
    </row>
    <row r="2438" spans="1:13" ht="15.95" customHeight="1" x14ac:dyDescent="0.25">
      <c r="A2438" s="2" t="s">
        <v>2953</v>
      </c>
      <c r="C2438" s="2" t="s">
        <v>6467</v>
      </c>
      <c r="D2438" s="2" t="s">
        <v>6468</v>
      </c>
      <c r="E2438" s="4" t="s">
        <v>1081</v>
      </c>
      <c r="F2438" s="4" t="s">
        <v>6470</v>
      </c>
      <c r="G2438" s="4" t="s">
        <v>3931</v>
      </c>
      <c r="H2438" s="4" t="s">
        <v>3932</v>
      </c>
      <c r="I2438" s="4">
        <v>24932807</v>
      </c>
      <c r="J2438" s="4" t="s">
        <v>6471</v>
      </c>
      <c r="K2438" s="4" t="str">
        <f t="shared" si="76"/>
        <v>http://scicrunch.org/resolver/RRID:AB_2535804</v>
      </c>
      <c r="L2438" s="6" t="str">
        <f t="shared" si="77"/>
        <v>RRID:AB_2535804</v>
      </c>
      <c r="M2438" s="2" t="s">
        <v>6469</v>
      </c>
    </row>
    <row r="2439" spans="1:13" ht="15.95" customHeight="1" x14ac:dyDescent="0.25">
      <c r="A2439" s="2" t="s">
        <v>2953</v>
      </c>
      <c r="C2439" s="2" t="s">
        <v>6711</v>
      </c>
      <c r="D2439" s="2" t="s">
        <v>6712</v>
      </c>
      <c r="E2439" s="4" t="s">
        <v>6714</v>
      </c>
      <c r="F2439" s="4" t="s">
        <v>1574</v>
      </c>
      <c r="G2439" s="4" t="s">
        <v>6331</v>
      </c>
      <c r="H2439" s="4" t="s">
        <v>6332</v>
      </c>
      <c r="I2439" s="4">
        <v>23653461</v>
      </c>
      <c r="J2439" s="4" t="s">
        <v>6715</v>
      </c>
      <c r="K2439" s="4" t="str">
        <f t="shared" si="76"/>
        <v>http://scicrunch.org/resolver/RRID:AB_2535788</v>
      </c>
      <c r="L2439" s="6" t="str">
        <f t="shared" si="77"/>
        <v>RRID:AB_2535788</v>
      </c>
      <c r="M2439" s="2" t="s">
        <v>6713</v>
      </c>
    </row>
    <row r="2440" spans="1:13" ht="15.95" customHeight="1" x14ac:dyDescent="0.25">
      <c r="A2440" s="2" t="s">
        <v>2953</v>
      </c>
      <c r="C2440" s="2" t="s">
        <v>6901</v>
      </c>
      <c r="D2440" s="2" t="s">
        <v>6902</v>
      </c>
      <c r="E2440" s="4" t="s">
        <v>6714</v>
      </c>
      <c r="F2440" s="4" t="s">
        <v>1574</v>
      </c>
      <c r="G2440" s="4" t="s">
        <v>6331</v>
      </c>
      <c r="H2440" s="4" t="s">
        <v>6332</v>
      </c>
      <c r="I2440" s="4">
        <v>23653461</v>
      </c>
      <c r="J2440" s="4" t="s">
        <v>6779</v>
      </c>
      <c r="K2440" s="4" t="str">
        <f t="shared" si="76"/>
        <v>http://scicrunch.org/resolver/RRID:AB_2307391</v>
      </c>
      <c r="L2440" s="6" t="str">
        <f t="shared" si="77"/>
        <v>RRID:AB_2307391</v>
      </c>
      <c r="M2440" s="2" t="s">
        <v>6778</v>
      </c>
    </row>
    <row r="2441" spans="1:13" ht="15.95" customHeight="1" x14ac:dyDescent="0.25">
      <c r="A2441" s="2" t="s">
        <v>2953</v>
      </c>
      <c r="C2441" s="2" t="s">
        <v>8069</v>
      </c>
      <c r="D2441" s="2" t="s">
        <v>8070</v>
      </c>
      <c r="E2441" s="4" t="s">
        <v>2956</v>
      </c>
      <c r="F2441" s="4" t="s">
        <v>189</v>
      </c>
      <c r="G2441" s="4" t="s">
        <v>2958</v>
      </c>
      <c r="H2441" s="4" t="s">
        <v>2959</v>
      </c>
      <c r="I2441" s="4">
        <v>23515285</v>
      </c>
      <c r="J2441" s="4" t="s">
        <v>8072</v>
      </c>
      <c r="K2441" s="4" t="str">
        <f t="shared" si="76"/>
        <v>http://scicrunch.org/resolver/RRID:AB_518412</v>
      </c>
      <c r="L2441" s="6" t="str">
        <f t="shared" si="77"/>
        <v>RRID:AB_518412</v>
      </c>
      <c r="M2441" s="2" t="s">
        <v>8071</v>
      </c>
    </row>
    <row r="2442" spans="1:13" ht="15.95" customHeight="1" x14ac:dyDescent="0.25">
      <c r="A2442" s="2" t="s">
        <v>2953</v>
      </c>
      <c r="C2442" s="2" t="s">
        <v>8514</v>
      </c>
      <c r="D2442" s="2" t="s">
        <v>8506</v>
      </c>
      <c r="E2442" s="4" t="s">
        <v>8516</v>
      </c>
      <c r="F2442" s="4" t="s">
        <v>8517</v>
      </c>
      <c r="G2442" s="4" t="s">
        <v>8512</v>
      </c>
      <c r="H2442" s="4" t="s">
        <v>8513</v>
      </c>
      <c r="I2442" s="4">
        <v>24029241</v>
      </c>
      <c r="J2442" s="4" t="s">
        <v>8518</v>
      </c>
      <c r="K2442" s="4" t="str">
        <f t="shared" si="76"/>
        <v>http://scicrunch.org/resolver/RRID:AB_631728</v>
      </c>
      <c r="L2442" s="6" t="str">
        <f t="shared" si="77"/>
        <v>RRID:AB_631728</v>
      </c>
      <c r="M2442" s="2" t="s">
        <v>8515</v>
      </c>
    </row>
    <row r="2443" spans="1:13" ht="15.95" customHeight="1" x14ac:dyDescent="0.25">
      <c r="A2443" s="2" t="s">
        <v>2953</v>
      </c>
      <c r="C2443" s="2" t="s">
        <v>10942</v>
      </c>
      <c r="D2443" s="2" t="s">
        <v>10943</v>
      </c>
      <c r="E2443" s="4" t="s">
        <v>49</v>
      </c>
      <c r="F2443" s="4">
        <v>6.9444444444444434E-2</v>
      </c>
      <c r="G2443" s="4" t="s">
        <v>1259</v>
      </c>
      <c r="H2443" s="4" t="s">
        <v>1260</v>
      </c>
      <c r="I2443" s="4">
        <v>24932804</v>
      </c>
      <c r="J2443" s="4" t="s">
        <v>10945</v>
      </c>
      <c r="K2443" s="4" t="str">
        <f t="shared" si="76"/>
        <v>http://scicrunch.org/resolver/RRID:AB_1163670</v>
      </c>
      <c r="L2443" s="6" t="str">
        <f t="shared" si="77"/>
        <v>RRID:AB_1163670</v>
      </c>
      <c r="M2443" s="2" t="s">
        <v>10944</v>
      </c>
    </row>
    <row r="2444" spans="1:13" ht="15.95" customHeight="1" x14ac:dyDescent="0.25">
      <c r="A2444" s="2" t="s">
        <v>2953</v>
      </c>
      <c r="C2444" s="2" t="s">
        <v>11488</v>
      </c>
      <c r="D2444" s="2" t="s">
        <v>11489</v>
      </c>
      <c r="E2444" s="4" t="s">
        <v>1081</v>
      </c>
      <c r="F2444" s="4" t="s">
        <v>11491</v>
      </c>
      <c r="G2444" s="4" t="s">
        <v>3931</v>
      </c>
      <c r="H2444" s="4" t="s">
        <v>3932</v>
      </c>
      <c r="I2444" s="4">
        <v>24932807</v>
      </c>
      <c r="J2444" s="4" t="s">
        <v>11492</v>
      </c>
      <c r="K2444" s="4" t="str">
        <f t="shared" si="76"/>
        <v>http://scicrunch.org/resolver/RRID:AB_228297</v>
      </c>
      <c r="L2444" s="6" t="str">
        <f t="shared" si="77"/>
        <v>RRID:AB_228297</v>
      </c>
      <c r="M2444" s="2" t="s">
        <v>11490</v>
      </c>
    </row>
    <row r="2445" spans="1:13" ht="15.95" customHeight="1" x14ac:dyDescent="0.25">
      <c r="A2445" s="2" t="s">
        <v>2953</v>
      </c>
      <c r="C2445" s="2" t="s">
        <v>11708</v>
      </c>
      <c r="D2445" s="2" t="s">
        <v>11709</v>
      </c>
      <c r="E2445" s="4" t="s">
        <v>11710</v>
      </c>
      <c r="F2445" s="4" t="s">
        <v>142</v>
      </c>
      <c r="G2445" s="4" t="s">
        <v>7156</v>
      </c>
      <c r="H2445" s="4" t="s">
        <v>7157</v>
      </c>
      <c r="I2445" s="4">
        <v>24517229</v>
      </c>
      <c r="K2445" s="4" t="str">
        <f t="shared" si="76"/>
        <v>http://scicrunch.org/resolver/</v>
      </c>
      <c r="L2445" s="6">
        <f t="shared" si="77"/>
        <v>0</v>
      </c>
    </row>
    <row r="2446" spans="1:13" ht="15.95" customHeight="1" x14ac:dyDescent="0.25">
      <c r="A2446" s="2" t="s">
        <v>2953</v>
      </c>
      <c r="C2446" s="2" t="s">
        <v>11716</v>
      </c>
      <c r="D2446" s="2" t="s">
        <v>11717</v>
      </c>
      <c r="E2446" s="4" t="s">
        <v>11718</v>
      </c>
      <c r="F2446" s="4" t="s">
        <v>142</v>
      </c>
      <c r="G2446" s="4" t="s">
        <v>7156</v>
      </c>
      <c r="H2446" s="4" t="s">
        <v>7157</v>
      </c>
      <c r="I2446" s="4">
        <v>24517229</v>
      </c>
      <c r="K2446" s="4" t="str">
        <f t="shared" si="76"/>
        <v>http://scicrunch.org/resolver/</v>
      </c>
      <c r="L2446" s="6">
        <f t="shared" si="77"/>
        <v>0</v>
      </c>
    </row>
    <row r="2447" spans="1:13" ht="15.95" customHeight="1" x14ac:dyDescent="0.25">
      <c r="A2447" s="2" t="s">
        <v>2953</v>
      </c>
      <c r="C2447" s="2" t="s">
        <v>13013</v>
      </c>
      <c r="D2447" s="2" t="s">
        <v>13014</v>
      </c>
      <c r="E2447" s="4" t="s">
        <v>13016</v>
      </c>
      <c r="F2447" s="4" t="s">
        <v>189</v>
      </c>
      <c r="G2447" s="4" t="s">
        <v>13002</v>
      </c>
      <c r="H2447" s="4" t="s">
        <v>13003</v>
      </c>
      <c r="I2447" s="4">
        <v>25651508</v>
      </c>
      <c r="J2447" s="4" t="s">
        <v>13017</v>
      </c>
      <c r="K2447" s="4" t="str">
        <f t="shared" si="76"/>
        <v>http://scicrunch.org/resolver/RRID:AB_2535789</v>
      </c>
      <c r="L2447" s="6" t="str">
        <f t="shared" si="77"/>
        <v>RRID:AB_2535789</v>
      </c>
      <c r="M2447" s="2" t="s">
        <v>13015</v>
      </c>
    </row>
    <row r="2448" spans="1:13" ht="15.95" customHeight="1" x14ac:dyDescent="0.25">
      <c r="A2448" s="2" t="s">
        <v>2953</v>
      </c>
      <c r="B2448" s="2" t="s">
        <v>18355</v>
      </c>
      <c r="C2448" s="2" t="s">
        <v>18996</v>
      </c>
      <c r="D2448" s="2" t="s">
        <v>18997</v>
      </c>
      <c r="E2448" s="4" t="s">
        <v>561</v>
      </c>
      <c r="F2448" s="4" t="s">
        <v>4302</v>
      </c>
      <c r="G2448" s="4" t="s">
        <v>11900</v>
      </c>
      <c r="H2448" s="4" t="s">
        <v>18935</v>
      </c>
      <c r="I2448" s="4">
        <v>27119753</v>
      </c>
      <c r="J2448" s="4" t="s">
        <v>18999</v>
      </c>
      <c r="K2448" s="4" t="str">
        <f t="shared" si="76"/>
        <v>http://scicrunch.org/resolver/RRID:AB_2536164</v>
      </c>
      <c r="L2448" s="6" t="str">
        <f t="shared" si="77"/>
        <v>RRID:AB_2536164</v>
      </c>
      <c r="M2448" s="2" t="s">
        <v>18998</v>
      </c>
    </row>
    <row r="2449" spans="1:13" ht="15.95" customHeight="1" x14ac:dyDescent="0.25">
      <c r="A2449" s="2" t="s">
        <v>2953</v>
      </c>
      <c r="B2449" s="2" t="s">
        <v>18355</v>
      </c>
      <c r="C2449" s="2" t="s">
        <v>19000</v>
      </c>
      <c r="D2449" s="2" t="s">
        <v>19001</v>
      </c>
      <c r="E2449" s="4" t="s">
        <v>561</v>
      </c>
      <c r="F2449" s="4" t="s">
        <v>4302</v>
      </c>
      <c r="G2449" s="4" t="s">
        <v>11900</v>
      </c>
      <c r="H2449" s="4" t="s">
        <v>18935</v>
      </c>
      <c r="I2449" s="4">
        <v>27119753</v>
      </c>
      <c r="J2449" s="4" t="s">
        <v>6574</v>
      </c>
      <c r="K2449" s="4" t="str">
        <f t="shared" si="76"/>
        <v>http://scicrunch.org/resolver/RRID:AB_2576217</v>
      </c>
      <c r="L2449" s="6" t="str">
        <f t="shared" si="77"/>
        <v>RRID:AB_2576217</v>
      </c>
      <c r="M2449" s="2" t="s">
        <v>6573</v>
      </c>
    </row>
    <row r="2450" spans="1:13" ht="15.95" customHeight="1" x14ac:dyDescent="0.25">
      <c r="A2450" s="2" t="s">
        <v>2953</v>
      </c>
      <c r="B2450" s="2" t="s">
        <v>18355</v>
      </c>
      <c r="C2450" s="2" t="s">
        <v>19002</v>
      </c>
      <c r="D2450" s="2" t="s">
        <v>19003</v>
      </c>
      <c r="E2450" s="4" t="s">
        <v>277</v>
      </c>
      <c r="F2450" s="4" t="s">
        <v>4302</v>
      </c>
      <c r="G2450" s="4" t="s">
        <v>11900</v>
      </c>
      <c r="H2450" s="4" t="s">
        <v>18935</v>
      </c>
      <c r="I2450" s="4">
        <v>27119753</v>
      </c>
      <c r="J2450" s="4" t="s">
        <v>19004</v>
      </c>
      <c r="K2450" s="4" t="str">
        <f t="shared" si="76"/>
        <v>http://scicrunch.org/resolver/RRID:AB_2535852</v>
      </c>
      <c r="L2450" s="6" t="str">
        <f t="shared" si="77"/>
        <v>RRID:AB_2535852</v>
      </c>
      <c r="M2450" s="2" t="s">
        <v>21306</v>
      </c>
    </row>
    <row r="2451" spans="1:13" ht="15.95" customHeight="1" x14ac:dyDescent="0.25">
      <c r="A2451" s="2" t="s">
        <v>2953</v>
      </c>
      <c r="B2451" s="2" t="s">
        <v>18355</v>
      </c>
      <c r="C2451" s="2" t="s">
        <v>19005</v>
      </c>
      <c r="D2451" s="2" t="s">
        <v>19006</v>
      </c>
      <c r="E2451" s="4" t="s">
        <v>277</v>
      </c>
      <c r="F2451" s="4" t="s">
        <v>4302</v>
      </c>
      <c r="G2451" s="4" t="s">
        <v>11900</v>
      </c>
      <c r="H2451" s="4" t="s">
        <v>18935</v>
      </c>
      <c r="I2451" s="4">
        <v>27119753</v>
      </c>
      <c r="J2451" s="4" t="s">
        <v>19007</v>
      </c>
      <c r="K2451" s="4" t="str">
        <f t="shared" si="76"/>
        <v>http://scicrunch.org/resolver/RRID:AB_2534122</v>
      </c>
      <c r="L2451" s="6" t="str">
        <f t="shared" si="77"/>
        <v>RRID:AB_2534122</v>
      </c>
      <c r="M2451" s="2" t="s">
        <v>21359</v>
      </c>
    </row>
    <row r="2452" spans="1:13" ht="15.95" customHeight="1" x14ac:dyDescent="0.25">
      <c r="A2452" s="2" t="s">
        <v>2953</v>
      </c>
      <c r="B2452" s="2" t="s">
        <v>18355</v>
      </c>
      <c r="C2452" s="2" t="s">
        <v>19008</v>
      </c>
      <c r="D2452" s="2" t="s">
        <v>19009</v>
      </c>
      <c r="E2452" s="4" t="s">
        <v>13016</v>
      </c>
      <c r="F2452" s="4" t="s">
        <v>4302</v>
      </c>
      <c r="G2452" s="4" t="s">
        <v>11900</v>
      </c>
      <c r="H2452" s="4" t="s">
        <v>18935</v>
      </c>
      <c r="I2452" s="4">
        <v>27119753</v>
      </c>
      <c r="K2452" s="4" t="str">
        <f t="shared" si="76"/>
        <v>http://scicrunch.org/resolver/</v>
      </c>
      <c r="L2452" s="6">
        <f t="shared" si="77"/>
        <v>0</v>
      </c>
    </row>
    <row r="2453" spans="1:13" ht="15.95" customHeight="1" x14ac:dyDescent="0.25">
      <c r="A2453" s="2" t="s">
        <v>2953</v>
      </c>
      <c r="B2453" s="2" t="s">
        <v>18355</v>
      </c>
      <c r="C2453" s="2" t="s">
        <v>19010</v>
      </c>
      <c r="D2453" s="2" t="s">
        <v>19011</v>
      </c>
      <c r="E2453" s="4" t="s">
        <v>13016</v>
      </c>
      <c r="F2453" s="4" t="s">
        <v>4302</v>
      </c>
      <c r="G2453" s="4" t="s">
        <v>11900</v>
      </c>
      <c r="H2453" s="4" t="s">
        <v>18935</v>
      </c>
      <c r="I2453" s="4">
        <v>27119753</v>
      </c>
      <c r="K2453" s="4" t="str">
        <f t="shared" si="76"/>
        <v>http://scicrunch.org/resolver/</v>
      </c>
      <c r="L2453" s="6">
        <f t="shared" si="77"/>
        <v>0</v>
      </c>
    </row>
    <row r="2454" spans="1:13" ht="15.95" customHeight="1" x14ac:dyDescent="0.25">
      <c r="A2454" s="2" t="s">
        <v>2953</v>
      </c>
      <c r="B2454" s="2" t="s">
        <v>18355</v>
      </c>
      <c r="C2454" s="2" t="s">
        <v>19012</v>
      </c>
      <c r="D2454" s="2" t="s">
        <v>19013</v>
      </c>
      <c r="E2454" s="4" t="s">
        <v>13016</v>
      </c>
      <c r="F2454" s="4" t="s">
        <v>4302</v>
      </c>
      <c r="G2454" s="4" t="s">
        <v>11900</v>
      </c>
      <c r="H2454" s="4" t="s">
        <v>18935</v>
      </c>
      <c r="I2454" s="4">
        <v>27119753</v>
      </c>
      <c r="K2454" s="4" t="str">
        <f t="shared" si="76"/>
        <v>http://scicrunch.org/resolver/</v>
      </c>
      <c r="L2454" s="6">
        <f t="shared" si="77"/>
        <v>0</v>
      </c>
    </row>
    <row r="2455" spans="1:13" ht="15.95" customHeight="1" x14ac:dyDescent="0.25">
      <c r="A2455" s="2" t="s">
        <v>2953</v>
      </c>
      <c r="B2455" s="2" t="s">
        <v>19370</v>
      </c>
      <c r="C2455" s="2" t="s">
        <v>19371</v>
      </c>
      <c r="D2455" s="2" t="s">
        <v>19372</v>
      </c>
      <c r="E2455" s="4" t="s">
        <v>19373</v>
      </c>
      <c r="F2455" s="4" t="s">
        <v>1131</v>
      </c>
      <c r="G2455" s="4" t="s">
        <v>11900</v>
      </c>
      <c r="H2455" s="4" t="s">
        <v>19360</v>
      </c>
      <c r="I2455" s="4">
        <v>27007072</v>
      </c>
      <c r="J2455" s="4" t="s">
        <v>3674</v>
      </c>
      <c r="K2455" s="4" t="str">
        <f t="shared" si="76"/>
        <v>http://scicrunch.org/resolver/RRID:AB_330924</v>
      </c>
      <c r="L2455" s="6" t="str">
        <f t="shared" si="77"/>
        <v>RRID:AB_330924</v>
      </c>
      <c r="M2455" s="2" t="s">
        <v>3672</v>
      </c>
    </row>
    <row r="2456" spans="1:13" ht="15.95" customHeight="1" x14ac:dyDescent="0.25">
      <c r="A2456" s="2" t="s">
        <v>2953</v>
      </c>
      <c r="B2456" s="2" t="s">
        <v>19370</v>
      </c>
      <c r="C2456" s="2" t="s">
        <v>19374</v>
      </c>
      <c r="D2456" s="2" t="s">
        <v>19375</v>
      </c>
      <c r="E2456" s="4" t="s">
        <v>19376</v>
      </c>
      <c r="F2456" s="4" t="s">
        <v>1131</v>
      </c>
      <c r="G2456" s="4" t="s">
        <v>11900</v>
      </c>
      <c r="H2456" s="4" t="s">
        <v>19360</v>
      </c>
      <c r="I2456" s="4">
        <v>27007072</v>
      </c>
      <c r="J2456" s="4" t="s">
        <v>3668</v>
      </c>
      <c r="K2456" s="4" t="str">
        <f t="shared" si="76"/>
        <v>http://scicrunch.org/resolver/RRID:AB_2099233</v>
      </c>
      <c r="L2456" s="6" t="str">
        <f t="shared" si="77"/>
        <v>RRID:AB_2099233</v>
      </c>
      <c r="M2456" s="2" t="s">
        <v>3666</v>
      </c>
    </row>
    <row r="2457" spans="1:13" ht="15.95" customHeight="1" x14ac:dyDescent="0.25">
      <c r="A2457" s="2" t="s">
        <v>2936</v>
      </c>
      <c r="C2457" s="2" t="s">
        <v>2936</v>
      </c>
      <c r="D2457" s="2" t="s">
        <v>2937</v>
      </c>
      <c r="E2457" s="4" t="s">
        <v>2939</v>
      </c>
      <c r="F2457" s="4" t="s">
        <v>2940</v>
      </c>
      <c r="G2457" s="4" t="s">
        <v>2941</v>
      </c>
      <c r="H2457" s="4" t="s">
        <v>2942</v>
      </c>
      <c r="I2457" s="4">
        <v>23913444</v>
      </c>
      <c r="J2457" s="4" t="s">
        <v>2943</v>
      </c>
      <c r="K2457" s="4" t="str">
        <f t="shared" si="76"/>
        <v>http://scicrunch.org/resolver/RRID:AB_11125142</v>
      </c>
      <c r="L2457" s="6" t="str">
        <f t="shared" si="77"/>
        <v>RRID:AB_11125142</v>
      </c>
      <c r="M2457" s="2" t="s">
        <v>2938</v>
      </c>
    </row>
    <row r="2458" spans="1:13" ht="15.95" customHeight="1" x14ac:dyDescent="0.25">
      <c r="A2458" s="2" t="s">
        <v>2936</v>
      </c>
      <c r="C2458" s="2" t="s">
        <v>2936</v>
      </c>
      <c r="D2458" s="2" t="s">
        <v>2944</v>
      </c>
      <c r="E2458" s="4" t="s">
        <v>2946</v>
      </c>
      <c r="F2458" s="4" t="s">
        <v>2940</v>
      </c>
      <c r="G2458" s="4" t="s">
        <v>2941</v>
      </c>
      <c r="H2458" s="4" t="s">
        <v>2942</v>
      </c>
      <c r="I2458" s="4">
        <v>23913444</v>
      </c>
      <c r="J2458" s="4" t="s">
        <v>2947</v>
      </c>
      <c r="K2458" s="4" t="str">
        <f t="shared" si="76"/>
        <v>http://scicrunch.org/resolver/RRID:AB_2617113</v>
      </c>
      <c r="L2458" s="6" t="str">
        <f t="shared" si="77"/>
        <v>RRID:AB_2617113</v>
      </c>
      <c r="M2458" s="2" t="s">
        <v>2945</v>
      </c>
    </row>
    <row r="2459" spans="1:13" ht="15.95" customHeight="1" x14ac:dyDescent="0.25">
      <c r="A2459" s="2" t="s">
        <v>2948</v>
      </c>
      <c r="C2459" s="2" t="s">
        <v>2948</v>
      </c>
      <c r="D2459" s="2" t="s">
        <v>2949</v>
      </c>
      <c r="E2459" s="4" t="s">
        <v>2951</v>
      </c>
      <c r="F2459" s="4" t="s">
        <v>2940</v>
      </c>
      <c r="G2459" s="4" t="s">
        <v>2941</v>
      </c>
      <c r="H2459" s="4" t="s">
        <v>2942</v>
      </c>
      <c r="I2459" s="4">
        <v>23913444</v>
      </c>
      <c r="J2459" s="4" t="s">
        <v>2952</v>
      </c>
      <c r="K2459" s="4" t="str">
        <f t="shared" si="76"/>
        <v>http://scicrunch.org/resolver/RRID:AB_2617114</v>
      </c>
      <c r="L2459" s="6" t="str">
        <f t="shared" si="77"/>
        <v>RRID:AB_2617114</v>
      </c>
      <c r="M2459" s="2" t="s">
        <v>2950</v>
      </c>
    </row>
    <row r="2460" spans="1:13" ht="15.95" customHeight="1" x14ac:dyDescent="0.25">
      <c r="A2460" s="2" t="s">
        <v>2470</v>
      </c>
      <c r="C2460" s="2" t="s">
        <v>2471</v>
      </c>
      <c r="D2460" s="2" t="s">
        <v>2472</v>
      </c>
      <c r="E2460" s="4" t="s">
        <v>372</v>
      </c>
      <c r="F2460" s="4" t="s">
        <v>1574</v>
      </c>
      <c r="G2460" s="4" t="s">
        <v>405</v>
      </c>
      <c r="H2460" s="4" t="s">
        <v>2474</v>
      </c>
      <c r="I2460" s="4">
        <v>23766132</v>
      </c>
      <c r="J2460" s="4" t="s">
        <v>2475</v>
      </c>
      <c r="K2460" s="4" t="str">
        <f t="shared" si="76"/>
        <v>http://scicrunch.org/resolver/RRID:AB_2313606</v>
      </c>
      <c r="L2460" s="6" t="str">
        <f t="shared" si="77"/>
        <v>RRID:AB_2313606</v>
      </c>
      <c r="M2460" s="2" t="s">
        <v>2473</v>
      </c>
    </row>
    <row r="2461" spans="1:13" ht="15.95" customHeight="1" x14ac:dyDescent="0.25">
      <c r="A2461" s="2" t="s">
        <v>2470</v>
      </c>
      <c r="C2461" s="2" t="s">
        <v>2476</v>
      </c>
      <c r="D2461" s="2" t="s">
        <v>2477</v>
      </c>
      <c r="E2461" s="4" t="s">
        <v>372</v>
      </c>
      <c r="F2461" s="4" t="s">
        <v>1574</v>
      </c>
      <c r="G2461" s="4" t="s">
        <v>405</v>
      </c>
      <c r="H2461" s="4" t="s">
        <v>2479</v>
      </c>
      <c r="I2461" s="4">
        <v>23766132</v>
      </c>
      <c r="J2461" s="4" t="s">
        <v>2480</v>
      </c>
      <c r="K2461" s="4" t="str">
        <f t="shared" si="76"/>
        <v>http://scicrunch.org/resolver/RRID:AB_2336132</v>
      </c>
      <c r="L2461" s="6" t="str">
        <f t="shared" si="77"/>
        <v>RRID:AB_2336132</v>
      </c>
      <c r="M2461" s="2" t="s">
        <v>2478</v>
      </c>
    </row>
    <row r="2462" spans="1:13" ht="15.95" customHeight="1" x14ac:dyDescent="0.25">
      <c r="A2462" s="2" t="s">
        <v>2470</v>
      </c>
      <c r="C2462" s="2" t="s">
        <v>2481</v>
      </c>
      <c r="D2462" s="2" t="s">
        <v>2482</v>
      </c>
      <c r="E2462" s="4" t="s">
        <v>372</v>
      </c>
      <c r="F2462" s="4" t="s">
        <v>1574</v>
      </c>
      <c r="G2462" s="4" t="s">
        <v>405</v>
      </c>
      <c r="H2462" s="4" t="s">
        <v>994</v>
      </c>
      <c r="I2462" s="4">
        <v>23766132</v>
      </c>
      <c r="J2462" s="4" t="s">
        <v>2484</v>
      </c>
      <c r="K2462" s="4" t="str">
        <f t="shared" si="76"/>
        <v>http://scicrunch.org/resolver/RRID:AB_2336171</v>
      </c>
      <c r="L2462" s="6" t="str">
        <f t="shared" si="77"/>
        <v>RRID:AB_2336171</v>
      </c>
      <c r="M2462" s="2" t="s">
        <v>2483</v>
      </c>
    </row>
    <row r="2463" spans="1:13" ht="15.95" customHeight="1" x14ac:dyDescent="0.25">
      <c r="A2463" s="2" t="s">
        <v>793</v>
      </c>
      <c r="C2463" s="2" t="s">
        <v>794</v>
      </c>
      <c r="D2463" s="2" t="s">
        <v>795</v>
      </c>
      <c r="E2463" s="4" t="s">
        <v>797</v>
      </c>
      <c r="F2463" s="4" t="s">
        <v>778</v>
      </c>
      <c r="G2463" s="4" t="s">
        <v>405</v>
      </c>
      <c r="H2463" s="4" t="s">
        <v>798</v>
      </c>
      <c r="I2463" s="4">
        <v>23766132</v>
      </c>
      <c r="J2463" s="4" t="s">
        <v>799</v>
      </c>
      <c r="K2463" s="4" t="str">
        <f t="shared" si="76"/>
        <v>http://scicrunch.org/resolver/RRID:AB_955447</v>
      </c>
      <c r="L2463" s="6" t="str">
        <f t="shared" si="77"/>
        <v>RRID:AB_955447</v>
      </c>
      <c r="M2463" s="2" t="s">
        <v>796</v>
      </c>
    </row>
    <row r="2464" spans="1:13" ht="15.95" customHeight="1" x14ac:dyDescent="0.25">
      <c r="A2464" s="2" t="s">
        <v>793</v>
      </c>
      <c r="C2464" s="2" t="s">
        <v>800</v>
      </c>
      <c r="D2464" s="2" t="s">
        <v>801</v>
      </c>
      <c r="E2464" s="4" t="s">
        <v>803</v>
      </c>
      <c r="F2464" s="4" t="s">
        <v>778</v>
      </c>
      <c r="G2464" s="4" t="s">
        <v>405</v>
      </c>
      <c r="H2464" s="4" t="s">
        <v>804</v>
      </c>
      <c r="I2464" s="4">
        <v>23766132</v>
      </c>
      <c r="J2464" s="4" t="s">
        <v>805</v>
      </c>
      <c r="K2464" s="4" t="str">
        <f t="shared" si="76"/>
        <v>http://scicrunch.org/resolver/RRID:AB_955439</v>
      </c>
      <c r="L2464" s="6" t="str">
        <f t="shared" si="77"/>
        <v>RRID:AB_955439</v>
      </c>
      <c r="M2464" s="2" t="s">
        <v>802</v>
      </c>
    </row>
    <row r="2465" spans="1:13" ht="15.95" customHeight="1" x14ac:dyDescent="0.25">
      <c r="A2465" s="2" t="s">
        <v>20364</v>
      </c>
      <c r="C2465" s="2" t="s">
        <v>20365</v>
      </c>
      <c r="D2465" s="2" t="s">
        <v>20366</v>
      </c>
      <c r="E2465" s="4" t="s">
        <v>1081</v>
      </c>
      <c r="F2465" s="4" t="s">
        <v>1591</v>
      </c>
      <c r="G2465" s="4" t="s">
        <v>11900</v>
      </c>
      <c r="H2465" s="4" t="s">
        <v>20330</v>
      </c>
      <c r="I2465" s="4">
        <v>27100623</v>
      </c>
      <c r="J2465" s="4" t="s">
        <v>6658</v>
      </c>
      <c r="K2465" s="4" t="str">
        <f t="shared" si="76"/>
        <v>http://scicrunch.org/resolver/RRID:AB_141372</v>
      </c>
      <c r="L2465" s="6" t="str">
        <f t="shared" si="77"/>
        <v>RRID:AB_141372</v>
      </c>
      <c r="M2465" s="2" t="s">
        <v>6657</v>
      </c>
    </row>
    <row r="2466" spans="1:13" ht="15.95" customHeight="1" x14ac:dyDescent="0.25">
      <c r="A2466" s="2" t="s">
        <v>20362</v>
      </c>
      <c r="C2466" s="2" t="s">
        <v>13241</v>
      </c>
      <c r="D2466" s="2" t="s">
        <v>20363</v>
      </c>
      <c r="E2466" s="4" t="s">
        <v>1081</v>
      </c>
      <c r="F2466" s="4" t="s">
        <v>1591</v>
      </c>
      <c r="G2466" s="4" t="s">
        <v>11900</v>
      </c>
      <c r="H2466" s="4" t="s">
        <v>20330</v>
      </c>
      <c r="I2466" s="4">
        <v>27100623</v>
      </c>
      <c r="J2466" s="4" t="s">
        <v>6699</v>
      </c>
      <c r="K2466" s="4" t="str">
        <f t="shared" si="76"/>
        <v>http://scicrunch.org/resolver/RRID:AB_2534095</v>
      </c>
      <c r="L2466" s="6" t="str">
        <f t="shared" si="77"/>
        <v>RRID:AB_2534095</v>
      </c>
      <c r="M2466" s="2" t="s">
        <v>6698</v>
      </c>
    </row>
    <row r="2467" spans="1:13" ht="15.95" customHeight="1" x14ac:dyDescent="0.25">
      <c r="A2467" s="2" t="s">
        <v>676</v>
      </c>
      <c r="C2467" s="2" t="s">
        <v>677</v>
      </c>
      <c r="D2467" s="2" t="s">
        <v>678</v>
      </c>
      <c r="E2467" s="4" t="s">
        <v>561</v>
      </c>
      <c r="F2467" s="4">
        <v>10000</v>
      </c>
      <c r="G2467" s="4" t="s">
        <v>562</v>
      </c>
      <c r="H2467" s="4" t="s">
        <v>563</v>
      </c>
      <c r="I2467" s="4">
        <v>24932808</v>
      </c>
      <c r="J2467" s="4" t="s">
        <v>680</v>
      </c>
      <c r="K2467" s="4" t="str">
        <f t="shared" si="76"/>
        <v>http://scicrunch.org/resolver/RRID:AB_258232</v>
      </c>
      <c r="L2467" s="6" t="str">
        <f t="shared" si="77"/>
        <v>RRID:AB_258232</v>
      </c>
      <c r="M2467" s="2" t="s">
        <v>679</v>
      </c>
    </row>
    <row r="2468" spans="1:13" ht="15.95" customHeight="1" x14ac:dyDescent="0.25">
      <c r="A2468" s="2" t="s">
        <v>676</v>
      </c>
      <c r="C2468" s="2" t="s">
        <v>10520</v>
      </c>
      <c r="D2468" s="2" t="s">
        <v>10521</v>
      </c>
      <c r="E2468" s="4" t="s">
        <v>372</v>
      </c>
      <c r="F2468" s="4" t="s">
        <v>10523</v>
      </c>
      <c r="G2468" s="4" t="s">
        <v>3068</v>
      </c>
      <c r="H2468" s="4" t="s">
        <v>3069</v>
      </c>
      <c r="I2468" s="4">
        <v>24932809</v>
      </c>
      <c r="J2468" s="4" t="s">
        <v>10524</v>
      </c>
      <c r="K2468" s="4" t="str">
        <f t="shared" si="76"/>
        <v>http://scicrunch.org/resolver/RRID:AB_631760</v>
      </c>
      <c r="L2468" s="6" t="str">
        <f t="shared" si="77"/>
        <v>RRID:AB_631760</v>
      </c>
      <c r="M2468" s="2" t="s">
        <v>10522</v>
      </c>
    </row>
    <row r="2469" spans="1:13" ht="15.95" customHeight="1" x14ac:dyDescent="0.25">
      <c r="A2469" s="2" t="s">
        <v>676</v>
      </c>
      <c r="B2469" s="2" t="s">
        <v>2550</v>
      </c>
      <c r="C2469" s="2" t="s">
        <v>14561</v>
      </c>
      <c r="D2469" s="2" t="s">
        <v>678</v>
      </c>
      <c r="E2469" s="4" t="s">
        <v>561</v>
      </c>
      <c r="F2469" s="4" t="s">
        <v>14560</v>
      </c>
      <c r="G2469" s="4" t="s">
        <v>14555</v>
      </c>
      <c r="H2469" s="4" t="s">
        <v>14478</v>
      </c>
      <c r="I2469" s="4">
        <v>26207343</v>
      </c>
      <c r="J2469" s="4" t="s">
        <v>680</v>
      </c>
      <c r="K2469" s="4" t="str">
        <f t="shared" si="76"/>
        <v>http://scicrunch.org/resolver/RRID:AB_258232</v>
      </c>
      <c r="L2469" s="6" t="str">
        <f t="shared" si="77"/>
        <v>RRID:AB_258232</v>
      </c>
      <c r="M2469" s="2" t="s">
        <v>679</v>
      </c>
    </row>
    <row r="2470" spans="1:13" ht="15.95" customHeight="1" x14ac:dyDescent="0.25">
      <c r="A2470" s="2" t="s">
        <v>676</v>
      </c>
      <c r="B2470" s="2" t="s">
        <v>2550</v>
      </c>
      <c r="C2470" s="2" t="s">
        <v>14592</v>
      </c>
      <c r="D2470" s="2" t="s">
        <v>14593</v>
      </c>
      <c r="E2470" s="4" t="s">
        <v>13016</v>
      </c>
      <c r="F2470" s="4" t="s">
        <v>14591</v>
      </c>
      <c r="G2470" s="4" t="s">
        <v>14555</v>
      </c>
      <c r="H2470" s="4" t="s">
        <v>14478</v>
      </c>
      <c r="I2470" s="4">
        <v>26207343</v>
      </c>
      <c r="J2470" s="4" t="s">
        <v>6822</v>
      </c>
      <c r="K2470" s="4" t="str">
        <f t="shared" si="76"/>
        <v>http://scicrunch.org/resolver/RRID:AB_2340813</v>
      </c>
      <c r="L2470" s="6" t="str">
        <f t="shared" si="77"/>
        <v>RRID:AB_2340813</v>
      </c>
      <c r="M2470" s="2" t="s">
        <v>6821</v>
      </c>
    </row>
    <row r="2471" spans="1:13" ht="15.95" customHeight="1" x14ac:dyDescent="0.25">
      <c r="A2471" s="2" t="s">
        <v>10962</v>
      </c>
      <c r="C2471" s="2" t="s">
        <v>10962</v>
      </c>
      <c r="D2471" s="2" t="s">
        <v>10963</v>
      </c>
      <c r="E2471" s="4" t="s">
        <v>10965</v>
      </c>
      <c r="F2471" s="4">
        <v>200</v>
      </c>
      <c r="G2471" s="4" t="s">
        <v>5399</v>
      </c>
      <c r="H2471" s="4" t="s">
        <v>5400</v>
      </c>
      <c r="I2471" s="4">
        <v>24601879</v>
      </c>
      <c r="J2471" s="4" t="s">
        <v>10966</v>
      </c>
      <c r="K2471" s="4" t="str">
        <f t="shared" si="76"/>
        <v>http://scicrunch.org/resolver/RRID:AB_1163672</v>
      </c>
      <c r="L2471" s="6" t="str">
        <f t="shared" si="77"/>
        <v>RRID:AB_1163672</v>
      </c>
      <c r="M2471" s="2" t="s">
        <v>10964</v>
      </c>
    </row>
    <row r="2472" spans="1:13" ht="15.95" customHeight="1" x14ac:dyDescent="0.25">
      <c r="A2472" s="2" t="s">
        <v>557</v>
      </c>
      <c r="C2472" s="2" t="s">
        <v>558</v>
      </c>
      <c r="D2472" s="2" t="s">
        <v>559</v>
      </c>
      <c r="E2472" s="4" t="s">
        <v>561</v>
      </c>
      <c r="F2472" s="4">
        <v>20000</v>
      </c>
      <c r="G2472" s="4" t="s">
        <v>562</v>
      </c>
      <c r="H2472" s="4" t="s">
        <v>563</v>
      </c>
      <c r="I2472" s="4">
        <v>24932808</v>
      </c>
      <c r="J2472" s="4" t="s">
        <v>564</v>
      </c>
      <c r="K2472" s="4" t="str">
        <f t="shared" si="76"/>
        <v>http://scicrunch.org/resolver/RRID:AB_228341</v>
      </c>
      <c r="L2472" s="6" t="str">
        <f t="shared" si="77"/>
        <v>RRID:AB_228341</v>
      </c>
      <c r="M2472" s="2" t="s">
        <v>560</v>
      </c>
    </row>
    <row r="2473" spans="1:13" ht="15.95" customHeight="1" x14ac:dyDescent="0.25">
      <c r="A2473" s="2" t="s">
        <v>557</v>
      </c>
      <c r="C2473" s="2" t="s">
        <v>3065</v>
      </c>
      <c r="D2473" s="2" t="s">
        <v>3066</v>
      </c>
      <c r="E2473" s="4" t="s">
        <v>372</v>
      </c>
      <c r="F2473" s="4" t="s">
        <v>1218</v>
      </c>
      <c r="G2473" s="4" t="s">
        <v>3068</v>
      </c>
      <c r="H2473" s="4" t="s">
        <v>3069</v>
      </c>
      <c r="I2473" s="4">
        <v>24932809</v>
      </c>
      <c r="J2473" s="4" t="s">
        <v>3070</v>
      </c>
      <c r="K2473" s="4" t="str">
        <f t="shared" si="76"/>
        <v>http://scicrunch.org/resolver/RRID:AB_2617117</v>
      </c>
      <c r="L2473" s="6" t="str">
        <f t="shared" si="77"/>
        <v>RRID:AB_2617117</v>
      </c>
      <c r="M2473" s="2" t="s">
        <v>3067</v>
      </c>
    </row>
    <row r="2474" spans="1:13" ht="15.95" customHeight="1" x14ac:dyDescent="0.25">
      <c r="A2474" s="2" t="s">
        <v>557</v>
      </c>
      <c r="C2474" s="2" t="s">
        <v>6876</v>
      </c>
      <c r="D2474" s="2" t="s">
        <v>6877</v>
      </c>
      <c r="E2474" s="4" t="s">
        <v>372</v>
      </c>
      <c r="F2474" s="4" t="s">
        <v>269</v>
      </c>
      <c r="G2474" s="4" t="s">
        <v>3068</v>
      </c>
      <c r="H2474" s="4" t="s">
        <v>3069</v>
      </c>
      <c r="I2474" s="4">
        <v>24932809</v>
      </c>
      <c r="K2474" s="4" t="str">
        <f t="shared" si="76"/>
        <v>http://scicrunch.org/resolver/</v>
      </c>
      <c r="L2474" s="6">
        <f t="shared" si="77"/>
        <v>0</v>
      </c>
    </row>
    <row r="2475" spans="1:13" ht="15.95" customHeight="1" x14ac:dyDescent="0.25">
      <c r="A2475" s="2" t="s">
        <v>557</v>
      </c>
      <c r="B2475" s="2" t="s">
        <v>1262</v>
      </c>
      <c r="C2475" s="2" t="s">
        <v>14558</v>
      </c>
      <c r="D2475" s="2" t="s">
        <v>14559</v>
      </c>
      <c r="E2475" s="4" t="s">
        <v>561</v>
      </c>
      <c r="F2475" s="4" t="s">
        <v>14560</v>
      </c>
      <c r="G2475" s="4" t="s">
        <v>14555</v>
      </c>
      <c r="H2475" s="4" t="s">
        <v>14478</v>
      </c>
      <c r="I2475" s="4">
        <v>26207343</v>
      </c>
      <c r="J2475" s="4" t="s">
        <v>564</v>
      </c>
      <c r="K2475" s="4" t="str">
        <f t="shared" si="76"/>
        <v>http://scicrunch.org/resolver/RRID:AB_228341</v>
      </c>
      <c r="L2475" s="6" t="str">
        <f t="shared" si="77"/>
        <v>RRID:AB_228341</v>
      </c>
      <c r="M2475" s="2" t="s">
        <v>560</v>
      </c>
    </row>
    <row r="2476" spans="1:13" ht="15.95" customHeight="1" x14ac:dyDescent="0.25">
      <c r="A2476" s="2" t="s">
        <v>557</v>
      </c>
      <c r="B2476" s="2" t="s">
        <v>1262</v>
      </c>
      <c r="C2476" s="2" t="s">
        <v>14589</v>
      </c>
      <c r="D2476" s="2" t="s">
        <v>14590</v>
      </c>
      <c r="E2476" s="4" t="s">
        <v>13016</v>
      </c>
      <c r="F2476" s="4" t="s">
        <v>14591</v>
      </c>
      <c r="G2476" s="4" t="s">
        <v>14555</v>
      </c>
      <c r="H2476" s="4" t="s">
        <v>14478</v>
      </c>
      <c r="I2476" s="4">
        <v>26207343</v>
      </c>
      <c r="J2476" s="4" t="s">
        <v>6800</v>
      </c>
      <c r="K2476" s="4" t="str">
        <f t="shared" si="76"/>
        <v>http://scicrunch.org/resolver/RRID:AB_2340612</v>
      </c>
      <c r="L2476" s="6" t="str">
        <f t="shared" si="77"/>
        <v>RRID:AB_2340612</v>
      </c>
      <c r="M2476" s="2" t="s">
        <v>6799</v>
      </c>
    </row>
    <row r="2477" spans="1:13" ht="15.95" customHeight="1" x14ac:dyDescent="0.25">
      <c r="A2477" s="2" t="s">
        <v>5944</v>
      </c>
      <c r="C2477" s="2" t="s">
        <v>5945</v>
      </c>
      <c r="D2477" s="2" t="s">
        <v>5946</v>
      </c>
      <c r="F2477" s="4" t="s">
        <v>2532</v>
      </c>
      <c r="G2477" s="4" t="s">
        <v>2533</v>
      </c>
      <c r="H2477" s="4" t="s">
        <v>2534</v>
      </c>
      <c r="I2477" s="4">
        <v>24196358</v>
      </c>
      <c r="J2477" s="4" t="s">
        <v>5948</v>
      </c>
      <c r="K2477" s="4" t="str">
        <f t="shared" si="76"/>
        <v>http://scicrunch.org/resolver/RRID:AB_466012</v>
      </c>
      <c r="L2477" s="6" t="str">
        <f t="shared" si="77"/>
        <v>RRID:AB_466012</v>
      </c>
      <c r="M2477" s="2" t="s">
        <v>5947</v>
      </c>
    </row>
    <row r="2478" spans="1:13" ht="15.95" customHeight="1" x14ac:dyDescent="0.25">
      <c r="A2478" s="2" t="s">
        <v>9171</v>
      </c>
      <c r="C2478" s="2" t="s">
        <v>9172</v>
      </c>
      <c r="D2478" s="2" t="s">
        <v>9173</v>
      </c>
      <c r="E2478" s="4" t="s">
        <v>248</v>
      </c>
      <c r="F2478" s="4" t="s">
        <v>142</v>
      </c>
      <c r="G2478" s="4" t="s">
        <v>1035</v>
      </c>
      <c r="H2478" s="4" t="s">
        <v>1036</v>
      </c>
      <c r="I2478" s="4">
        <v>24479887</v>
      </c>
      <c r="J2478" s="4" t="s">
        <v>9175</v>
      </c>
      <c r="K2478" s="4" t="str">
        <f t="shared" si="76"/>
        <v>http://scicrunch.org/resolver/RRID:AB_627772</v>
      </c>
      <c r="L2478" s="6" t="str">
        <f t="shared" si="77"/>
        <v>RRID:AB_627772</v>
      </c>
      <c r="M2478" s="2" t="s">
        <v>9174</v>
      </c>
    </row>
    <row r="2479" spans="1:13" ht="15.95" customHeight="1" x14ac:dyDescent="0.25">
      <c r="A2479" s="2" t="s">
        <v>13782</v>
      </c>
      <c r="C2479" s="2" t="s">
        <v>13783</v>
      </c>
      <c r="D2479" s="2" t="s">
        <v>13784</v>
      </c>
      <c r="E2479" s="4" t="s">
        <v>277</v>
      </c>
      <c r="F2479" s="4" t="s">
        <v>13772</v>
      </c>
      <c r="G2479" s="4" t="s">
        <v>13773</v>
      </c>
      <c r="H2479" s="4" t="s">
        <v>13774</v>
      </c>
      <c r="I2479" s="4">
        <v>26280128</v>
      </c>
      <c r="J2479" s="4" t="s">
        <v>13786</v>
      </c>
      <c r="K2479" s="4" t="str">
        <f t="shared" si="76"/>
        <v>http://scicrunch.org/resolver/RRID:AB_2151439</v>
      </c>
      <c r="L2479" s="6" t="str">
        <f t="shared" si="77"/>
        <v>RRID:AB_2151439</v>
      </c>
      <c r="M2479" s="2" t="s">
        <v>13785</v>
      </c>
    </row>
    <row r="2480" spans="1:13" ht="15.95" customHeight="1" x14ac:dyDescent="0.25">
      <c r="A2480" s="2" t="s">
        <v>13787</v>
      </c>
      <c r="C2480" s="2" t="s">
        <v>13788</v>
      </c>
      <c r="D2480" s="2" t="s">
        <v>13789</v>
      </c>
      <c r="E2480" s="4" t="s">
        <v>277</v>
      </c>
      <c r="F2480" s="4" t="s">
        <v>13772</v>
      </c>
      <c r="G2480" s="4" t="s">
        <v>13773</v>
      </c>
      <c r="H2480" s="4" t="s">
        <v>13774</v>
      </c>
      <c r="I2480" s="4">
        <v>26280128</v>
      </c>
      <c r="J2480" s="4" t="s">
        <v>13791</v>
      </c>
      <c r="K2480" s="4" t="str">
        <f t="shared" si="76"/>
        <v>http://scicrunch.org/resolver/RRID:AB_2122157</v>
      </c>
      <c r="L2480" s="6" t="str">
        <f t="shared" si="77"/>
        <v>RRID:AB_2122157</v>
      </c>
      <c r="M2480" s="2" t="s">
        <v>13790</v>
      </c>
    </row>
    <row r="2481" spans="1:13" ht="15.95" customHeight="1" x14ac:dyDescent="0.25">
      <c r="A2481" s="2" t="s">
        <v>5955</v>
      </c>
      <c r="C2481" s="2" t="s">
        <v>5956</v>
      </c>
      <c r="D2481" s="2" t="s">
        <v>5957</v>
      </c>
      <c r="E2481" s="4" t="s">
        <v>2559</v>
      </c>
      <c r="F2481" s="4">
        <v>1</v>
      </c>
      <c r="G2481" s="4" t="s">
        <v>2976</v>
      </c>
      <c r="H2481" s="4" t="s">
        <v>5959</v>
      </c>
      <c r="I2481" s="4">
        <v>25051450</v>
      </c>
      <c r="J2481" s="4" t="s">
        <v>5960</v>
      </c>
      <c r="K2481" s="4" t="str">
        <f t="shared" si="76"/>
        <v>http://scicrunch.org/resolver/RRID:AB_469762</v>
      </c>
      <c r="L2481" s="6" t="str">
        <f t="shared" si="77"/>
        <v>RRID:AB_469762</v>
      </c>
      <c r="M2481" s="2" t="s">
        <v>5958</v>
      </c>
    </row>
    <row r="2482" spans="1:13" ht="15.95" customHeight="1" x14ac:dyDescent="0.25">
      <c r="A2482" s="2" t="s">
        <v>7110</v>
      </c>
      <c r="B2482" s="2" t="s">
        <v>7111</v>
      </c>
      <c r="D2482" s="2" t="s">
        <v>7112</v>
      </c>
      <c r="E2482" s="4" t="s">
        <v>2701</v>
      </c>
      <c r="F2482" s="4" t="s">
        <v>269</v>
      </c>
      <c r="G2482" s="4" t="s">
        <v>2050</v>
      </c>
      <c r="H2482" s="4" t="s">
        <v>7114</v>
      </c>
      <c r="I2482" s="4">
        <v>24712875</v>
      </c>
      <c r="J2482" s="4" t="s">
        <v>7115</v>
      </c>
      <c r="K2482" s="4" t="str">
        <f t="shared" si="76"/>
        <v>http://scicrunch.org/resolver/RRID:AB_10803139</v>
      </c>
      <c r="L2482" s="6" t="str">
        <f t="shared" si="77"/>
        <v>RRID:AB_10803139</v>
      </c>
      <c r="M2482" s="2" t="s">
        <v>7113</v>
      </c>
    </row>
    <row r="2483" spans="1:13" ht="15.95" customHeight="1" x14ac:dyDescent="0.25">
      <c r="A2483" s="2" t="s">
        <v>7110</v>
      </c>
      <c r="C2483" s="2" t="s">
        <v>13828</v>
      </c>
      <c r="D2483" s="2" t="s">
        <v>13829</v>
      </c>
      <c r="E2483" s="4" t="s">
        <v>561</v>
      </c>
      <c r="F2483" s="4" t="s">
        <v>13772</v>
      </c>
      <c r="G2483" s="4" t="s">
        <v>13773</v>
      </c>
      <c r="H2483" s="4" t="s">
        <v>13774</v>
      </c>
      <c r="I2483" s="4">
        <v>26280128</v>
      </c>
      <c r="J2483" s="4" t="s">
        <v>13831</v>
      </c>
      <c r="K2483" s="4" t="str">
        <f t="shared" si="76"/>
        <v>http://scicrunch.org/resolver/RRID:AB_2125115</v>
      </c>
      <c r="L2483" s="6" t="str">
        <f t="shared" si="77"/>
        <v>RRID:AB_2125115</v>
      </c>
      <c r="M2483" s="2" t="s">
        <v>13830</v>
      </c>
    </row>
    <row r="2484" spans="1:13" ht="15.95" customHeight="1" x14ac:dyDescent="0.25">
      <c r="A2484" s="2" t="s">
        <v>8490</v>
      </c>
      <c r="C2484" s="2" t="s">
        <v>8490</v>
      </c>
      <c r="D2484" s="2" t="s">
        <v>8491</v>
      </c>
      <c r="E2484" s="4" t="s">
        <v>1081</v>
      </c>
      <c r="F2484" s="4" t="s">
        <v>602</v>
      </c>
      <c r="G2484" s="4" t="s">
        <v>5273</v>
      </c>
      <c r="H2484" s="4" t="s">
        <v>5274</v>
      </c>
      <c r="I2484" s="4">
        <v>24141994</v>
      </c>
      <c r="J2484" s="4" t="s">
        <v>8493</v>
      </c>
      <c r="K2484" s="4" t="str">
        <f t="shared" si="76"/>
        <v>http://scicrunch.org/resolver/RRID:AB_629747</v>
      </c>
      <c r="L2484" s="6" t="str">
        <f t="shared" si="77"/>
        <v>RRID:AB_629747</v>
      </c>
      <c r="M2484" s="2" t="s">
        <v>8492</v>
      </c>
    </row>
    <row r="2485" spans="1:13" ht="15.95" customHeight="1" x14ac:dyDescent="0.25">
      <c r="A2485" s="2" t="s">
        <v>7964</v>
      </c>
      <c r="B2485" s="2" t="s">
        <v>7965</v>
      </c>
      <c r="D2485" s="2" t="s">
        <v>7966</v>
      </c>
      <c r="E2485" s="4" t="s">
        <v>13</v>
      </c>
      <c r="F2485" s="4" t="s">
        <v>594</v>
      </c>
      <c r="G2485" s="4" t="s">
        <v>2050</v>
      </c>
      <c r="H2485" s="4" t="s">
        <v>7968</v>
      </c>
      <c r="I2485" s="4">
        <v>24712875</v>
      </c>
      <c r="J2485" s="4" t="s">
        <v>7969</v>
      </c>
      <c r="K2485" s="4" t="str">
        <f t="shared" si="76"/>
        <v>http://scicrunch.org/resolver/RRID:AB_1217982</v>
      </c>
      <c r="L2485" s="6" t="str">
        <f t="shared" si="77"/>
        <v>RRID:AB_1217982</v>
      </c>
      <c r="M2485" s="2" t="s">
        <v>7967</v>
      </c>
    </row>
    <row r="2486" spans="1:13" ht="15.95" customHeight="1" x14ac:dyDescent="0.25">
      <c r="A2486" s="2" t="s">
        <v>12616</v>
      </c>
      <c r="C2486" s="2" t="s">
        <v>12617</v>
      </c>
      <c r="D2486" s="2" t="s">
        <v>12618</v>
      </c>
      <c r="E2486" s="4" t="s">
        <v>12604</v>
      </c>
      <c r="F2486" s="4" t="s">
        <v>8585</v>
      </c>
      <c r="G2486" s="4" t="s">
        <v>12598</v>
      </c>
      <c r="H2486" s="4" t="s">
        <v>12599</v>
      </c>
      <c r="I2486" s="4">
        <v>25560829</v>
      </c>
      <c r="J2486" s="4" t="s">
        <v>12620</v>
      </c>
      <c r="K2486" s="4" t="str">
        <f t="shared" si="76"/>
        <v>http://scicrunch.org/resolver/RRID:AB_763582</v>
      </c>
      <c r="L2486" s="6" t="str">
        <f t="shared" si="77"/>
        <v>RRID:AB_763582</v>
      </c>
      <c r="M2486" s="2" t="s">
        <v>12619</v>
      </c>
    </row>
    <row r="2487" spans="1:13" ht="15.95" customHeight="1" x14ac:dyDescent="0.25">
      <c r="A2487" s="2" t="s">
        <v>14796</v>
      </c>
      <c r="C2487" s="2" t="s">
        <v>14797</v>
      </c>
      <c r="D2487" s="2" t="s">
        <v>14770</v>
      </c>
      <c r="E2487" s="4" t="s">
        <v>2046</v>
      </c>
      <c r="F2487" s="4" t="s">
        <v>189</v>
      </c>
      <c r="G2487" s="4" t="s">
        <v>14771</v>
      </c>
      <c r="H2487" s="4" t="s">
        <v>14798</v>
      </c>
      <c r="I2487" s="4">
        <v>26151355</v>
      </c>
      <c r="K2487" s="4" t="str">
        <f t="shared" si="76"/>
        <v>http://scicrunch.org/resolver/</v>
      </c>
      <c r="L2487" s="6">
        <f t="shared" si="77"/>
        <v>0</v>
      </c>
    </row>
    <row r="2488" spans="1:13" ht="15.95" customHeight="1" x14ac:dyDescent="0.25">
      <c r="A2488" s="2" t="s">
        <v>2990</v>
      </c>
      <c r="C2488" s="2" t="s">
        <v>2991</v>
      </c>
      <c r="D2488" s="2" t="s">
        <v>2992</v>
      </c>
      <c r="E2488" s="4" t="s">
        <v>277</v>
      </c>
      <c r="F2488" s="4">
        <v>0.01</v>
      </c>
      <c r="G2488" s="4" t="s">
        <v>2014</v>
      </c>
      <c r="H2488" s="4" t="s">
        <v>2015</v>
      </c>
      <c r="I2488" s="4">
        <v>24693965</v>
      </c>
      <c r="J2488" s="4" t="s">
        <v>2994</v>
      </c>
      <c r="K2488" s="4" t="str">
        <f t="shared" si="76"/>
        <v>http://scicrunch.org/resolver/RRID:AB_10859178</v>
      </c>
      <c r="L2488" s="6" t="str">
        <f t="shared" si="77"/>
        <v>RRID:AB_10859178</v>
      </c>
      <c r="M2488" s="2" t="s">
        <v>2993</v>
      </c>
    </row>
    <row r="2489" spans="1:13" ht="15.95" customHeight="1" x14ac:dyDescent="0.25">
      <c r="A2489" s="2" t="s">
        <v>16883</v>
      </c>
      <c r="C2489" s="2" t="s">
        <v>16884</v>
      </c>
      <c r="D2489" s="2" t="s">
        <v>16885</v>
      </c>
      <c r="E2489" s="4" t="s">
        <v>466</v>
      </c>
      <c r="F2489" s="4" t="s">
        <v>269</v>
      </c>
      <c r="G2489" s="4" t="s">
        <v>16851</v>
      </c>
      <c r="H2489" s="4" t="s">
        <v>16852</v>
      </c>
      <c r="I2489" s="4">
        <v>26214037</v>
      </c>
      <c r="J2489" s="4" t="s">
        <v>16887</v>
      </c>
      <c r="K2489" s="4" t="str">
        <f t="shared" si="76"/>
        <v>http://scicrunch.org/resolver/RRID:AB_308765</v>
      </c>
      <c r="L2489" s="6" t="str">
        <f t="shared" si="77"/>
        <v>RRID:AB_308765</v>
      </c>
      <c r="M2489" s="2" t="s">
        <v>16886</v>
      </c>
    </row>
    <row r="2490" spans="1:13" ht="15.95" customHeight="1" x14ac:dyDescent="0.25">
      <c r="A2490" s="2" t="s">
        <v>13836</v>
      </c>
      <c r="C2490" s="2" t="s">
        <v>13837</v>
      </c>
      <c r="D2490" s="2" t="s">
        <v>13838</v>
      </c>
      <c r="E2490" s="4" t="s">
        <v>561</v>
      </c>
      <c r="F2490" s="4" t="s">
        <v>13772</v>
      </c>
      <c r="G2490" s="4" t="s">
        <v>13773</v>
      </c>
      <c r="H2490" s="4" t="s">
        <v>13774</v>
      </c>
      <c r="I2490" s="4">
        <v>26280128</v>
      </c>
      <c r="J2490" s="4" t="s">
        <v>13840</v>
      </c>
      <c r="K2490" s="4" t="str">
        <f t="shared" si="76"/>
        <v>http://scicrunch.org/resolver/RRID:AB_2124627</v>
      </c>
      <c r="L2490" s="6" t="str">
        <f t="shared" si="77"/>
        <v>RRID:AB_2124627</v>
      </c>
      <c r="M2490" s="2" t="s">
        <v>13839</v>
      </c>
    </row>
    <row r="2491" spans="1:13" ht="15.95" customHeight="1" x14ac:dyDescent="0.25">
      <c r="A2491" s="2" t="s">
        <v>13836</v>
      </c>
      <c r="C2491" s="2" t="s">
        <v>13837</v>
      </c>
      <c r="D2491" s="2" t="s">
        <v>13901</v>
      </c>
      <c r="E2491" s="4" t="s">
        <v>13903</v>
      </c>
      <c r="F2491" s="4" t="s">
        <v>13772</v>
      </c>
      <c r="G2491" s="4" t="s">
        <v>13773</v>
      </c>
      <c r="H2491" s="4" t="s">
        <v>13774</v>
      </c>
      <c r="I2491" s="4">
        <v>26280128</v>
      </c>
      <c r="J2491" s="4" t="s">
        <v>13904</v>
      </c>
      <c r="K2491" s="4" t="str">
        <f t="shared" si="76"/>
        <v>http://scicrunch.org/resolver/RRID:AB_315287</v>
      </c>
      <c r="L2491" s="6" t="str">
        <f t="shared" si="77"/>
        <v>RRID:AB_315287</v>
      </c>
      <c r="M2491" s="2" t="s">
        <v>13902</v>
      </c>
    </row>
    <row r="2492" spans="1:13" ht="15.95" customHeight="1" x14ac:dyDescent="0.25">
      <c r="A2492" s="2" t="s">
        <v>9540</v>
      </c>
      <c r="C2492" s="2" t="s">
        <v>9541</v>
      </c>
      <c r="D2492" s="2" t="s">
        <v>9542</v>
      </c>
      <c r="E2492" s="4" t="s">
        <v>277</v>
      </c>
      <c r="F2492" s="4" t="s">
        <v>278</v>
      </c>
      <c r="G2492" s="4" t="s">
        <v>279</v>
      </c>
      <c r="H2492" s="4" t="s">
        <v>280</v>
      </c>
      <c r="I2492" s="4">
        <v>23751875</v>
      </c>
      <c r="J2492" s="4" t="s">
        <v>9287</v>
      </c>
      <c r="K2492" s="4" t="str">
        <f t="shared" si="76"/>
        <v>http://scicrunch.org/resolver/RRID:AB_2124476</v>
      </c>
      <c r="L2492" s="6" t="str">
        <f t="shared" si="77"/>
        <v>RRID:AB_2124476</v>
      </c>
      <c r="M2492" s="2" t="s">
        <v>9543</v>
      </c>
    </row>
    <row r="2493" spans="1:13" ht="15.95" customHeight="1" x14ac:dyDescent="0.25">
      <c r="A2493" s="2" t="s">
        <v>5949</v>
      </c>
      <c r="C2493" s="2" t="s">
        <v>5950</v>
      </c>
      <c r="D2493" s="2" t="s">
        <v>5951</v>
      </c>
      <c r="E2493" s="4" t="s">
        <v>2559</v>
      </c>
      <c r="F2493" s="4">
        <v>1</v>
      </c>
      <c r="G2493" s="4" t="s">
        <v>2976</v>
      </c>
      <c r="H2493" s="4" t="s">
        <v>5953</v>
      </c>
      <c r="I2493" s="4">
        <v>25051450</v>
      </c>
      <c r="J2493" s="4" t="s">
        <v>5954</v>
      </c>
      <c r="K2493" s="4" t="str">
        <f t="shared" si="76"/>
        <v>http://scicrunch.org/resolver/RRID:AB_469761</v>
      </c>
      <c r="L2493" s="6" t="str">
        <f t="shared" si="77"/>
        <v>RRID:AB_469761</v>
      </c>
      <c r="M2493" s="2" t="s">
        <v>5952</v>
      </c>
    </row>
    <row r="2494" spans="1:13" ht="15.95" customHeight="1" x14ac:dyDescent="0.25">
      <c r="A2494" s="2" t="s">
        <v>5949</v>
      </c>
      <c r="C2494" s="2" t="s">
        <v>16382</v>
      </c>
      <c r="D2494" s="2" t="s">
        <v>16383</v>
      </c>
      <c r="E2494" s="4" t="s">
        <v>2056</v>
      </c>
      <c r="F2494" s="4" t="s">
        <v>88</v>
      </c>
      <c r="G2494" s="4" t="s">
        <v>11900</v>
      </c>
      <c r="J2494" s="4" t="s">
        <v>16385</v>
      </c>
      <c r="K2494" s="4" t="str">
        <f t="shared" si="76"/>
        <v>http://scicrunch.org/resolver/RRID:AB_2536387</v>
      </c>
      <c r="L2494" s="6" t="str">
        <f t="shared" si="77"/>
        <v>RRID:AB_2536387</v>
      </c>
      <c r="M2494" s="2" t="s">
        <v>16384</v>
      </c>
    </row>
    <row r="2495" spans="1:13" ht="15.95" customHeight="1" x14ac:dyDescent="0.25">
      <c r="A2495" s="2" t="s">
        <v>273</v>
      </c>
      <c r="C2495" s="2" t="s">
        <v>274</v>
      </c>
      <c r="D2495" s="2" t="s">
        <v>275</v>
      </c>
      <c r="E2495" s="4" t="s">
        <v>277</v>
      </c>
      <c r="F2495" s="4" t="s">
        <v>278</v>
      </c>
      <c r="G2495" s="4" t="s">
        <v>279</v>
      </c>
      <c r="H2495" s="4" t="s">
        <v>280</v>
      </c>
      <c r="I2495" s="4">
        <v>23751875</v>
      </c>
      <c r="J2495" s="4" t="s">
        <v>281</v>
      </c>
      <c r="K2495" s="4" t="str">
        <f t="shared" si="76"/>
        <v>http://scicrunch.org/resolver/RRID:AB_2127745</v>
      </c>
      <c r="L2495" s="6" t="str">
        <f t="shared" si="77"/>
        <v>RRID:AB_2127745</v>
      </c>
      <c r="M2495" s="2" t="s">
        <v>276</v>
      </c>
    </row>
    <row r="2496" spans="1:13" ht="15.95" customHeight="1" x14ac:dyDescent="0.25">
      <c r="A2496" s="2" t="s">
        <v>273</v>
      </c>
      <c r="D2496" s="2" t="s">
        <v>984</v>
      </c>
      <c r="E2496" s="4" t="s">
        <v>170</v>
      </c>
      <c r="F2496" s="4">
        <v>600</v>
      </c>
      <c r="G2496" s="4" t="s">
        <v>981</v>
      </c>
      <c r="H2496" s="4" t="s">
        <v>982</v>
      </c>
      <c r="I2496" s="4">
        <v>24684302</v>
      </c>
      <c r="J2496" s="4" t="s">
        <v>986</v>
      </c>
      <c r="K2496" s="4" t="str">
        <f t="shared" si="76"/>
        <v>http://scicrunch.org/resolver/RRID:AB_2127460</v>
      </c>
      <c r="L2496" s="6" t="str">
        <f t="shared" si="77"/>
        <v>RRID:AB_2127460</v>
      </c>
      <c r="M2496" s="2" t="s">
        <v>985</v>
      </c>
    </row>
    <row r="2497" spans="1:13" ht="15.95" customHeight="1" x14ac:dyDescent="0.25">
      <c r="A2497" s="2" t="s">
        <v>10580</v>
      </c>
      <c r="B2497" s="2" t="s">
        <v>10581</v>
      </c>
      <c r="C2497" s="2" t="s">
        <v>8938</v>
      </c>
      <c r="D2497" s="2" t="s">
        <v>10582</v>
      </c>
      <c r="E2497" s="4" t="s">
        <v>10561</v>
      </c>
      <c r="F2497" s="4" t="s">
        <v>3225</v>
      </c>
      <c r="G2497" s="4" t="s">
        <v>10562</v>
      </c>
      <c r="H2497" s="4" t="s">
        <v>10563</v>
      </c>
      <c r="I2497" s="4">
        <v>24424043</v>
      </c>
      <c r="J2497" s="4" t="s">
        <v>10584</v>
      </c>
      <c r="K2497" s="4" t="str">
        <f t="shared" si="76"/>
        <v>http://scicrunch.org/resolver/RRID:AB_2127470</v>
      </c>
      <c r="L2497" s="6" t="str">
        <f t="shared" si="77"/>
        <v>RRID:AB_2127470</v>
      </c>
      <c r="M2497" s="2" t="s">
        <v>10583</v>
      </c>
    </row>
    <row r="2498" spans="1:13" ht="15.95" customHeight="1" x14ac:dyDescent="0.25">
      <c r="A2498" s="2" t="s">
        <v>273</v>
      </c>
      <c r="C2498" s="2" t="s">
        <v>13832</v>
      </c>
      <c r="D2498" s="2" t="s">
        <v>13833</v>
      </c>
      <c r="E2498" s="4" t="s">
        <v>561</v>
      </c>
      <c r="F2498" s="4" t="s">
        <v>13772</v>
      </c>
      <c r="G2498" s="4" t="s">
        <v>13773</v>
      </c>
      <c r="H2498" s="4" t="s">
        <v>13774</v>
      </c>
      <c r="I2498" s="4">
        <v>26280128</v>
      </c>
      <c r="J2498" s="4" t="s">
        <v>13835</v>
      </c>
      <c r="K2498" s="4" t="str">
        <f t="shared" si="76"/>
        <v>http://scicrunch.org/resolver/RRID:AB_2125950</v>
      </c>
      <c r="L2498" s="6" t="str">
        <f t="shared" si="77"/>
        <v>RRID:AB_2125950</v>
      </c>
      <c r="M2498" s="2" t="s">
        <v>13834</v>
      </c>
    </row>
    <row r="2499" spans="1:13" ht="15.95" customHeight="1" x14ac:dyDescent="0.25">
      <c r="A2499" s="2" t="s">
        <v>273</v>
      </c>
      <c r="C2499" s="2" t="s">
        <v>16881</v>
      </c>
      <c r="D2499" s="2" t="s">
        <v>16882</v>
      </c>
      <c r="E2499" s="4" t="s">
        <v>466</v>
      </c>
      <c r="F2499" s="4" t="s">
        <v>269</v>
      </c>
      <c r="G2499" s="4" t="s">
        <v>16851</v>
      </c>
      <c r="H2499" s="4" t="s">
        <v>16852</v>
      </c>
      <c r="I2499" s="4">
        <v>26214037</v>
      </c>
      <c r="J2499" s="4" t="s">
        <v>986</v>
      </c>
      <c r="K2499" s="4" t="str">
        <f t="shared" ref="K2499:K2562" si="78">CONCATENATE("http://scicrunch.org/resolver/",J2499)</f>
        <v>http://scicrunch.org/resolver/RRID:AB_2127460</v>
      </c>
      <c r="L2499" s="6" t="str">
        <f t="shared" ref="L2499:L2562" si="79">HYPERLINK(K2499,J2499)</f>
        <v>RRID:AB_2127460</v>
      </c>
      <c r="M2499" s="2" t="s">
        <v>985</v>
      </c>
    </row>
    <row r="2500" spans="1:13" ht="15.95" customHeight="1" x14ac:dyDescent="0.25">
      <c r="A2500" s="2" t="s">
        <v>273</v>
      </c>
      <c r="B2500" s="2" t="s">
        <v>19522</v>
      </c>
      <c r="C2500" s="2" t="s">
        <v>19528</v>
      </c>
      <c r="D2500" s="2" t="s">
        <v>19529</v>
      </c>
      <c r="E2500" s="4" t="s">
        <v>19530</v>
      </c>
      <c r="F2500" s="4" t="s">
        <v>19526</v>
      </c>
      <c r="G2500" s="4" t="s">
        <v>11900</v>
      </c>
      <c r="H2500" s="4" t="s">
        <v>19498</v>
      </c>
      <c r="I2500" s="4">
        <v>26862997</v>
      </c>
      <c r="K2500" s="4" t="str">
        <f t="shared" si="78"/>
        <v>http://scicrunch.org/resolver/</v>
      </c>
      <c r="L2500" s="6">
        <f t="shared" si="79"/>
        <v>0</v>
      </c>
    </row>
    <row r="2501" spans="1:13" ht="15.95" customHeight="1" x14ac:dyDescent="0.25">
      <c r="A2501" s="2" t="s">
        <v>19531</v>
      </c>
      <c r="B2501" s="2" t="s">
        <v>19522</v>
      </c>
      <c r="C2501" s="2" t="s">
        <v>19532</v>
      </c>
      <c r="D2501" s="2" t="s">
        <v>19529</v>
      </c>
      <c r="E2501" s="4" t="s">
        <v>19530</v>
      </c>
      <c r="F2501" s="4" t="s">
        <v>19526</v>
      </c>
      <c r="G2501" s="4" t="s">
        <v>11900</v>
      </c>
      <c r="H2501" s="4" t="s">
        <v>19498</v>
      </c>
      <c r="I2501" s="4">
        <v>26862997</v>
      </c>
      <c r="K2501" s="4" t="str">
        <f t="shared" si="78"/>
        <v>http://scicrunch.org/resolver/</v>
      </c>
      <c r="L2501" s="6">
        <f t="shared" si="79"/>
        <v>0</v>
      </c>
    </row>
    <row r="2502" spans="1:13" ht="15.95" customHeight="1" x14ac:dyDescent="0.25">
      <c r="A2502" s="2" t="s">
        <v>16807</v>
      </c>
      <c r="C2502" s="2" t="s">
        <v>16808</v>
      </c>
      <c r="D2502" s="2" t="s">
        <v>5582</v>
      </c>
      <c r="E2502" s="4" t="s">
        <v>16810</v>
      </c>
      <c r="G2502" s="4" t="s">
        <v>16805</v>
      </c>
      <c r="H2502" s="4" t="s">
        <v>16806</v>
      </c>
      <c r="I2502" s="4">
        <v>26305889</v>
      </c>
      <c r="J2502" s="4" t="s">
        <v>16811</v>
      </c>
      <c r="K2502" s="4" t="str">
        <f t="shared" si="78"/>
        <v>http://scicrunch.org/resolver/RRID:AB_2532147</v>
      </c>
      <c r="L2502" s="6" t="str">
        <f t="shared" si="79"/>
        <v>RRID:AB_2532147</v>
      </c>
      <c r="M2502" s="2" t="s">
        <v>16809</v>
      </c>
    </row>
    <row r="2503" spans="1:13" ht="15.95" customHeight="1" x14ac:dyDescent="0.25">
      <c r="A2503" s="2" t="s">
        <v>5699</v>
      </c>
      <c r="C2503" s="2" t="s">
        <v>5700</v>
      </c>
      <c r="D2503" s="2" t="s">
        <v>5701</v>
      </c>
      <c r="E2503" s="4" t="s">
        <v>635</v>
      </c>
      <c r="F2503" s="4" t="s">
        <v>5703</v>
      </c>
      <c r="G2503" s="4" t="s">
        <v>1909</v>
      </c>
      <c r="H2503" s="4" t="s">
        <v>1910</v>
      </c>
      <c r="I2503" s="4">
        <v>24654785</v>
      </c>
      <c r="J2503" s="4" t="s">
        <v>5704</v>
      </c>
      <c r="K2503" s="4" t="str">
        <f t="shared" si="78"/>
        <v>http://scicrunch.org/resolver/RRID:AB_2313609</v>
      </c>
      <c r="L2503" s="6" t="str">
        <f t="shared" si="79"/>
        <v>RRID:AB_2313609</v>
      </c>
      <c r="M2503" s="2" t="s">
        <v>5702</v>
      </c>
    </row>
    <row r="2504" spans="1:13" ht="15.95" customHeight="1" x14ac:dyDescent="0.25">
      <c r="A2504" s="2" t="s">
        <v>19428</v>
      </c>
      <c r="G2504" s="4" t="s">
        <v>11900</v>
      </c>
      <c r="H2504" s="4" t="s">
        <v>19426</v>
      </c>
      <c r="I2504" s="4">
        <v>27167772</v>
      </c>
      <c r="K2504" s="4" t="str">
        <f t="shared" si="78"/>
        <v>http://scicrunch.org/resolver/</v>
      </c>
      <c r="L2504" s="6">
        <f t="shared" si="79"/>
        <v>0</v>
      </c>
    </row>
    <row r="2505" spans="1:13" ht="15.95" customHeight="1" x14ac:dyDescent="0.25">
      <c r="A2505" s="2" t="s">
        <v>13635</v>
      </c>
      <c r="C2505" s="2" t="s">
        <v>2577</v>
      </c>
      <c r="D2505" s="2" t="s">
        <v>13636</v>
      </c>
      <c r="E2505" s="4" t="s">
        <v>277</v>
      </c>
      <c r="F2505" s="4" t="s">
        <v>6847</v>
      </c>
      <c r="G2505" s="4" t="s">
        <v>13628</v>
      </c>
      <c r="H2505" s="4" t="s">
        <v>13629</v>
      </c>
      <c r="I2505" s="4">
        <v>25763638</v>
      </c>
      <c r="K2505" s="4" t="str">
        <f t="shared" si="78"/>
        <v>http://scicrunch.org/resolver/</v>
      </c>
      <c r="L2505" s="6">
        <f t="shared" si="79"/>
        <v>0</v>
      </c>
    </row>
    <row r="2506" spans="1:13" ht="15.95" customHeight="1" x14ac:dyDescent="0.25">
      <c r="A2506" s="2" t="s">
        <v>8438</v>
      </c>
      <c r="D2506" s="2" t="s">
        <v>8439</v>
      </c>
      <c r="E2506" s="4" t="s">
        <v>8438</v>
      </c>
      <c r="F2506" s="4" t="s">
        <v>1218</v>
      </c>
      <c r="G2506" s="4" t="s">
        <v>1796</v>
      </c>
      <c r="H2506" s="4" t="s">
        <v>1797</v>
      </c>
      <c r="I2506" s="4">
        <v>24877626</v>
      </c>
      <c r="K2506" s="4" t="str">
        <f t="shared" si="78"/>
        <v>http://scicrunch.org/resolver/</v>
      </c>
      <c r="L2506" s="6">
        <f t="shared" si="79"/>
        <v>0</v>
      </c>
    </row>
    <row r="2507" spans="1:13" ht="15.95" customHeight="1" x14ac:dyDescent="0.25">
      <c r="A2507" s="2" t="s">
        <v>6278</v>
      </c>
      <c r="B2507" s="2" t="s">
        <v>3883</v>
      </c>
      <c r="C2507" s="2" t="s">
        <v>6279</v>
      </c>
      <c r="D2507" s="2" t="s">
        <v>6280</v>
      </c>
      <c r="E2507" s="4" t="s">
        <v>1159</v>
      </c>
      <c r="F2507" s="4" t="s">
        <v>6281</v>
      </c>
      <c r="G2507" s="4" t="s">
        <v>3887</v>
      </c>
      <c r="H2507" s="4" t="s">
        <v>3888</v>
      </c>
      <c r="I2507" s="4">
        <v>23766129</v>
      </c>
      <c r="K2507" s="4" t="str">
        <f t="shared" si="78"/>
        <v>http://scicrunch.org/resolver/</v>
      </c>
      <c r="L2507" s="6">
        <f t="shared" si="79"/>
        <v>0</v>
      </c>
    </row>
    <row r="2508" spans="1:13" ht="15.95" customHeight="1" x14ac:dyDescent="0.25">
      <c r="A2508" s="2" t="s">
        <v>6278</v>
      </c>
      <c r="B2508" s="2" t="s">
        <v>3883</v>
      </c>
      <c r="C2508" s="2" t="s">
        <v>6279</v>
      </c>
      <c r="D2508" s="2" t="s">
        <v>6280</v>
      </c>
      <c r="E2508" s="4" t="s">
        <v>1159</v>
      </c>
      <c r="F2508" s="4" t="s">
        <v>6281</v>
      </c>
      <c r="G2508" s="4" t="s">
        <v>11919</v>
      </c>
      <c r="H2508" s="4" t="s">
        <v>11920</v>
      </c>
      <c r="I2508" s="4">
        <v>25781564</v>
      </c>
      <c r="K2508" s="4" t="str">
        <f t="shared" si="78"/>
        <v>http://scicrunch.org/resolver/</v>
      </c>
      <c r="L2508" s="6">
        <f t="shared" si="79"/>
        <v>0</v>
      </c>
    </row>
    <row r="2509" spans="1:13" ht="15.95" customHeight="1" x14ac:dyDescent="0.25">
      <c r="A2509" s="2" t="s">
        <v>14306</v>
      </c>
      <c r="B2509" s="2" t="s">
        <v>14307</v>
      </c>
      <c r="C2509" s="2" t="s">
        <v>14308</v>
      </c>
      <c r="D2509" s="2" t="s">
        <v>14298</v>
      </c>
      <c r="E2509" s="4" t="s">
        <v>601</v>
      </c>
      <c r="F2509" s="4" t="s">
        <v>14299</v>
      </c>
      <c r="G2509" s="4" t="s">
        <v>14300</v>
      </c>
      <c r="H2509" s="4" t="s">
        <v>14309</v>
      </c>
      <c r="I2509" s="4">
        <v>25961838</v>
      </c>
      <c r="K2509" s="4" t="str">
        <f t="shared" si="78"/>
        <v>http://scicrunch.org/resolver/</v>
      </c>
      <c r="L2509" s="6">
        <f t="shared" si="79"/>
        <v>0</v>
      </c>
    </row>
    <row r="2510" spans="1:13" ht="15.95" customHeight="1" x14ac:dyDescent="0.25">
      <c r="A2510" s="2" t="s">
        <v>14306</v>
      </c>
      <c r="B2510" s="2" t="s">
        <v>14310</v>
      </c>
      <c r="C2510" s="2" t="s">
        <v>14311</v>
      </c>
      <c r="D2510" s="2" t="s">
        <v>14312</v>
      </c>
      <c r="E2510" s="4" t="s">
        <v>601</v>
      </c>
      <c r="F2510" s="4" t="s">
        <v>14299</v>
      </c>
      <c r="G2510" s="4" t="s">
        <v>14300</v>
      </c>
      <c r="H2510" s="4" t="s">
        <v>14313</v>
      </c>
      <c r="I2510" s="4">
        <v>25961838</v>
      </c>
      <c r="K2510" s="4" t="str">
        <f t="shared" si="78"/>
        <v>http://scicrunch.org/resolver/</v>
      </c>
      <c r="L2510" s="6">
        <f t="shared" si="79"/>
        <v>0</v>
      </c>
    </row>
    <row r="2511" spans="1:13" ht="15.95" customHeight="1" x14ac:dyDescent="0.25">
      <c r="A2511" s="2" t="s">
        <v>14306</v>
      </c>
      <c r="B2511" s="2" t="s">
        <v>14314</v>
      </c>
      <c r="C2511" s="2" t="s">
        <v>14315</v>
      </c>
      <c r="D2511" s="2" t="s">
        <v>14312</v>
      </c>
      <c r="E2511" s="4" t="s">
        <v>601</v>
      </c>
      <c r="F2511" s="4" t="s">
        <v>14299</v>
      </c>
      <c r="G2511" s="4" t="s">
        <v>14300</v>
      </c>
      <c r="H2511" s="4" t="s">
        <v>14316</v>
      </c>
      <c r="I2511" s="4">
        <v>25961838</v>
      </c>
      <c r="K2511" s="4" t="str">
        <f t="shared" si="78"/>
        <v>http://scicrunch.org/resolver/</v>
      </c>
      <c r="L2511" s="6">
        <f t="shared" si="79"/>
        <v>0</v>
      </c>
    </row>
    <row r="2512" spans="1:13" ht="15.95" customHeight="1" x14ac:dyDescent="0.25">
      <c r="A2512" s="2" t="s">
        <v>14306</v>
      </c>
      <c r="B2512" s="2" t="s">
        <v>14307</v>
      </c>
      <c r="C2512" s="2" t="s">
        <v>14308</v>
      </c>
      <c r="D2512" s="2" t="s">
        <v>14298</v>
      </c>
      <c r="E2512" s="4" t="s">
        <v>601</v>
      </c>
      <c r="F2512" s="4" t="s">
        <v>14299</v>
      </c>
      <c r="G2512" s="4" t="s">
        <v>11900</v>
      </c>
      <c r="H2512" s="4" t="s">
        <v>19680</v>
      </c>
      <c r="I2512" s="4">
        <v>27054553</v>
      </c>
      <c r="K2512" s="4" t="str">
        <f t="shared" si="78"/>
        <v>http://scicrunch.org/resolver/</v>
      </c>
      <c r="L2512" s="6">
        <f t="shared" si="79"/>
        <v>0</v>
      </c>
    </row>
    <row r="2513" spans="1:13" ht="15.95" customHeight="1" x14ac:dyDescent="0.25">
      <c r="A2513" s="2" t="s">
        <v>14295</v>
      </c>
      <c r="B2513" s="2" t="s">
        <v>14296</v>
      </c>
      <c r="C2513" s="2" t="s">
        <v>14297</v>
      </c>
      <c r="D2513" s="2" t="s">
        <v>14298</v>
      </c>
      <c r="E2513" s="4" t="s">
        <v>601</v>
      </c>
      <c r="F2513" s="4" t="s">
        <v>14299</v>
      </c>
      <c r="G2513" s="4" t="s">
        <v>14300</v>
      </c>
      <c r="H2513" s="4" t="s">
        <v>14301</v>
      </c>
      <c r="I2513" s="4">
        <v>25961838</v>
      </c>
      <c r="K2513" s="4" t="str">
        <f t="shared" si="78"/>
        <v>http://scicrunch.org/resolver/</v>
      </c>
      <c r="L2513" s="6">
        <f t="shared" si="79"/>
        <v>0</v>
      </c>
    </row>
    <row r="2514" spans="1:13" ht="15.95" customHeight="1" x14ac:dyDescent="0.25">
      <c r="A2514" s="2" t="s">
        <v>14295</v>
      </c>
      <c r="B2514" s="2" t="s">
        <v>14296</v>
      </c>
      <c r="C2514" s="2" t="s">
        <v>14297</v>
      </c>
      <c r="D2514" s="2" t="s">
        <v>14298</v>
      </c>
      <c r="E2514" s="4" t="s">
        <v>601</v>
      </c>
      <c r="F2514" s="4" t="s">
        <v>14299</v>
      </c>
      <c r="G2514" s="4" t="s">
        <v>19679</v>
      </c>
      <c r="H2514" s="4" t="s">
        <v>19680</v>
      </c>
      <c r="I2514" s="4">
        <v>27054553</v>
      </c>
      <c r="K2514" s="4" t="str">
        <f t="shared" si="78"/>
        <v>http://scicrunch.org/resolver/</v>
      </c>
      <c r="L2514" s="6">
        <f t="shared" si="79"/>
        <v>0</v>
      </c>
    </row>
    <row r="2515" spans="1:13" ht="15.95" customHeight="1" x14ac:dyDescent="0.25">
      <c r="A2515" s="2" t="s">
        <v>14302</v>
      </c>
      <c r="B2515" s="2" t="s">
        <v>14303</v>
      </c>
      <c r="C2515" s="2" t="s">
        <v>14304</v>
      </c>
      <c r="D2515" s="2" t="s">
        <v>14298</v>
      </c>
      <c r="E2515" s="4" t="s">
        <v>601</v>
      </c>
      <c r="F2515" s="4" t="s">
        <v>14299</v>
      </c>
      <c r="G2515" s="4" t="s">
        <v>14300</v>
      </c>
      <c r="H2515" s="4" t="s">
        <v>14305</v>
      </c>
      <c r="I2515" s="4">
        <v>25961838</v>
      </c>
      <c r="K2515" s="4" t="str">
        <f t="shared" si="78"/>
        <v>http://scicrunch.org/resolver/</v>
      </c>
      <c r="L2515" s="6">
        <f t="shared" si="79"/>
        <v>0</v>
      </c>
    </row>
    <row r="2516" spans="1:13" ht="15.95" customHeight="1" x14ac:dyDescent="0.25">
      <c r="A2516" s="2" t="s">
        <v>2577</v>
      </c>
      <c r="D2516" s="2" t="s">
        <v>2578</v>
      </c>
      <c r="E2516" s="4" t="s">
        <v>170</v>
      </c>
      <c r="F2516" s="4">
        <v>500</v>
      </c>
      <c r="G2516" s="4" t="s">
        <v>981</v>
      </c>
      <c r="H2516" s="4" t="s">
        <v>982</v>
      </c>
      <c r="I2516" s="4">
        <v>24684302</v>
      </c>
      <c r="J2516" s="4" t="s">
        <v>2580</v>
      </c>
      <c r="K2516" s="4" t="str">
        <f t="shared" si="78"/>
        <v>http://scicrunch.org/resolver/RRID:AB_397723</v>
      </c>
      <c r="L2516" s="6" t="str">
        <f t="shared" si="79"/>
        <v>RRID:AB_397723</v>
      </c>
      <c r="M2516" s="2" t="s">
        <v>2579</v>
      </c>
    </row>
    <row r="2517" spans="1:13" ht="15.95" customHeight="1" x14ac:dyDescent="0.25">
      <c r="A2517" s="2" t="s">
        <v>2577</v>
      </c>
      <c r="D2517" s="2" t="s">
        <v>8911</v>
      </c>
      <c r="E2517" s="4" t="s">
        <v>1811</v>
      </c>
      <c r="F2517" s="4" t="s">
        <v>2544</v>
      </c>
      <c r="G2517" s="4" t="s">
        <v>8712</v>
      </c>
      <c r="H2517" s="4" t="s">
        <v>8713</v>
      </c>
      <c r="I2517" s="4">
        <v>24008345</v>
      </c>
      <c r="J2517" s="4" t="s">
        <v>8913</v>
      </c>
      <c r="K2517" s="4" t="str">
        <f t="shared" si="78"/>
        <v>http://scicrunch.org/resolver/RRID:AB_631831</v>
      </c>
      <c r="L2517" s="6" t="str">
        <f t="shared" si="79"/>
        <v>RRID:AB_631831</v>
      </c>
      <c r="M2517" s="2" t="s">
        <v>8912</v>
      </c>
    </row>
    <row r="2518" spans="1:13" ht="15.95" customHeight="1" x14ac:dyDescent="0.25">
      <c r="A2518" s="2" t="s">
        <v>2577</v>
      </c>
      <c r="C2518" s="2" t="s">
        <v>2577</v>
      </c>
      <c r="D2518" s="2" t="s">
        <v>10204</v>
      </c>
      <c r="E2518" s="4" t="s">
        <v>277</v>
      </c>
      <c r="F2518" s="4" t="s">
        <v>1181</v>
      </c>
      <c r="G2518" s="4" t="s">
        <v>1703</v>
      </c>
      <c r="H2518" s="4" t="s">
        <v>1704</v>
      </c>
      <c r="I2518" s="4">
        <v>25004092</v>
      </c>
      <c r="J2518" s="4" t="s">
        <v>10206</v>
      </c>
      <c r="K2518" s="4" t="str">
        <f t="shared" si="78"/>
        <v>http://scicrunch.org/resolver/RRID:AB_2298577</v>
      </c>
      <c r="L2518" s="6" t="str">
        <f t="shared" si="79"/>
        <v>RRID:AB_2298577</v>
      </c>
      <c r="M2518" s="2" t="s">
        <v>10205</v>
      </c>
    </row>
    <row r="2519" spans="1:13" ht="15.95" customHeight="1" x14ac:dyDescent="0.25">
      <c r="A2519" s="2" t="s">
        <v>2577</v>
      </c>
      <c r="B2519" s="2" t="s">
        <v>19336</v>
      </c>
      <c r="C2519" s="2" t="s">
        <v>19337</v>
      </c>
      <c r="D2519" s="2" t="s">
        <v>19338</v>
      </c>
      <c r="E2519" s="4" t="s">
        <v>11804</v>
      </c>
      <c r="F2519" s="4" t="s">
        <v>879</v>
      </c>
      <c r="G2519" s="4" t="s">
        <v>11900</v>
      </c>
      <c r="H2519" s="4" t="s">
        <v>19322</v>
      </c>
      <c r="I2519" s="4">
        <v>27267847</v>
      </c>
      <c r="J2519" s="4" t="s">
        <v>19340</v>
      </c>
      <c r="K2519" s="4" t="str">
        <f t="shared" si="78"/>
        <v>http://scicrunch.org/resolver/RRID:AB_397718</v>
      </c>
      <c r="L2519" s="6" t="str">
        <f t="shared" si="79"/>
        <v>RRID:AB_397718</v>
      </c>
      <c r="M2519" s="2" t="s">
        <v>19339</v>
      </c>
    </row>
    <row r="2520" spans="1:13" ht="15.95" customHeight="1" x14ac:dyDescent="0.25">
      <c r="A2520" s="2" t="s">
        <v>11891</v>
      </c>
      <c r="B2520" s="2" t="s">
        <v>11892</v>
      </c>
      <c r="C2520" s="2" t="s">
        <v>11893</v>
      </c>
      <c r="D2520" s="2" t="s">
        <v>11894</v>
      </c>
      <c r="E2520" s="4" t="s">
        <v>11784</v>
      </c>
      <c r="F2520" s="4" t="s">
        <v>1218</v>
      </c>
      <c r="G2520" s="4" t="s">
        <v>11850</v>
      </c>
      <c r="H2520" s="4" t="s">
        <v>11851</v>
      </c>
      <c r="I2520" s="4">
        <v>25562614</v>
      </c>
      <c r="J2520" s="4" t="s">
        <v>11896</v>
      </c>
      <c r="K2520" s="4" t="str">
        <f t="shared" si="78"/>
        <v>http://scicrunch.org/resolver/RRID:AB_2620182</v>
      </c>
      <c r="L2520" s="6" t="str">
        <f t="shared" si="79"/>
        <v>RRID:AB_2620182</v>
      </c>
      <c r="M2520" s="2" t="s">
        <v>11895</v>
      </c>
    </row>
    <row r="2521" spans="1:13" ht="15.95" customHeight="1" x14ac:dyDescent="0.25">
      <c r="A2521" s="2" t="s">
        <v>4577</v>
      </c>
      <c r="C2521" s="2" t="s">
        <v>4578</v>
      </c>
      <c r="D2521" s="2" t="s">
        <v>4579</v>
      </c>
      <c r="E2521" s="4" t="s">
        <v>4574</v>
      </c>
      <c r="F2521" s="4" t="s">
        <v>14</v>
      </c>
      <c r="G2521" s="4" t="s">
        <v>4575</v>
      </c>
      <c r="H2521" s="4" t="s">
        <v>4576</v>
      </c>
      <c r="I2521" s="4">
        <v>23671263</v>
      </c>
      <c r="J2521" s="4" t="s">
        <v>4581</v>
      </c>
      <c r="K2521" s="4" t="str">
        <f t="shared" si="78"/>
        <v>http://scicrunch.org/resolver/RRID:AB_2280448</v>
      </c>
      <c r="L2521" s="6" t="str">
        <f t="shared" si="79"/>
        <v>RRID:AB_2280448</v>
      </c>
      <c r="M2521" s="2" t="s">
        <v>4580</v>
      </c>
    </row>
    <row r="2522" spans="1:13" ht="15.95" customHeight="1" x14ac:dyDescent="0.25">
      <c r="A2522" s="2" t="s">
        <v>13230</v>
      </c>
      <c r="C2522" s="2" t="s">
        <v>13231</v>
      </c>
      <c r="D2522" s="2" t="s">
        <v>13232</v>
      </c>
      <c r="E2522" s="4" t="s">
        <v>396</v>
      </c>
      <c r="F2522" s="4" t="s">
        <v>269</v>
      </c>
      <c r="G2522" s="4" t="s">
        <v>13228</v>
      </c>
      <c r="H2522" s="4" t="s">
        <v>13163</v>
      </c>
      <c r="I2522" s="4">
        <v>25625589</v>
      </c>
      <c r="J2522" s="4" t="s">
        <v>4581</v>
      </c>
      <c r="K2522" s="4" t="str">
        <f t="shared" si="78"/>
        <v>http://scicrunch.org/resolver/RRID:AB_2280448</v>
      </c>
      <c r="L2522" s="6" t="str">
        <f t="shared" si="79"/>
        <v>RRID:AB_2280448</v>
      </c>
      <c r="M2522" s="2" t="s">
        <v>4580</v>
      </c>
    </row>
    <row r="2523" spans="1:13" ht="15.95" customHeight="1" x14ac:dyDescent="0.25">
      <c r="A2523" s="2" t="s">
        <v>10</v>
      </c>
      <c r="B2523" s="2" t="s">
        <v>10</v>
      </c>
      <c r="C2523" s="2" t="s">
        <v>11</v>
      </c>
      <c r="D2523" s="2">
        <v>4590</v>
      </c>
      <c r="E2523" s="4" t="s">
        <v>13</v>
      </c>
      <c r="F2523" s="4" t="s">
        <v>14</v>
      </c>
      <c r="G2523" s="4" t="s">
        <v>15</v>
      </c>
      <c r="H2523" s="4" t="s">
        <v>16</v>
      </c>
      <c r="I2523" s="4">
        <v>24424062</v>
      </c>
      <c r="J2523" s="4" t="s">
        <v>17</v>
      </c>
      <c r="K2523" s="4" t="str">
        <f t="shared" si="78"/>
        <v>http://scicrunch.org/resolver/RRID:AB_659820</v>
      </c>
      <c r="L2523" s="6" t="str">
        <f t="shared" si="79"/>
        <v>RRID:AB_659820</v>
      </c>
      <c r="M2523" s="2" t="s">
        <v>12</v>
      </c>
    </row>
    <row r="2524" spans="1:13" ht="15.95" customHeight="1" x14ac:dyDescent="0.25">
      <c r="A2524" s="2" t="s">
        <v>10</v>
      </c>
      <c r="C2524" s="2" t="s">
        <v>10</v>
      </c>
      <c r="D2524" s="2" t="s">
        <v>1700</v>
      </c>
      <c r="E2524" s="4" t="s">
        <v>1702</v>
      </c>
      <c r="F2524" s="4" t="s">
        <v>1181</v>
      </c>
      <c r="G2524" s="4" t="s">
        <v>1703</v>
      </c>
      <c r="H2524" s="4" t="s">
        <v>1704</v>
      </c>
      <c r="I2524" s="4">
        <v>25004092</v>
      </c>
      <c r="J2524" s="4" t="s">
        <v>1705</v>
      </c>
      <c r="K2524" s="4" t="str">
        <f t="shared" si="78"/>
        <v>http://scicrunch.org/resolver/RRID:AB_306130</v>
      </c>
      <c r="L2524" s="6" t="str">
        <f t="shared" si="79"/>
        <v>RRID:AB_306130</v>
      </c>
      <c r="M2524" s="2" t="s">
        <v>1701</v>
      </c>
    </row>
    <row r="2525" spans="1:13" ht="15.95" customHeight="1" x14ac:dyDescent="0.25">
      <c r="A2525" s="2" t="s">
        <v>10</v>
      </c>
      <c r="C2525" s="2" t="s">
        <v>1720</v>
      </c>
      <c r="D2525" s="2" t="s">
        <v>1721</v>
      </c>
      <c r="E2525" s="4" t="s">
        <v>49</v>
      </c>
      <c r="F2525" s="4" t="s">
        <v>14</v>
      </c>
      <c r="G2525" s="4" t="s">
        <v>1463</v>
      </c>
      <c r="H2525" s="4" t="s">
        <v>1464</v>
      </c>
      <c r="I2525" s="4">
        <v>24248465</v>
      </c>
      <c r="J2525" s="4" t="s">
        <v>1723</v>
      </c>
      <c r="K2525" s="4" t="str">
        <f t="shared" si="78"/>
        <v>http://scicrunch.org/resolver/RRID:AB_2126399</v>
      </c>
      <c r="L2525" s="6" t="str">
        <f t="shared" si="79"/>
        <v>RRID:AB_2126399</v>
      </c>
      <c r="M2525" s="2" t="s">
        <v>1722</v>
      </c>
    </row>
    <row r="2526" spans="1:13" ht="15.95" customHeight="1" x14ac:dyDescent="0.25">
      <c r="A2526" s="2" t="s">
        <v>10</v>
      </c>
      <c r="B2526" s="2" t="s">
        <v>2173</v>
      </c>
      <c r="C2526" s="2" t="s">
        <v>2174</v>
      </c>
      <c r="D2526" s="2" t="s">
        <v>2175</v>
      </c>
      <c r="E2526" s="4" t="s">
        <v>13</v>
      </c>
      <c r="F2526" s="4" t="s">
        <v>189</v>
      </c>
      <c r="G2526" s="4" t="s">
        <v>1445</v>
      </c>
      <c r="H2526" s="4" t="s">
        <v>1446</v>
      </c>
      <c r="I2526" s="4">
        <v>24467746</v>
      </c>
      <c r="J2526" s="4" t="s">
        <v>2177</v>
      </c>
      <c r="K2526" s="4" t="str">
        <f t="shared" si="78"/>
        <v>http://scicrunch.org/resolver/RRID:AB_2035673</v>
      </c>
      <c r="L2526" s="6" t="str">
        <f t="shared" si="79"/>
        <v>RRID:AB_2035673</v>
      </c>
      <c r="M2526" s="2" t="s">
        <v>2176</v>
      </c>
    </row>
    <row r="2527" spans="1:13" ht="15.95" customHeight="1" x14ac:dyDescent="0.25">
      <c r="A2527" s="2" t="s">
        <v>10</v>
      </c>
      <c r="B2527" s="2" t="s">
        <v>4081</v>
      </c>
      <c r="C2527" s="2" t="s">
        <v>4082</v>
      </c>
      <c r="D2527" s="2" t="s">
        <v>4083</v>
      </c>
      <c r="E2527" s="4" t="s">
        <v>396</v>
      </c>
      <c r="F2527" s="4" t="s">
        <v>4085</v>
      </c>
      <c r="G2527" s="4" t="s">
        <v>1445</v>
      </c>
      <c r="H2527" s="4" t="s">
        <v>1446</v>
      </c>
      <c r="I2527" s="4">
        <v>24467746</v>
      </c>
      <c r="J2527" s="4" t="s">
        <v>4086</v>
      </c>
      <c r="K2527" s="4" t="str">
        <f t="shared" si="78"/>
        <v>http://scicrunch.org/resolver/RRID:AB_2126503</v>
      </c>
      <c r="L2527" s="6" t="str">
        <f t="shared" si="79"/>
        <v>RRID:AB_2126503</v>
      </c>
      <c r="M2527" s="2" t="s">
        <v>4084</v>
      </c>
    </row>
    <row r="2528" spans="1:13" ht="15.95" customHeight="1" x14ac:dyDescent="0.25">
      <c r="A2528" s="2" t="s">
        <v>10</v>
      </c>
      <c r="C2528" s="2" t="s">
        <v>1720</v>
      </c>
      <c r="D2528" s="2" t="s">
        <v>4570</v>
      </c>
      <c r="E2528" s="4" t="s">
        <v>396</v>
      </c>
      <c r="F2528" s="4" t="s">
        <v>14</v>
      </c>
      <c r="G2528" s="4" t="s">
        <v>1463</v>
      </c>
      <c r="H2528" s="4" t="s">
        <v>1464</v>
      </c>
      <c r="I2528" s="4">
        <v>24248465</v>
      </c>
      <c r="J2528" s="4" t="s">
        <v>4086</v>
      </c>
      <c r="K2528" s="4" t="str">
        <f t="shared" si="78"/>
        <v>http://scicrunch.org/resolver/RRID:AB_2126503</v>
      </c>
      <c r="L2528" s="6" t="str">
        <f t="shared" si="79"/>
        <v>RRID:AB_2126503</v>
      </c>
      <c r="M2528" s="2" t="s">
        <v>4084</v>
      </c>
    </row>
    <row r="2529" spans="1:13" ht="15.95" customHeight="1" x14ac:dyDescent="0.25">
      <c r="A2529" s="2" t="s">
        <v>10</v>
      </c>
      <c r="B2529" s="2" t="s">
        <v>5587</v>
      </c>
      <c r="C2529" s="2" t="s">
        <v>5588</v>
      </c>
      <c r="D2529" s="2" t="s">
        <v>5584</v>
      </c>
      <c r="E2529" s="4" t="s">
        <v>5590</v>
      </c>
      <c r="F2529" s="4" t="s">
        <v>125</v>
      </c>
      <c r="G2529" s="4" t="s">
        <v>5591</v>
      </c>
      <c r="H2529" s="4" t="s">
        <v>5592</v>
      </c>
      <c r="I2529" s="4">
        <v>24932805</v>
      </c>
      <c r="J2529" s="4" t="s">
        <v>5593</v>
      </c>
      <c r="K2529" s="4" t="str">
        <f t="shared" si="78"/>
        <v>http://scicrunch.org/resolver/RRID:AB_10013624</v>
      </c>
      <c r="L2529" s="6" t="str">
        <f t="shared" si="79"/>
        <v>RRID:AB_10013624</v>
      </c>
      <c r="M2529" s="2" t="s">
        <v>5589</v>
      </c>
    </row>
    <row r="2530" spans="1:13" ht="15.95" customHeight="1" x14ac:dyDescent="0.25">
      <c r="A2530" s="2" t="s">
        <v>10</v>
      </c>
      <c r="C2530" s="2" t="s">
        <v>10</v>
      </c>
      <c r="D2530" s="2" t="s">
        <v>5636</v>
      </c>
      <c r="E2530" s="4" t="s">
        <v>5637</v>
      </c>
      <c r="F2530" s="4" t="s">
        <v>1354</v>
      </c>
      <c r="G2530" s="4" t="s">
        <v>5638</v>
      </c>
      <c r="H2530" s="4" t="s">
        <v>5639</v>
      </c>
      <c r="I2530" s="4">
        <v>25032669</v>
      </c>
      <c r="J2530" s="4" t="s">
        <v>5593</v>
      </c>
      <c r="K2530" s="4" t="str">
        <f t="shared" si="78"/>
        <v>http://scicrunch.org/resolver/RRID:AB_10013624</v>
      </c>
      <c r="L2530" s="6" t="str">
        <f t="shared" si="79"/>
        <v>RRID:AB_10013624</v>
      </c>
      <c r="M2530" s="2" t="s">
        <v>5589</v>
      </c>
    </row>
    <row r="2531" spans="1:13" ht="15.95" customHeight="1" x14ac:dyDescent="0.25">
      <c r="A2531" s="2" t="s">
        <v>1720</v>
      </c>
      <c r="C2531" s="2" t="s">
        <v>5724</v>
      </c>
      <c r="D2531" s="2" t="s">
        <v>5725</v>
      </c>
      <c r="E2531" s="4" t="s">
        <v>5726</v>
      </c>
      <c r="F2531" s="4" t="s">
        <v>14</v>
      </c>
      <c r="G2531" s="4" t="s">
        <v>2727</v>
      </c>
      <c r="H2531" s="4" t="s">
        <v>2728</v>
      </c>
      <c r="I2531" s="4">
        <v>25057794</v>
      </c>
      <c r="K2531" s="4" t="str">
        <f t="shared" si="78"/>
        <v>http://scicrunch.org/resolver/</v>
      </c>
      <c r="L2531" s="6">
        <f t="shared" si="79"/>
        <v>0</v>
      </c>
    </row>
    <row r="2532" spans="1:13" ht="15.95" customHeight="1" x14ac:dyDescent="0.25">
      <c r="A2532" s="2" t="s">
        <v>10</v>
      </c>
      <c r="D2532" s="2" t="s">
        <v>701</v>
      </c>
      <c r="E2532" s="4" t="s">
        <v>5855</v>
      </c>
      <c r="F2532" s="4" t="s">
        <v>278</v>
      </c>
      <c r="G2532" s="4" t="s">
        <v>2549</v>
      </c>
      <c r="H2532" s="4" t="s">
        <v>2549</v>
      </c>
      <c r="I2532" s="4">
        <v>25836667</v>
      </c>
      <c r="K2532" s="4" t="str">
        <f t="shared" si="78"/>
        <v>http://scicrunch.org/resolver/</v>
      </c>
      <c r="L2532" s="6">
        <f t="shared" si="79"/>
        <v>0</v>
      </c>
    </row>
    <row r="2533" spans="1:13" ht="15.95" customHeight="1" x14ac:dyDescent="0.25">
      <c r="A2533" s="2" t="s">
        <v>10</v>
      </c>
      <c r="C2533" s="2" t="s">
        <v>7492</v>
      </c>
      <c r="D2533" s="2" t="s">
        <v>7493</v>
      </c>
      <c r="E2533" s="4" t="s">
        <v>7495</v>
      </c>
      <c r="F2533" s="4" t="s">
        <v>1181</v>
      </c>
      <c r="G2533" s="4" t="s">
        <v>1498</v>
      </c>
      <c r="H2533" s="4" t="s">
        <v>1499</v>
      </c>
      <c r="I2533" s="4">
        <v>25051434</v>
      </c>
      <c r="J2533" s="4" t="s">
        <v>7496</v>
      </c>
      <c r="K2533" s="4" t="str">
        <f t="shared" si="78"/>
        <v>http://scicrunch.org/resolver/RRID:AB_433703</v>
      </c>
      <c r="L2533" s="6" t="str">
        <f t="shared" si="79"/>
        <v>RRID:AB_433703</v>
      </c>
      <c r="M2533" s="2" t="s">
        <v>7494</v>
      </c>
    </row>
    <row r="2534" spans="1:13" ht="15.95" customHeight="1" x14ac:dyDescent="0.25">
      <c r="A2534" s="2" t="s">
        <v>1720</v>
      </c>
      <c r="C2534" s="2" t="s">
        <v>8795</v>
      </c>
      <c r="D2534" s="2" t="s">
        <v>8792</v>
      </c>
      <c r="E2534" s="4" t="s">
        <v>13</v>
      </c>
      <c r="F2534" s="4" t="s">
        <v>2544</v>
      </c>
      <c r="G2534" s="4" t="s">
        <v>4474</v>
      </c>
      <c r="H2534" s="4" t="s">
        <v>4475</v>
      </c>
      <c r="I2534" s="4">
        <v>24712877</v>
      </c>
      <c r="J2534" s="4" t="s">
        <v>8794</v>
      </c>
      <c r="K2534" s="4" t="str">
        <f t="shared" si="78"/>
        <v>http://scicrunch.org/resolver/RRID:AB_2126540</v>
      </c>
      <c r="L2534" s="6" t="str">
        <f t="shared" si="79"/>
        <v>RRID:AB_2126540</v>
      </c>
      <c r="M2534" s="2" t="s">
        <v>8793</v>
      </c>
    </row>
    <row r="2535" spans="1:13" ht="15.95" customHeight="1" x14ac:dyDescent="0.25">
      <c r="A2535" s="2" t="s">
        <v>1720</v>
      </c>
      <c r="C2535" s="2" t="s">
        <v>10267</v>
      </c>
      <c r="D2535" s="2" t="s">
        <v>10268</v>
      </c>
      <c r="E2535" s="4" t="s">
        <v>372</v>
      </c>
      <c r="F2535" s="4" t="s">
        <v>269</v>
      </c>
      <c r="G2535" s="4" t="s">
        <v>1684</v>
      </c>
      <c r="H2535" s="4" t="s">
        <v>1685</v>
      </c>
      <c r="I2535" s="4">
        <v>24302627</v>
      </c>
      <c r="J2535" s="4" t="s">
        <v>10270</v>
      </c>
      <c r="K2535" s="4" t="str">
        <f t="shared" si="78"/>
        <v>http://scicrunch.org/resolver/RRID:AB_2296108</v>
      </c>
      <c r="L2535" s="6" t="str">
        <f t="shared" si="79"/>
        <v>RRID:AB_2296108</v>
      </c>
      <c r="M2535" s="2" t="s">
        <v>10269</v>
      </c>
    </row>
    <row r="2536" spans="1:13" ht="15.95" customHeight="1" x14ac:dyDescent="0.25">
      <c r="A2536" s="2" t="s">
        <v>10</v>
      </c>
      <c r="B2536" s="2" t="s">
        <v>10345</v>
      </c>
      <c r="C2536" s="2" t="s">
        <v>10346</v>
      </c>
      <c r="D2536" s="2" t="s">
        <v>10347</v>
      </c>
      <c r="E2536" s="4" t="s">
        <v>170</v>
      </c>
      <c r="F2536" s="4">
        <v>0.3888888888888889</v>
      </c>
      <c r="G2536" s="4" t="s">
        <v>10348</v>
      </c>
      <c r="H2536" s="4" t="s">
        <v>10349</v>
      </c>
      <c r="I2536" s="4">
        <v>23825129</v>
      </c>
      <c r="J2536" s="4" t="s">
        <v>8794</v>
      </c>
      <c r="K2536" s="4" t="str">
        <f t="shared" si="78"/>
        <v>http://scicrunch.org/resolver/RRID:AB_2126540</v>
      </c>
      <c r="L2536" s="6" t="str">
        <f t="shared" si="79"/>
        <v>RRID:AB_2126540</v>
      </c>
      <c r="M2536" s="2" t="s">
        <v>8793</v>
      </c>
    </row>
    <row r="2537" spans="1:13" ht="15.95" customHeight="1" x14ac:dyDescent="0.25">
      <c r="A2537" s="2" t="s">
        <v>1720</v>
      </c>
      <c r="C2537" s="2" t="s">
        <v>10346</v>
      </c>
      <c r="D2537" s="2" t="s">
        <v>10350</v>
      </c>
      <c r="E2537" s="4" t="s">
        <v>206</v>
      </c>
      <c r="F2537" s="4" t="s">
        <v>269</v>
      </c>
      <c r="G2537" s="4" t="s">
        <v>1684</v>
      </c>
      <c r="H2537" s="4" t="s">
        <v>1685</v>
      </c>
      <c r="I2537" s="4">
        <v>24302627</v>
      </c>
      <c r="J2537" s="4" t="s">
        <v>8794</v>
      </c>
      <c r="K2537" s="4" t="str">
        <f t="shared" si="78"/>
        <v>http://scicrunch.org/resolver/RRID:AB_2126540</v>
      </c>
      <c r="L2537" s="6" t="str">
        <f t="shared" si="79"/>
        <v>RRID:AB_2126540</v>
      </c>
      <c r="M2537" s="2" t="s">
        <v>8793</v>
      </c>
    </row>
    <row r="2538" spans="1:13" ht="15.95" customHeight="1" x14ac:dyDescent="0.25">
      <c r="A2538" s="2" t="s">
        <v>10</v>
      </c>
      <c r="D2538" s="2" t="s">
        <v>10840</v>
      </c>
      <c r="E2538" s="4" t="s">
        <v>1152</v>
      </c>
      <c r="F2538" s="4" t="s">
        <v>269</v>
      </c>
      <c r="G2538" s="4" t="s">
        <v>1153</v>
      </c>
      <c r="H2538" s="4" t="s">
        <v>1154</v>
      </c>
      <c r="I2538" s="4">
        <v>23904355</v>
      </c>
      <c r="J2538" s="4" t="s">
        <v>10842</v>
      </c>
      <c r="K2538" s="4" t="str">
        <f t="shared" si="78"/>
        <v>http://scicrunch.org/resolver/RRID:AB_260137</v>
      </c>
      <c r="L2538" s="6" t="str">
        <f t="shared" si="79"/>
        <v>RRID:AB_260137</v>
      </c>
      <c r="M2538" s="2" t="s">
        <v>10841</v>
      </c>
    </row>
    <row r="2539" spans="1:13" ht="15.95" customHeight="1" x14ac:dyDescent="0.25">
      <c r="A2539" s="2" t="s">
        <v>10</v>
      </c>
      <c r="C2539" s="2" t="s">
        <v>11127</v>
      </c>
      <c r="D2539" s="2" t="s">
        <v>11126</v>
      </c>
      <c r="E2539" s="4" t="s">
        <v>347</v>
      </c>
      <c r="F2539" s="4" t="s">
        <v>1678</v>
      </c>
      <c r="G2539" s="4" t="s">
        <v>5748</v>
      </c>
      <c r="H2539" s="4" t="s">
        <v>5749</v>
      </c>
      <c r="I2539" s="4">
        <v>23913443</v>
      </c>
      <c r="J2539" s="4" t="s">
        <v>10842</v>
      </c>
      <c r="K2539" s="4" t="str">
        <f t="shared" si="78"/>
        <v>http://scicrunch.org/resolver/RRID:AB_260137</v>
      </c>
      <c r="L2539" s="6" t="str">
        <f t="shared" si="79"/>
        <v>RRID:AB_260137</v>
      </c>
      <c r="M2539" s="2" t="s">
        <v>10841</v>
      </c>
    </row>
    <row r="2540" spans="1:13" ht="15.95" customHeight="1" x14ac:dyDescent="0.25">
      <c r="A2540" s="2" t="s">
        <v>10</v>
      </c>
      <c r="B2540" s="2" t="s">
        <v>11303</v>
      </c>
      <c r="C2540" s="2" t="s">
        <v>11304</v>
      </c>
      <c r="D2540" s="2" t="s">
        <v>11305</v>
      </c>
      <c r="E2540" s="4" t="s">
        <v>593</v>
      </c>
      <c r="F2540" s="4" t="s">
        <v>7506</v>
      </c>
      <c r="G2540" s="4" t="s">
        <v>4758</v>
      </c>
      <c r="H2540" s="4" t="s">
        <v>4759</v>
      </c>
      <c r="I2540" s="4">
        <v>25051441</v>
      </c>
      <c r="J2540" s="4" t="s">
        <v>10842</v>
      </c>
      <c r="K2540" s="4" t="str">
        <f t="shared" si="78"/>
        <v>http://scicrunch.org/resolver/RRID:AB_260137</v>
      </c>
      <c r="L2540" s="6" t="str">
        <f t="shared" si="79"/>
        <v>RRID:AB_260137</v>
      </c>
      <c r="M2540" s="2" t="s">
        <v>10841</v>
      </c>
    </row>
    <row r="2541" spans="1:13" ht="15.95" customHeight="1" x14ac:dyDescent="0.25">
      <c r="A2541" s="2" t="s">
        <v>10</v>
      </c>
      <c r="C2541" s="2" t="s">
        <v>11320</v>
      </c>
      <c r="D2541" s="2" t="s">
        <v>11321</v>
      </c>
      <c r="E2541" s="4" t="s">
        <v>11323</v>
      </c>
      <c r="F2541" s="4" t="s">
        <v>278</v>
      </c>
      <c r="G2541" s="4" t="s">
        <v>1801</v>
      </c>
      <c r="H2541" s="4" t="s">
        <v>1802</v>
      </c>
      <c r="I2541" s="4">
        <v>24029238</v>
      </c>
      <c r="J2541" s="4" t="s">
        <v>11324</v>
      </c>
      <c r="K2541" s="4" t="str">
        <f t="shared" si="78"/>
        <v>http://scicrunch.org/resolver/RRID:AB_260296</v>
      </c>
      <c r="L2541" s="6" t="str">
        <f t="shared" si="79"/>
        <v>RRID:AB_260296</v>
      </c>
      <c r="M2541" s="2" t="s">
        <v>11322</v>
      </c>
    </row>
    <row r="2542" spans="1:13" ht="15.95" customHeight="1" x14ac:dyDescent="0.25">
      <c r="A2542" s="2" t="s">
        <v>10</v>
      </c>
      <c r="C2542" s="2" t="s">
        <v>11451</v>
      </c>
      <c r="D2542" s="2" t="s">
        <v>11452</v>
      </c>
      <c r="E2542" s="4" t="s">
        <v>5637</v>
      </c>
      <c r="F2542" s="4" t="s">
        <v>88</v>
      </c>
      <c r="G2542" s="4" t="s">
        <v>5429</v>
      </c>
      <c r="H2542" s="4" t="s">
        <v>5430</v>
      </c>
      <c r="I2542" s="4">
        <v>24029239</v>
      </c>
      <c r="J2542" s="4" t="s">
        <v>11454</v>
      </c>
      <c r="K2542" s="4" t="str">
        <f t="shared" si="78"/>
        <v>http://scicrunch.org/resolver/RRID:AB_2619626</v>
      </c>
      <c r="L2542" s="6" t="str">
        <f t="shared" si="79"/>
        <v>RRID:AB_2619626</v>
      </c>
      <c r="M2542" s="2" t="s">
        <v>11453</v>
      </c>
    </row>
    <row r="2543" spans="1:13" ht="15.95" customHeight="1" x14ac:dyDescent="0.25">
      <c r="A2543" s="2" t="s">
        <v>1720</v>
      </c>
      <c r="C2543" s="2" t="s">
        <v>11730</v>
      </c>
      <c r="D2543" s="2" t="s">
        <v>11731</v>
      </c>
      <c r="E2543" s="4" t="s">
        <v>11732</v>
      </c>
      <c r="F2543" s="4" t="s">
        <v>278</v>
      </c>
      <c r="G2543" s="4" t="s">
        <v>917</v>
      </c>
      <c r="H2543" s="4" t="s">
        <v>918</v>
      </c>
      <c r="I2543" s="4">
        <v>24956127</v>
      </c>
      <c r="K2543" s="4" t="str">
        <f t="shared" si="78"/>
        <v>http://scicrunch.org/resolver/</v>
      </c>
      <c r="L2543" s="6">
        <f t="shared" si="79"/>
        <v>0</v>
      </c>
    </row>
    <row r="2544" spans="1:13" ht="15.95" customHeight="1" x14ac:dyDescent="0.25">
      <c r="A2544" s="2" t="s">
        <v>10</v>
      </c>
      <c r="C2544" s="2" t="s">
        <v>11813</v>
      </c>
      <c r="D2544" s="2" t="s">
        <v>11814</v>
      </c>
      <c r="E2544" s="4" t="s">
        <v>11812</v>
      </c>
      <c r="F2544" s="4" t="s">
        <v>278</v>
      </c>
      <c r="H2544" s="4" t="s">
        <v>11786</v>
      </c>
      <c r="I2544" s="4">
        <v>25490144</v>
      </c>
      <c r="J2544" s="4" t="s">
        <v>4086</v>
      </c>
      <c r="K2544" s="4" t="str">
        <f t="shared" si="78"/>
        <v>http://scicrunch.org/resolver/RRID:AB_2126503</v>
      </c>
      <c r="L2544" s="6" t="str">
        <f t="shared" si="79"/>
        <v>RRID:AB_2126503</v>
      </c>
      <c r="M2544" s="2" t="s">
        <v>4084</v>
      </c>
    </row>
    <row r="2545" spans="1:13" ht="15.95" customHeight="1" x14ac:dyDescent="0.25">
      <c r="A2545" s="2" t="s">
        <v>10</v>
      </c>
      <c r="C2545" s="2" t="s">
        <v>11825</v>
      </c>
      <c r="D2545" s="2" t="s">
        <v>11826</v>
      </c>
      <c r="F2545" s="4" t="s">
        <v>189</v>
      </c>
      <c r="G2545" s="4" t="s">
        <v>11785</v>
      </c>
      <c r="H2545" s="4" t="s">
        <v>11786</v>
      </c>
      <c r="I2545" s="4">
        <v>25490144</v>
      </c>
      <c r="J2545" s="4" t="s">
        <v>1705</v>
      </c>
      <c r="K2545" s="4" t="str">
        <f t="shared" si="78"/>
        <v>http://scicrunch.org/resolver/RRID:AB_306130</v>
      </c>
      <c r="L2545" s="6" t="str">
        <f t="shared" si="79"/>
        <v>RRID:AB_306130</v>
      </c>
      <c r="M2545" s="2" t="s">
        <v>1701</v>
      </c>
    </row>
    <row r="2546" spans="1:13" ht="15.95" customHeight="1" x14ac:dyDescent="0.25">
      <c r="A2546" s="2" t="s">
        <v>10</v>
      </c>
      <c r="C2546" s="2" t="s">
        <v>12253</v>
      </c>
      <c r="D2546" s="2" t="s">
        <v>12254</v>
      </c>
      <c r="E2546" s="4" t="s">
        <v>12055</v>
      </c>
      <c r="F2546" s="4" t="s">
        <v>125</v>
      </c>
      <c r="G2546" s="4" t="s">
        <v>12234</v>
      </c>
      <c r="H2546" s="4" t="s">
        <v>12235</v>
      </c>
      <c r="I2546" s="4">
        <v>25485969</v>
      </c>
      <c r="J2546" s="4" t="s">
        <v>5593</v>
      </c>
      <c r="K2546" s="4" t="str">
        <f t="shared" si="78"/>
        <v>http://scicrunch.org/resolver/RRID:AB_10013624</v>
      </c>
      <c r="L2546" s="6" t="str">
        <f t="shared" si="79"/>
        <v>RRID:AB_10013624</v>
      </c>
      <c r="M2546" s="2" t="s">
        <v>5589</v>
      </c>
    </row>
    <row r="2547" spans="1:13" ht="15.95" customHeight="1" x14ac:dyDescent="0.25">
      <c r="A2547" s="2" t="s">
        <v>10</v>
      </c>
      <c r="C2547" s="2" t="s">
        <v>12596</v>
      </c>
      <c r="D2547" s="2" t="s">
        <v>1700</v>
      </c>
      <c r="E2547" s="4" t="s">
        <v>12597</v>
      </c>
      <c r="F2547" s="4" t="s">
        <v>855</v>
      </c>
      <c r="G2547" s="4" t="s">
        <v>12598</v>
      </c>
      <c r="H2547" s="4" t="s">
        <v>12599</v>
      </c>
      <c r="I2547" s="4">
        <v>25560829</v>
      </c>
      <c r="J2547" s="4" t="s">
        <v>1705</v>
      </c>
      <c r="K2547" s="4" t="str">
        <f t="shared" si="78"/>
        <v>http://scicrunch.org/resolver/RRID:AB_306130</v>
      </c>
      <c r="L2547" s="6" t="str">
        <f t="shared" si="79"/>
        <v>RRID:AB_306130</v>
      </c>
      <c r="M2547" s="2" t="s">
        <v>1701</v>
      </c>
    </row>
    <row r="2548" spans="1:13" ht="15.95" customHeight="1" x14ac:dyDescent="0.25">
      <c r="A2548" s="2" t="s">
        <v>10</v>
      </c>
      <c r="B2548" s="2" t="s">
        <v>5769</v>
      </c>
      <c r="C2548" s="2" t="s">
        <v>11825</v>
      </c>
      <c r="D2548" s="2" t="s">
        <v>13118</v>
      </c>
      <c r="E2548" s="4" t="s">
        <v>13119</v>
      </c>
      <c r="F2548" s="4" t="s">
        <v>13120</v>
      </c>
      <c r="G2548" s="4" t="s">
        <v>13059</v>
      </c>
      <c r="H2548" s="4" t="s">
        <v>13060</v>
      </c>
      <c r="I2548" s="4">
        <v>25590243</v>
      </c>
      <c r="J2548" s="4" t="s">
        <v>11324</v>
      </c>
      <c r="K2548" s="4" t="str">
        <f t="shared" si="78"/>
        <v>http://scicrunch.org/resolver/RRID:AB_260296</v>
      </c>
      <c r="L2548" s="6" t="str">
        <f t="shared" si="79"/>
        <v>RRID:AB_260296</v>
      </c>
      <c r="M2548" s="2" t="s">
        <v>11322</v>
      </c>
    </row>
    <row r="2549" spans="1:13" ht="15.95" customHeight="1" x14ac:dyDescent="0.25">
      <c r="A2549" s="2" t="s">
        <v>10</v>
      </c>
      <c r="C2549" s="2" t="s">
        <v>14079</v>
      </c>
      <c r="D2549" s="2" t="s">
        <v>8938</v>
      </c>
      <c r="E2549" s="4" t="s">
        <v>13412</v>
      </c>
      <c r="F2549" s="4" t="s">
        <v>14080</v>
      </c>
      <c r="G2549" s="4" t="s">
        <v>14081</v>
      </c>
      <c r="H2549" s="4" t="s">
        <v>14082</v>
      </c>
      <c r="I2549" s="4">
        <v>25830705</v>
      </c>
      <c r="K2549" s="4" t="str">
        <f t="shared" si="78"/>
        <v>http://scicrunch.org/resolver/</v>
      </c>
      <c r="L2549" s="6">
        <f t="shared" si="79"/>
        <v>0</v>
      </c>
    </row>
    <row r="2550" spans="1:13" ht="15.95" customHeight="1" x14ac:dyDescent="0.25">
      <c r="A2550" s="2" t="s">
        <v>10</v>
      </c>
      <c r="C2550" s="2" t="s">
        <v>14106</v>
      </c>
      <c r="D2550" s="2" t="s">
        <v>14107</v>
      </c>
      <c r="E2550" s="4" t="s">
        <v>14108</v>
      </c>
      <c r="F2550" s="4" t="s">
        <v>7784</v>
      </c>
      <c r="G2550" s="4" t="s">
        <v>11900</v>
      </c>
      <c r="K2550" s="4" t="str">
        <f t="shared" si="78"/>
        <v>http://scicrunch.org/resolver/</v>
      </c>
      <c r="L2550" s="6">
        <f t="shared" si="79"/>
        <v>0</v>
      </c>
    </row>
    <row r="2551" spans="1:13" ht="15.95" customHeight="1" x14ac:dyDescent="0.25">
      <c r="A2551" s="2" t="s">
        <v>10</v>
      </c>
      <c r="B2551" s="2" t="s">
        <v>5587</v>
      </c>
      <c r="C2551" s="2" t="s">
        <v>14486</v>
      </c>
      <c r="D2551" s="2" t="s">
        <v>14487</v>
      </c>
      <c r="E2551" s="4" t="s">
        <v>1702</v>
      </c>
      <c r="F2551" s="4" t="s">
        <v>14</v>
      </c>
      <c r="G2551" s="4" t="s">
        <v>14488</v>
      </c>
      <c r="H2551" s="4" t="s">
        <v>14466</v>
      </c>
      <c r="I2551" s="4">
        <v>25815422</v>
      </c>
      <c r="J2551" s="4" t="s">
        <v>5593</v>
      </c>
      <c r="K2551" s="4" t="str">
        <f t="shared" si="78"/>
        <v>http://scicrunch.org/resolver/RRID:AB_10013624</v>
      </c>
      <c r="L2551" s="6" t="str">
        <f t="shared" si="79"/>
        <v>RRID:AB_10013624</v>
      </c>
      <c r="M2551" s="2" t="s">
        <v>5589</v>
      </c>
    </row>
    <row r="2552" spans="1:13" ht="15.95" customHeight="1" x14ac:dyDescent="0.25">
      <c r="A2552" s="2" t="s">
        <v>10</v>
      </c>
      <c r="C2552" s="2" t="s">
        <v>14846</v>
      </c>
      <c r="D2552" s="2" t="s">
        <v>14847</v>
      </c>
      <c r="E2552" s="4" t="s">
        <v>14830</v>
      </c>
      <c r="F2552" s="4" t="s">
        <v>778</v>
      </c>
      <c r="G2552" s="4" t="s">
        <v>14826</v>
      </c>
      <c r="H2552" s="4" t="s">
        <v>14747</v>
      </c>
      <c r="I2552" s="4">
        <v>26322371</v>
      </c>
      <c r="K2552" s="4" t="str">
        <f t="shared" si="78"/>
        <v>http://scicrunch.org/resolver/</v>
      </c>
      <c r="L2552" s="6">
        <f t="shared" si="79"/>
        <v>0</v>
      </c>
    </row>
    <row r="2553" spans="1:13" ht="15.95" customHeight="1" x14ac:dyDescent="0.25">
      <c r="A2553" s="2" t="s">
        <v>10</v>
      </c>
      <c r="C2553" s="2" t="s">
        <v>12596</v>
      </c>
      <c r="D2553" s="2" t="s">
        <v>14853</v>
      </c>
      <c r="E2553" s="4" t="s">
        <v>14854</v>
      </c>
      <c r="F2553" s="4" t="s">
        <v>14855</v>
      </c>
      <c r="G2553" s="4" t="s">
        <v>14856</v>
      </c>
      <c r="H2553" s="4" t="s">
        <v>14785</v>
      </c>
      <c r="I2553" s="4">
        <v>26204462</v>
      </c>
      <c r="K2553" s="4" t="str">
        <f t="shared" si="78"/>
        <v>http://scicrunch.org/resolver/</v>
      </c>
      <c r="L2553" s="6">
        <f t="shared" si="79"/>
        <v>0</v>
      </c>
    </row>
    <row r="2554" spans="1:13" ht="15.95" customHeight="1" x14ac:dyDescent="0.25">
      <c r="A2554" s="2" t="s">
        <v>10</v>
      </c>
      <c r="C2554" s="2" t="s">
        <v>15016</v>
      </c>
      <c r="D2554" s="2" t="s">
        <v>15017</v>
      </c>
      <c r="E2554" s="4" t="s">
        <v>15018</v>
      </c>
      <c r="F2554" s="4" t="s">
        <v>1678</v>
      </c>
      <c r="G2554" s="4" t="s">
        <v>15014</v>
      </c>
      <c r="H2554" s="4" t="s">
        <v>15019</v>
      </c>
      <c r="I2554" s="4">
        <v>25885930</v>
      </c>
      <c r="J2554" s="4" t="s">
        <v>5593</v>
      </c>
      <c r="K2554" s="4" t="str">
        <f t="shared" si="78"/>
        <v>http://scicrunch.org/resolver/RRID:AB_10013624</v>
      </c>
      <c r="L2554" s="6" t="str">
        <f t="shared" si="79"/>
        <v>RRID:AB_10013624</v>
      </c>
      <c r="M2554" s="2" t="s">
        <v>5589</v>
      </c>
    </row>
    <row r="2555" spans="1:13" ht="15.95" customHeight="1" x14ac:dyDescent="0.25">
      <c r="A2555" s="2" t="s">
        <v>10</v>
      </c>
      <c r="C2555" s="2" t="s">
        <v>15287</v>
      </c>
      <c r="D2555" s="2" t="s">
        <v>15288</v>
      </c>
      <c r="E2555" s="4" t="s">
        <v>601</v>
      </c>
      <c r="F2555" s="4" t="s">
        <v>2544</v>
      </c>
      <c r="G2555" s="4" t="s">
        <v>15282</v>
      </c>
      <c r="H2555" s="4" t="s">
        <v>15283</v>
      </c>
      <c r="I2555" s="4">
        <v>26151356</v>
      </c>
      <c r="J2555" s="4" t="s">
        <v>15290</v>
      </c>
      <c r="K2555" s="4" t="str">
        <f t="shared" si="78"/>
        <v>http://scicrunch.org/resolver/RRID:AB_305690</v>
      </c>
      <c r="L2555" s="6" t="str">
        <f t="shared" si="79"/>
        <v>RRID:AB_305690</v>
      </c>
      <c r="M2555" s="2" t="s">
        <v>15289</v>
      </c>
    </row>
    <row r="2556" spans="1:13" ht="15.95" customHeight="1" x14ac:dyDescent="0.25">
      <c r="A2556" s="2" t="s">
        <v>10</v>
      </c>
      <c r="C2556" s="2" t="s">
        <v>11825</v>
      </c>
      <c r="D2556" s="2" t="s">
        <v>15303</v>
      </c>
      <c r="E2556" s="4" t="s">
        <v>601</v>
      </c>
      <c r="F2556" s="4" t="s">
        <v>5850</v>
      </c>
      <c r="G2556" s="4" t="s">
        <v>11900</v>
      </c>
      <c r="H2556" s="4" t="s">
        <v>15283</v>
      </c>
      <c r="I2556" s="4">
        <v>26151356</v>
      </c>
      <c r="J2556" s="4" t="s">
        <v>15305</v>
      </c>
      <c r="K2556" s="4" t="str">
        <f t="shared" si="78"/>
        <v>http://scicrunch.org/resolver/RRID:AB_10979428</v>
      </c>
      <c r="L2556" s="6" t="str">
        <f t="shared" si="79"/>
        <v>RRID:AB_10979428</v>
      </c>
      <c r="M2556" s="2" t="s">
        <v>15304</v>
      </c>
    </row>
    <row r="2557" spans="1:13" ht="15.95" customHeight="1" x14ac:dyDescent="0.25">
      <c r="A2557" s="2" t="s">
        <v>10</v>
      </c>
      <c r="B2557" s="2" t="s">
        <v>15468</v>
      </c>
      <c r="C2557" s="2" t="s">
        <v>15016</v>
      </c>
      <c r="D2557" s="2" t="s">
        <v>12254</v>
      </c>
      <c r="E2557" s="4" t="s">
        <v>15469</v>
      </c>
      <c r="F2557" s="4" t="s">
        <v>14493</v>
      </c>
      <c r="G2557" s="4" t="s">
        <v>15470</v>
      </c>
      <c r="H2557" s="4" t="s">
        <v>15471</v>
      </c>
      <c r="I2557" s="4">
        <v>25961841</v>
      </c>
      <c r="J2557" s="4" t="s">
        <v>5593</v>
      </c>
      <c r="K2557" s="4" t="str">
        <f t="shared" si="78"/>
        <v>http://scicrunch.org/resolver/RRID:AB_10013624</v>
      </c>
      <c r="L2557" s="6" t="str">
        <f t="shared" si="79"/>
        <v>RRID:AB_10013624</v>
      </c>
      <c r="M2557" s="2" t="s">
        <v>5589</v>
      </c>
    </row>
    <row r="2558" spans="1:13" ht="15.95" customHeight="1" x14ac:dyDescent="0.25">
      <c r="A2558" s="2" t="s">
        <v>10</v>
      </c>
      <c r="B2558" s="2" t="s">
        <v>10345</v>
      </c>
      <c r="C2558" s="2" t="s">
        <v>15529</v>
      </c>
      <c r="D2558" s="2" t="s">
        <v>15530</v>
      </c>
      <c r="E2558" s="4" t="s">
        <v>9250</v>
      </c>
      <c r="F2558" s="4" t="s">
        <v>14</v>
      </c>
      <c r="G2558" s="4" t="s">
        <v>11900</v>
      </c>
      <c r="H2558" s="4" t="s">
        <v>15528</v>
      </c>
      <c r="I2558" s="4">
        <v>26125465</v>
      </c>
      <c r="J2558" s="4" t="s">
        <v>8794</v>
      </c>
      <c r="K2558" s="4" t="str">
        <f t="shared" si="78"/>
        <v>http://scicrunch.org/resolver/RRID:AB_2126540</v>
      </c>
      <c r="L2558" s="6" t="str">
        <f t="shared" si="79"/>
        <v>RRID:AB_2126540</v>
      </c>
      <c r="M2558" s="2" t="s">
        <v>8793</v>
      </c>
    </row>
    <row r="2559" spans="1:13" ht="15.95" customHeight="1" x14ac:dyDescent="0.25">
      <c r="A2559" s="2" t="s">
        <v>10</v>
      </c>
      <c r="C2559" s="2" t="s">
        <v>15531</v>
      </c>
      <c r="D2559" s="2" t="s">
        <v>15532</v>
      </c>
      <c r="E2559" s="4" t="s">
        <v>14741</v>
      </c>
      <c r="F2559" s="4" t="s">
        <v>14</v>
      </c>
      <c r="G2559" s="4" t="s">
        <v>11900</v>
      </c>
      <c r="H2559" s="4" t="s">
        <v>15528</v>
      </c>
      <c r="I2559" s="4">
        <v>26125465</v>
      </c>
      <c r="J2559" s="4" t="s">
        <v>10842</v>
      </c>
      <c r="K2559" s="4" t="str">
        <f t="shared" si="78"/>
        <v>http://scicrunch.org/resolver/RRID:AB_260137</v>
      </c>
      <c r="L2559" s="6" t="str">
        <f t="shared" si="79"/>
        <v>RRID:AB_260137</v>
      </c>
      <c r="M2559" s="2" t="s">
        <v>10841</v>
      </c>
    </row>
    <row r="2560" spans="1:13" ht="15.95" customHeight="1" x14ac:dyDescent="0.25">
      <c r="A2560" s="2" t="s">
        <v>10</v>
      </c>
      <c r="C2560" s="2" t="s">
        <v>15552</v>
      </c>
      <c r="D2560" s="2" t="s">
        <v>5669</v>
      </c>
      <c r="E2560" s="4" t="s">
        <v>14621</v>
      </c>
      <c r="F2560" s="4" t="s">
        <v>14</v>
      </c>
      <c r="G2560" s="4" t="s">
        <v>15553</v>
      </c>
      <c r="H2560" s="4" t="s">
        <v>15554</v>
      </c>
      <c r="I2560" s="4">
        <v>26505114</v>
      </c>
      <c r="J2560" s="4" t="s">
        <v>5673</v>
      </c>
      <c r="K2560" s="4" t="str">
        <f t="shared" si="78"/>
        <v>http://scicrunch.org/resolver/RRID:AB_2617169</v>
      </c>
      <c r="L2560" s="6" t="str">
        <f t="shared" si="79"/>
        <v>RRID:AB_2617169</v>
      </c>
      <c r="M2560" s="2" t="s">
        <v>5670</v>
      </c>
    </row>
    <row r="2561" spans="1:13" ht="15.95" customHeight="1" x14ac:dyDescent="0.25">
      <c r="A2561" s="2" t="s">
        <v>10</v>
      </c>
      <c r="C2561" s="2" t="s">
        <v>15552</v>
      </c>
      <c r="D2561" s="2" t="s">
        <v>1700</v>
      </c>
      <c r="E2561" s="4" t="s">
        <v>12597</v>
      </c>
      <c r="F2561" s="4" t="s">
        <v>189</v>
      </c>
      <c r="G2561" s="4" t="s">
        <v>17319</v>
      </c>
      <c r="H2561" s="4" t="s">
        <v>17320</v>
      </c>
      <c r="I2561" s="4">
        <v>26348474</v>
      </c>
      <c r="J2561" s="4" t="s">
        <v>1705</v>
      </c>
      <c r="K2561" s="4" t="str">
        <f t="shared" si="78"/>
        <v>http://scicrunch.org/resolver/RRID:AB_306130</v>
      </c>
      <c r="L2561" s="6" t="str">
        <f t="shared" si="79"/>
        <v>RRID:AB_306130</v>
      </c>
      <c r="M2561" s="2" t="s">
        <v>1701</v>
      </c>
    </row>
    <row r="2562" spans="1:13" ht="15.95" customHeight="1" x14ac:dyDescent="0.25">
      <c r="A2562" s="2" t="s">
        <v>1720</v>
      </c>
      <c r="C2562" s="2" t="s">
        <v>7107</v>
      </c>
      <c r="D2562" s="2" t="s">
        <v>17433</v>
      </c>
      <c r="E2562" s="4" t="s">
        <v>11732</v>
      </c>
      <c r="F2562" s="4" t="s">
        <v>12056</v>
      </c>
      <c r="G2562" s="4" t="s">
        <v>17418</v>
      </c>
      <c r="H2562" s="4" t="s">
        <v>17411</v>
      </c>
      <c r="I2562" s="4">
        <v>26512750</v>
      </c>
      <c r="J2562" s="4" t="s">
        <v>5593</v>
      </c>
      <c r="K2562" s="4" t="str">
        <f t="shared" si="78"/>
        <v>http://scicrunch.org/resolver/RRID:AB_10013624</v>
      </c>
      <c r="L2562" s="6" t="str">
        <f t="shared" si="79"/>
        <v>RRID:AB_10013624</v>
      </c>
      <c r="M2562" s="2" t="s">
        <v>5589</v>
      </c>
    </row>
    <row r="2563" spans="1:13" ht="15.95" customHeight="1" x14ac:dyDescent="0.25">
      <c r="A2563" s="2" t="s">
        <v>10</v>
      </c>
      <c r="B2563" s="2" t="s">
        <v>10345</v>
      </c>
      <c r="C2563" s="2" t="s">
        <v>17541</v>
      </c>
      <c r="D2563" s="2" t="s">
        <v>17542</v>
      </c>
      <c r="E2563" s="4" t="s">
        <v>1607</v>
      </c>
      <c r="F2563" s="4" t="s">
        <v>4302</v>
      </c>
      <c r="G2563" s="4" t="s">
        <v>17543</v>
      </c>
      <c r="H2563" s="4" t="s">
        <v>17544</v>
      </c>
      <c r="I2563" s="4">
        <v>26653569</v>
      </c>
      <c r="J2563" s="4" t="s">
        <v>8794</v>
      </c>
      <c r="K2563" s="4" t="str">
        <f t="shared" ref="K2563:K2626" si="80">CONCATENATE("http://scicrunch.org/resolver/",J2563)</f>
        <v>http://scicrunch.org/resolver/RRID:AB_2126540</v>
      </c>
      <c r="L2563" s="6" t="str">
        <f t="shared" ref="L2563:L2626" si="81">HYPERLINK(K2563,J2563)</f>
        <v>RRID:AB_2126540</v>
      </c>
      <c r="M2563" s="2" t="s">
        <v>8793</v>
      </c>
    </row>
    <row r="2564" spans="1:13" ht="15.95" customHeight="1" x14ac:dyDescent="0.25">
      <c r="A2564" s="2" t="s">
        <v>1720</v>
      </c>
      <c r="C2564" s="2" t="s">
        <v>17545</v>
      </c>
      <c r="D2564" s="2" t="s">
        <v>17546</v>
      </c>
      <c r="E2564" s="4" t="s">
        <v>17547</v>
      </c>
      <c r="F2564" s="4" t="s">
        <v>348</v>
      </c>
      <c r="G2564" s="4" t="s">
        <v>17543</v>
      </c>
      <c r="H2564" s="4" t="s">
        <v>17544</v>
      </c>
      <c r="I2564" s="4">
        <v>26653569</v>
      </c>
      <c r="J2564" s="4" t="s">
        <v>5593</v>
      </c>
      <c r="K2564" s="4" t="str">
        <f t="shared" si="80"/>
        <v>http://scicrunch.org/resolver/RRID:AB_10013624</v>
      </c>
      <c r="L2564" s="6" t="str">
        <f t="shared" si="81"/>
        <v>RRID:AB_10013624</v>
      </c>
      <c r="M2564" s="2" t="s">
        <v>5589</v>
      </c>
    </row>
    <row r="2565" spans="1:13" ht="15.95" customHeight="1" x14ac:dyDescent="0.25">
      <c r="A2565" s="2" t="s">
        <v>10</v>
      </c>
      <c r="B2565" s="2" t="s">
        <v>5587</v>
      </c>
      <c r="C2565" s="2" t="s">
        <v>15016</v>
      </c>
      <c r="D2565" s="2" t="s">
        <v>18412</v>
      </c>
      <c r="E2565" s="4" t="s">
        <v>7495</v>
      </c>
      <c r="F2565" s="4" t="s">
        <v>189</v>
      </c>
      <c r="G2565" s="4" t="s">
        <v>18413</v>
      </c>
      <c r="H2565" s="4" t="s">
        <v>18414</v>
      </c>
      <c r="I2565" s="4">
        <v>26562264</v>
      </c>
      <c r="J2565" s="4" t="s">
        <v>5593</v>
      </c>
      <c r="K2565" s="4" t="str">
        <f t="shared" si="80"/>
        <v>http://scicrunch.org/resolver/RRID:AB_10013624</v>
      </c>
      <c r="L2565" s="6" t="str">
        <f t="shared" si="81"/>
        <v>RRID:AB_10013624</v>
      </c>
      <c r="M2565" s="2" t="s">
        <v>5589</v>
      </c>
    </row>
    <row r="2566" spans="1:13" ht="15.95" customHeight="1" x14ac:dyDescent="0.25">
      <c r="A2566" s="2" t="s">
        <v>10</v>
      </c>
      <c r="B2566" s="2" t="s">
        <v>15468</v>
      </c>
      <c r="C2566" s="2" t="s">
        <v>15016</v>
      </c>
      <c r="D2566" s="2" t="s">
        <v>12254</v>
      </c>
      <c r="E2566" s="4" t="s">
        <v>15469</v>
      </c>
      <c r="F2566" s="4" t="s">
        <v>14493</v>
      </c>
      <c r="G2566" s="4" t="s">
        <v>18842</v>
      </c>
      <c r="H2566" s="4" t="s">
        <v>18843</v>
      </c>
      <c r="I2566" s="4">
        <v>26727106</v>
      </c>
      <c r="J2566" s="4" t="s">
        <v>5593</v>
      </c>
      <c r="K2566" s="4" t="str">
        <f t="shared" si="80"/>
        <v>http://scicrunch.org/resolver/RRID:AB_10013624</v>
      </c>
      <c r="L2566" s="6" t="str">
        <f t="shared" si="81"/>
        <v>RRID:AB_10013624</v>
      </c>
      <c r="M2566" s="2" t="s">
        <v>5589</v>
      </c>
    </row>
    <row r="2567" spans="1:13" ht="15.95" customHeight="1" x14ac:dyDescent="0.25">
      <c r="A2567" s="2" t="s">
        <v>10</v>
      </c>
      <c r="C2567" s="2" t="s">
        <v>19294</v>
      </c>
      <c r="D2567" s="2" t="s">
        <v>19295</v>
      </c>
      <c r="E2567" s="4" t="s">
        <v>19296</v>
      </c>
      <c r="F2567" s="4" t="s">
        <v>125</v>
      </c>
      <c r="G2567" s="4" t="s">
        <v>19297</v>
      </c>
      <c r="H2567" s="4" t="s">
        <v>19298</v>
      </c>
      <c r="I2567" s="4">
        <v>27007071</v>
      </c>
      <c r="K2567" s="4" t="str">
        <f t="shared" si="80"/>
        <v>http://scicrunch.org/resolver/</v>
      </c>
      <c r="L2567" s="6">
        <f t="shared" si="81"/>
        <v>0</v>
      </c>
    </row>
    <row r="2568" spans="1:13" ht="15.95" customHeight="1" x14ac:dyDescent="0.25">
      <c r="A2568" s="2" t="s">
        <v>10</v>
      </c>
      <c r="B2568" s="2" t="s">
        <v>19522</v>
      </c>
      <c r="C2568" s="2" t="s">
        <v>19523</v>
      </c>
      <c r="D2568" s="2" t="s">
        <v>19524</v>
      </c>
      <c r="E2568" s="4" t="s">
        <v>19525</v>
      </c>
      <c r="F2568" s="4" t="s">
        <v>19526</v>
      </c>
      <c r="G2568" s="4" t="s">
        <v>19527</v>
      </c>
      <c r="H2568" s="4" t="s">
        <v>19498</v>
      </c>
      <c r="I2568" s="4">
        <v>26862997</v>
      </c>
      <c r="K2568" s="4" t="str">
        <f t="shared" si="80"/>
        <v>http://scicrunch.org/resolver/</v>
      </c>
      <c r="L2568" s="6">
        <f t="shared" si="81"/>
        <v>0</v>
      </c>
    </row>
    <row r="2569" spans="1:13" ht="15.95" customHeight="1" x14ac:dyDescent="0.25">
      <c r="A2569" s="2" t="s">
        <v>10</v>
      </c>
      <c r="B2569" s="2" t="s">
        <v>19522</v>
      </c>
      <c r="C2569" s="2" t="s">
        <v>19542</v>
      </c>
      <c r="D2569" s="2" t="s">
        <v>19543</v>
      </c>
      <c r="E2569" s="4" t="s">
        <v>19544</v>
      </c>
      <c r="F2569" s="4" t="s">
        <v>19545</v>
      </c>
      <c r="G2569" s="4" t="s">
        <v>11900</v>
      </c>
      <c r="H2569" s="4" t="s">
        <v>19498</v>
      </c>
      <c r="I2569" s="4">
        <v>26862997</v>
      </c>
      <c r="K2569" s="4" t="str">
        <f t="shared" si="80"/>
        <v>http://scicrunch.org/resolver/</v>
      </c>
      <c r="L2569" s="6">
        <f t="shared" si="81"/>
        <v>0</v>
      </c>
    </row>
    <row r="2570" spans="1:13" ht="15.95" customHeight="1" x14ac:dyDescent="0.25">
      <c r="A2570" s="2" t="s">
        <v>10</v>
      </c>
      <c r="C2570" s="2" t="s">
        <v>19690</v>
      </c>
      <c r="D2570" s="2" t="s">
        <v>19691</v>
      </c>
      <c r="E2570" s="4" t="s">
        <v>1702</v>
      </c>
      <c r="F2570" s="4" t="s">
        <v>11741</v>
      </c>
      <c r="G2570" s="4" t="s">
        <v>11900</v>
      </c>
      <c r="H2570" s="4" t="s">
        <v>19689</v>
      </c>
      <c r="I2570" s="4">
        <v>26990064</v>
      </c>
      <c r="J2570" s="4" t="s">
        <v>1705</v>
      </c>
      <c r="K2570" s="4" t="str">
        <f t="shared" si="80"/>
        <v>http://scicrunch.org/resolver/RRID:AB_306130</v>
      </c>
      <c r="L2570" s="6" t="str">
        <f t="shared" si="81"/>
        <v>RRID:AB_306130</v>
      </c>
      <c r="M2570" s="2" t="s">
        <v>1701</v>
      </c>
    </row>
    <row r="2571" spans="1:13" ht="15.95" customHeight="1" x14ac:dyDescent="0.25">
      <c r="A2571" s="2" t="s">
        <v>1720</v>
      </c>
      <c r="C2571" s="2" t="s">
        <v>7107</v>
      </c>
      <c r="D2571" s="2" t="s">
        <v>19890</v>
      </c>
      <c r="E2571" s="4" t="s">
        <v>1702</v>
      </c>
      <c r="F2571" s="4" t="s">
        <v>269</v>
      </c>
      <c r="G2571" s="4" t="s">
        <v>11900</v>
      </c>
      <c r="H2571" s="4" t="s">
        <v>19885</v>
      </c>
      <c r="I2571" s="4">
        <v>27183315</v>
      </c>
      <c r="J2571" s="4" t="s">
        <v>11324</v>
      </c>
      <c r="K2571" s="4" t="str">
        <f t="shared" si="80"/>
        <v>http://scicrunch.org/resolver/RRID:AB_260296</v>
      </c>
      <c r="L2571" s="6" t="str">
        <f t="shared" si="81"/>
        <v>RRID:AB_260296</v>
      </c>
      <c r="M2571" s="2" t="s">
        <v>11322</v>
      </c>
    </row>
    <row r="2572" spans="1:13" ht="15.95" customHeight="1" x14ac:dyDescent="0.25">
      <c r="A2572" s="2" t="s">
        <v>10</v>
      </c>
      <c r="C2572" s="2" t="s">
        <v>11813</v>
      </c>
      <c r="D2572" s="2" t="s">
        <v>19923</v>
      </c>
      <c r="E2572" s="4" t="s">
        <v>1043</v>
      </c>
      <c r="F2572" s="4" t="s">
        <v>308</v>
      </c>
      <c r="G2572" s="4" t="s">
        <v>11900</v>
      </c>
      <c r="H2572" s="4" t="s">
        <v>19898</v>
      </c>
      <c r="I2572" s="4">
        <v>27035653</v>
      </c>
      <c r="J2572" s="4" t="s">
        <v>4086</v>
      </c>
      <c r="K2572" s="4" t="str">
        <f t="shared" si="80"/>
        <v>http://scicrunch.org/resolver/RRID:AB_2126503</v>
      </c>
      <c r="L2572" s="6" t="str">
        <f t="shared" si="81"/>
        <v>RRID:AB_2126503</v>
      </c>
      <c r="M2572" s="2" t="s">
        <v>4084</v>
      </c>
    </row>
    <row r="2573" spans="1:13" ht="15.95" customHeight="1" x14ac:dyDescent="0.25">
      <c r="A2573" s="2" t="s">
        <v>10</v>
      </c>
      <c r="C2573" s="2" t="s">
        <v>20466</v>
      </c>
      <c r="D2573" s="2" t="s">
        <v>20467</v>
      </c>
      <c r="E2573" s="4" t="s">
        <v>12597</v>
      </c>
      <c r="F2573" s="4" t="s">
        <v>14</v>
      </c>
      <c r="G2573" s="4" t="s">
        <v>20468</v>
      </c>
      <c r="H2573" s="4" t="s">
        <v>20469</v>
      </c>
      <c r="I2573" s="4">
        <v>27167773</v>
      </c>
      <c r="J2573" s="4" t="s">
        <v>11324</v>
      </c>
      <c r="K2573" s="4" t="str">
        <f t="shared" si="80"/>
        <v>http://scicrunch.org/resolver/RRID:AB_260296</v>
      </c>
      <c r="L2573" s="6" t="str">
        <f t="shared" si="81"/>
        <v>RRID:AB_260296</v>
      </c>
      <c r="M2573" s="2" t="s">
        <v>11322</v>
      </c>
    </row>
    <row r="2574" spans="1:13" ht="15.95" customHeight="1" x14ac:dyDescent="0.25">
      <c r="A2574" s="2" t="s">
        <v>10</v>
      </c>
      <c r="B2574" s="2" t="s">
        <v>20572</v>
      </c>
      <c r="D2574" s="2" t="s">
        <v>20573</v>
      </c>
      <c r="E2574" s="4" t="s">
        <v>277</v>
      </c>
      <c r="F2574" s="4" t="s">
        <v>1098</v>
      </c>
      <c r="G2574" s="4" t="s">
        <v>11900</v>
      </c>
      <c r="H2574" s="4" t="s">
        <v>20570</v>
      </c>
      <c r="I2574" s="4">
        <v>27145007</v>
      </c>
      <c r="J2574" s="4" t="s">
        <v>983</v>
      </c>
      <c r="K2574" s="4" t="str">
        <f t="shared" si="80"/>
        <v>http://scicrunch.org/resolver/RRID:AB_1925116</v>
      </c>
      <c r="L2574" s="6" t="str">
        <f t="shared" si="81"/>
        <v>RRID:AB_1925116</v>
      </c>
      <c r="M2574" s="2" t="s">
        <v>979</v>
      </c>
    </row>
    <row r="2575" spans="1:13" ht="15.95" customHeight="1" x14ac:dyDescent="0.25">
      <c r="A2575" s="2" t="s">
        <v>10</v>
      </c>
      <c r="C2575" s="2" t="s">
        <v>12596</v>
      </c>
      <c r="D2575" s="2" t="s">
        <v>1700</v>
      </c>
      <c r="E2575" s="4" t="s">
        <v>20777</v>
      </c>
      <c r="F2575" s="4" t="s">
        <v>1098</v>
      </c>
      <c r="G2575" s="4" t="s">
        <v>20778</v>
      </c>
      <c r="H2575" s="4" t="s">
        <v>20779</v>
      </c>
      <c r="I2575" s="4">
        <v>27145011</v>
      </c>
      <c r="J2575" s="4" t="s">
        <v>1705</v>
      </c>
      <c r="K2575" s="4" t="str">
        <f t="shared" si="80"/>
        <v>http://scicrunch.org/resolver/RRID:AB_306130</v>
      </c>
      <c r="L2575" s="6" t="str">
        <f t="shared" si="81"/>
        <v>RRID:AB_306130</v>
      </c>
      <c r="M2575" s="2" t="s">
        <v>1701</v>
      </c>
    </row>
    <row r="2576" spans="1:13" ht="15.95" customHeight="1" x14ac:dyDescent="0.25">
      <c r="A2576" s="2" t="s">
        <v>1720</v>
      </c>
      <c r="D2576" s="2" t="s">
        <v>21022</v>
      </c>
      <c r="E2576" s="4" t="s">
        <v>21025</v>
      </c>
      <c r="F2576" s="4" t="s">
        <v>21024</v>
      </c>
      <c r="G2576" s="4" t="s">
        <v>11900</v>
      </c>
      <c r="H2576" s="4" t="s">
        <v>21020</v>
      </c>
      <c r="I2576" s="4">
        <v>27323240</v>
      </c>
      <c r="K2576" s="4" t="str">
        <f t="shared" si="80"/>
        <v>http://scicrunch.org/resolver/</v>
      </c>
      <c r="L2576" s="6">
        <f t="shared" si="81"/>
        <v>0</v>
      </c>
    </row>
    <row r="2577" spans="1:13" ht="15.95" customHeight="1" x14ac:dyDescent="0.25">
      <c r="A2577" s="2" t="s">
        <v>10</v>
      </c>
      <c r="C2577" s="2" t="s">
        <v>10</v>
      </c>
      <c r="D2577" s="2" t="s">
        <v>12254</v>
      </c>
      <c r="E2577" s="4" t="s">
        <v>21113</v>
      </c>
      <c r="G2577" s="4" t="s">
        <v>11900</v>
      </c>
      <c r="H2577" s="4" t="s">
        <v>21112</v>
      </c>
      <c r="I2577" s="4">
        <v>27501184</v>
      </c>
      <c r="J2577" s="4" t="s">
        <v>5593</v>
      </c>
      <c r="K2577" s="4" t="str">
        <f t="shared" si="80"/>
        <v>http://scicrunch.org/resolver/RRID:AB_10013624</v>
      </c>
      <c r="L2577" s="6" t="str">
        <f t="shared" si="81"/>
        <v>RRID:AB_10013624</v>
      </c>
      <c r="M2577" s="2" t="s">
        <v>5589</v>
      </c>
    </row>
    <row r="2578" spans="1:13" ht="15.95" customHeight="1" x14ac:dyDescent="0.25">
      <c r="A2578" s="2" t="s">
        <v>10</v>
      </c>
      <c r="B2578" s="2" t="s">
        <v>21211</v>
      </c>
      <c r="C2578" s="2" t="s">
        <v>21212</v>
      </c>
      <c r="D2578" s="2" t="s">
        <v>21213</v>
      </c>
      <c r="E2578" s="4" t="s">
        <v>1661</v>
      </c>
      <c r="F2578" s="4" t="s">
        <v>1131</v>
      </c>
      <c r="G2578" s="4" t="s">
        <v>21214</v>
      </c>
      <c r="H2578" s="4" t="s">
        <v>21215</v>
      </c>
      <c r="I2578" s="4">
        <v>27404391</v>
      </c>
      <c r="J2578" s="4" t="s">
        <v>10842</v>
      </c>
      <c r="K2578" s="4" t="str">
        <f t="shared" si="80"/>
        <v>http://scicrunch.org/resolver/RRID:AB_260137</v>
      </c>
      <c r="L2578" s="6" t="str">
        <f t="shared" si="81"/>
        <v>RRID:AB_260137</v>
      </c>
      <c r="M2578" s="2" t="s">
        <v>10841</v>
      </c>
    </row>
    <row r="2579" spans="1:13" ht="15.95" customHeight="1" x14ac:dyDescent="0.25">
      <c r="A2579" s="2" t="s">
        <v>977</v>
      </c>
      <c r="D2579" s="2" t="s">
        <v>978</v>
      </c>
      <c r="E2579" s="4" t="s">
        <v>980</v>
      </c>
      <c r="F2579" s="4">
        <v>200</v>
      </c>
      <c r="G2579" s="4" t="s">
        <v>981</v>
      </c>
      <c r="H2579" s="4" t="s">
        <v>982</v>
      </c>
      <c r="I2579" s="4">
        <v>24684302</v>
      </c>
      <c r="J2579" s="4" t="s">
        <v>983</v>
      </c>
      <c r="K2579" s="4" t="str">
        <f t="shared" si="80"/>
        <v>http://scicrunch.org/resolver/RRID:AB_1925116</v>
      </c>
      <c r="L2579" s="6" t="str">
        <f t="shared" si="81"/>
        <v>RRID:AB_1925116</v>
      </c>
      <c r="M2579" s="2" t="s">
        <v>979</v>
      </c>
    </row>
    <row r="2580" spans="1:13" ht="15.95" customHeight="1" x14ac:dyDescent="0.25">
      <c r="A2580" s="2" t="s">
        <v>5668</v>
      </c>
      <c r="C2580" s="2" t="s">
        <v>10</v>
      </c>
      <c r="D2580" s="2" t="s">
        <v>5669</v>
      </c>
      <c r="E2580" s="4" t="s">
        <v>5671</v>
      </c>
      <c r="F2580" s="4" t="s">
        <v>1574</v>
      </c>
      <c r="G2580" s="4" t="s">
        <v>405</v>
      </c>
      <c r="H2580" s="4" t="s">
        <v>5672</v>
      </c>
      <c r="I2580" s="4">
        <v>23766132</v>
      </c>
      <c r="J2580" s="4" t="s">
        <v>5673</v>
      </c>
      <c r="K2580" s="4" t="str">
        <f t="shared" si="80"/>
        <v>http://scicrunch.org/resolver/RRID:AB_2617169</v>
      </c>
      <c r="L2580" s="6" t="str">
        <f t="shared" si="81"/>
        <v>RRID:AB_2617169</v>
      </c>
      <c r="M2580" s="2" t="s">
        <v>5670</v>
      </c>
    </row>
    <row r="2581" spans="1:13" ht="15.95" customHeight="1" x14ac:dyDescent="0.25">
      <c r="A2581" s="2" t="s">
        <v>16714</v>
      </c>
      <c r="B2581" s="2" t="s">
        <v>16715</v>
      </c>
      <c r="C2581" s="2" t="s">
        <v>16716</v>
      </c>
      <c r="D2581" s="2" t="s">
        <v>16717</v>
      </c>
      <c r="E2581" s="4" t="s">
        <v>277</v>
      </c>
      <c r="F2581" s="4" t="s">
        <v>269</v>
      </c>
      <c r="G2581" s="4" t="s">
        <v>11900</v>
      </c>
      <c r="H2581" s="4" t="s">
        <v>16711</v>
      </c>
      <c r="I2581" s="4">
        <v>26305888</v>
      </c>
      <c r="J2581" s="4" t="s">
        <v>16719</v>
      </c>
      <c r="K2581" s="4" t="str">
        <f t="shared" si="80"/>
        <v>http://scicrunch.org/resolver/RRID:AB_775686</v>
      </c>
      <c r="L2581" s="6" t="str">
        <f t="shared" si="81"/>
        <v>RRID:AB_775686</v>
      </c>
      <c r="M2581" s="2" t="s">
        <v>16718</v>
      </c>
    </row>
    <row r="2582" spans="1:13" ht="15.95" customHeight="1" x14ac:dyDescent="0.25">
      <c r="A2582" s="2" t="s">
        <v>10221</v>
      </c>
      <c r="C2582" s="2" t="s">
        <v>10222</v>
      </c>
      <c r="D2582" s="2" t="s">
        <v>10223</v>
      </c>
      <c r="E2582" s="4" t="s">
        <v>13</v>
      </c>
      <c r="F2582" s="4" t="s">
        <v>10224</v>
      </c>
      <c r="G2582" s="4" t="s">
        <v>2352</v>
      </c>
      <c r="H2582" s="4" t="s">
        <v>2353</v>
      </c>
      <c r="I2582" s="4">
        <v>24108071</v>
      </c>
      <c r="J2582" s="4" t="s">
        <v>8893</v>
      </c>
      <c r="K2582" s="4" t="str">
        <f t="shared" si="80"/>
        <v>http://scicrunch.org/resolver/RRID:AB_671788</v>
      </c>
      <c r="L2582" s="6" t="str">
        <f t="shared" si="81"/>
        <v>RRID:AB_671788</v>
      </c>
      <c r="M2582" s="2" t="s">
        <v>8892</v>
      </c>
    </row>
    <row r="2583" spans="1:13" ht="15.95" customHeight="1" x14ac:dyDescent="0.25">
      <c r="A2583" s="2" t="s">
        <v>5369</v>
      </c>
      <c r="C2583" s="2" t="s">
        <v>5370</v>
      </c>
      <c r="D2583" s="2" t="s">
        <v>5371</v>
      </c>
      <c r="E2583" s="4" t="s">
        <v>5368</v>
      </c>
      <c r="F2583" s="4" t="s">
        <v>269</v>
      </c>
      <c r="G2583" s="4" t="s">
        <v>3432</v>
      </c>
      <c r="H2583" s="4" t="s">
        <v>3433</v>
      </c>
      <c r="I2583" s="4">
        <v>23515289</v>
      </c>
      <c r="J2583" s="4" t="s">
        <v>4581</v>
      </c>
      <c r="K2583" s="4" t="str">
        <f t="shared" si="80"/>
        <v>http://scicrunch.org/resolver/RRID:AB_2280448</v>
      </c>
      <c r="L2583" s="6" t="str">
        <f t="shared" si="81"/>
        <v>RRID:AB_2280448</v>
      </c>
      <c r="M2583" s="2" t="s">
        <v>4580</v>
      </c>
    </row>
    <row r="2584" spans="1:13" ht="15.95" customHeight="1" x14ac:dyDescent="0.25">
      <c r="A2584" s="2" t="s">
        <v>12449</v>
      </c>
      <c r="C2584" s="2" t="s">
        <v>12450</v>
      </c>
      <c r="D2584" s="2" t="s">
        <v>12451</v>
      </c>
      <c r="E2584" s="4" t="s">
        <v>206</v>
      </c>
      <c r="F2584" s="4" t="s">
        <v>142</v>
      </c>
      <c r="G2584" s="4" t="s">
        <v>12441</v>
      </c>
      <c r="H2584" s="4" t="s">
        <v>12442</v>
      </c>
      <c r="I2584" s="4">
        <v>25521582</v>
      </c>
      <c r="J2584" s="4" t="s">
        <v>8769</v>
      </c>
      <c r="K2584" s="4" t="str">
        <f t="shared" si="80"/>
        <v>http://scicrunch.org/resolver/RRID:AB_631835</v>
      </c>
      <c r="L2584" s="6" t="str">
        <f t="shared" si="81"/>
        <v>RRID:AB_631835</v>
      </c>
      <c r="M2584" s="2" t="s">
        <v>8768</v>
      </c>
    </row>
    <row r="2585" spans="1:13" ht="15.95" customHeight="1" x14ac:dyDescent="0.25">
      <c r="A2585" s="2" t="s">
        <v>13542</v>
      </c>
      <c r="C2585" s="2" t="s">
        <v>13543</v>
      </c>
      <c r="D2585" s="2" t="s">
        <v>13544</v>
      </c>
      <c r="E2585" s="4" t="s">
        <v>434</v>
      </c>
      <c r="F2585" s="4">
        <v>2E-3</v>
      </c>
      <c r="G2585" s="4" t="s">
        <v>13490</v>
      </c>
      <c r="H2585" s="4" t="s">
        <v>13491</v>
      </c>
      <c r="I2585" s="4">
        <v>25675362</v>
      </c>
      <c r="J2585" s="4" t="s">
        <v>8769</v>
      </c>
      <c r="K2585" s="4" t="str">
        <f t="shared" si="80"/>
        <v>http://scicrunch.org/resolver/RRID:AB_631835</v>
      </c>
      <c r="L2585" s="6" t="str">
        <f t="shared" si="81"/>
        <v>RRID:AB_631835</v>
      </c>
      <c r="M2585" s="2" t="s">
        <v>8768</v>
      </c>
    </row>
    <row r="2586" spans="1:13" ht="15.95" customHeight="1" x14ac:dyDescent="0.25">
      <c r="A2586" s="2" t="s">
        <v>8765</v>
      </c>
      <c r="C2586" s="2" t="s">
        <v>8766</v>
      </c>
      <c r="D2586" s="2" t="s">
        <v>8767</v>
      </c>
      <c r="E2586" s="4" t="s">
        <v>49</v>
      </c>
      <c r="F2586" s="4" t="s">
        <v>5850</v>
      </c>
      <c r="G2586" s="4" t="s">
        <v>4474</v>
      </c>
      <c r="H2586" s="4" t="s">
        <v>4475</v>
      </c>
      <c r="I2586" s="4">
        <v>24712877</v>
      </c>
      <c r="J2586" s="4" t="s">
        <v>8769</v>
      </c>
      <c r="K2586" s="4" t="str">
        <f t="shared" si="80"/>
        <v>http://scicrunch.org/resolver/RRID:AB_631835</v>
      </c>
      <c r="L2586" s="6" t="str">
        <f t="shared" si="81"/>
        <v>RRID:AB_631835</v>
      </c>
      <c r="M2586" s="2" t="s">
        <v>8768</v>
      </c>
    </row>
    <row r="2587" spans="1:13" ht="15.95" customHeight="1" x14ac:dyDescent="0.25">
      <c r="A2587" s="2" t="s">
        <v>9509</v>
      </c>
      <c r="C2587" s="2" t="s">
        <v>9510</v>
      </c>
      <c r="D2587" s="2" t="s">
        <v>9511</v>
      </c>
      <c r="E2587" s="4" t="s">
        <v>4629</v>
      </c>
      <c r="F2587" s="4" t="s">
        <v>9513</v>
      </c>
      <c r="G2587" s="4" t="s">
        <v>2933</v>
      </c>
      <c r="H2587" s="4" t="s">
        <v>2934</v>
      </c>
      <c r="I2587" s="4">
        <v>24773344</v>
      </c>
      <c r="J2587" s="4" t="s">
        <v>9514</v>
      </c>
      <c r="K2587" s="4" t="str">
        <f t="shared" si="80"/>
        <v>http://scicrunch.org/resolver/RRID:AB_649615</v>
      </c>
      <c r="L2587" s="6" t="str">
        <f t="shared" si="81"/>
        <v>RRID:AB_649615</v>
      </c>
      <c r="M2587" s="2" t="s">
        <v>9512</v>
      </c>
    </row>
    <row r="2588" spans="1:13" ht="15.95" customHeight="1" x14ac:dyDescent="0.25">
      <c r="A2588" s="2" t="s">
        <v>10302</v>
      </c>
      <c r="C2588" s="2" t="s">
        <v>10303</v>
      </c>
      <c r="D2588" s="2" t="s">
        <v>10304</v>
      </c>
      <c r="E2588" s="4" t="s">
        <v>10065</v>
      </c>
      <c r="F2588" s="4" t="s">
        <v>278</v>
      </c>
      <c r="G2588" s="4" t="s">
        <v>10035</v>
      </c>
      <c r="H2588" s="4" t="s">
        <v>10036</v>
      </c>
      <c r="I2588" s="4">
        <v>24002036</v>
      </c>
      <c r="J2588" s="4" t="s">
        <v>10306</v>
      </c>
      <c r="K2588" s="4" t="str">
        <f t="shared" si="80"/>
        <v>http://scicrunch.org/resolver/RRID:AB_2125783</v>
      </c>
      <c r="L2588" s="6" t="str">
        <f t="shared" si="81"/>
        <v>RRID:AB_2125783</v>
      </c>
      <c r="M2588" s="2" t="s">
        <v>10305</v>
      </c>
    </row>
    <row r="2589" spans="1:13" ht="15.95" customHeight="1" x14ac:dyDescent="0.25">
      <c r="A2589" s="2" t="s">
        <v>2617</v>
      </c>
      <c r="D2589" s="2" t="s">
        <v>2618</v>
      </c>
      <c r="E2589" s="4" t="s">
        <v>1152</v>
      </c>
      <c r="F2589" s="4" t="s">
        <v>1174</v>
      </c>
      <c r="G2589" s="4" t="s">
        <v>1175</v>
      </c>
      <c r="H2589" s="4" t="s">
        <v>1176</v>
      </c>
      <c r="I2589" s="4">
        <v>24797633</v>
      </c>
      <c r="J2589" s="4" t="s">
        <v>2620</v>
      </c>
      <c r="K2589" s="4" t="str">
        <f t="shared" si="80"/>
        <v>http://scicrunch.org/resolver/RRID:AB_397515</v>
      </c>
      <c r="L2589" s="6" t="str">
        <f t="shared" si="81"/>
        <v>RRID:AB_397515</v>
      </c>
      <c r="M2589" s="2" t="s">
        <v>2619</v>
      </c>
    </row>
    <row r="2590" spans="1:13" ht="15.95" customHeight="1" x14ac:dyDescent="0.25">
      <c r="A2590" s="2" t="s">
        <v>18964</v>
      </c>
      <c r="C2590" s="2" t="s">
        <v>18965</v>
      </c>
      <c r="D2590" s="2" t="s">
        <v>18966</v>
      </c>
      <c r="E2590" s="4" t="s">
        <v>277</v>
      </c>
      <c r="F2590" s="4" t="s">
        <v>11741</v>
      </c>
      <c r="G2590" s="4" t="s">
        <v>11900</v>
      </c>
      <c r="H2590" s="4" t="s">
        <v>18935</v>
      </c>
      <c r="I2590" s="4">
        <v>27119753</v>
      </c>
      <c r="K2590" s="4" t="str">
        <f t="shared" si="80"/>
        <v>http://scicrunch.org/resolver/</v>
      </c>
      <c r="L2590" s="6">
        <f t="shared" si="81"/>
        <v>0</v>
      </c>
    </row>
    <row r="2591" spans="1:13" ht="15.95" customHeight="1" x14ac:dyDescent="0.25">
      <c r="A2591" s="2" t="s">
        <v>19668</v>
      </c>
      <c r="B2591" s="2" t="s">
        <v>19669</v>
      </c>
      <c r="C2591" s="2" t="s">
        <v>19668</v>
      </c>
      <c r="D2591" s="2" t="s">
        <v>19670</v>
      </c>
      <c r="E2591" s="4" t="s">
        <v>1081</v>
      </c>
      <c r="F2591" s="4" t="s">
        <v>6513</v>
      </c>
      <c r="G2591" s="4" t="s">
        <v>11900</v>
      </c>
      <c r="H2591" s="4" t="s">
        <v>19653</v>
      </c>
      <c r="I2591" s="4">
        <v>26894662</v>
      </c>
      <c r="J2591" s="4" t="s">
        <v>19672</v>
      </c>
      <c r="K2591" s="4" t="str">
        <f t="shared" si="80"/>
        <v>http://scicrunch.org/resolver/RRID:AB_2128200</v>
      </c>
      <c r="L2591" s="6" t="str">
        <f t="shared" si="81"/>
        <v>RRID:AB_2128200</v>
      </c>
      <c r="M2591" s="2" t="s">
        <v>19671</v>
      </c>
    </row>
    <row r="2592" spans="1:13" ht="15.95" customHeight="1" x14ac:dyDescent="0.25">
      <c r="A2592" s="2" t="s">
        <v>12577</v>
      </c>
      <c r="B2592" s="2" t="s">
        <v>853</v>
      </c>
      <c r="C2592" s="2" t="s">
        <v>12578</v>
      </c>
      <c r="D2592" s="2" t="s">
        <v>12579</v>
      </c>
      <c r="E2592" s="4" t="s">
        <v>601</v>
      </c>
      <c r="F2592" s="4" t="s">
        <v>12580</v>
      </c>
      <c r="G2592" s="4" t="s">
        <v>12541</v>
      </c>
      <c r="H2592" s="4" t="s">
        <v>12542</v>
      </c>
      <c r="I2592" s="4">
        <v>25811319</v>
      </c>
      <c r="K2592" s="4" t="str">
        <f t="shared" si="80"/>
        <v>http://scicrunch.org/resolver/</v>
      </c>
      <c r="L2592" s="6">
        <f t="shared" si="81"/>
        <v>0</v>
      </c>
    </row>
    <row r="2593" spans="1:13" ht="15.95" customHeight="1" x14ac:dyDescent="0.25">
      <c r="A2593" s="2" t="s">
        <v>11667</v>
      </c>
      <c r="B2593" s="2" t="s">
        <v>11665</v>
      </c>
      <c r="D2593" s="2" t="s">
        <v>11669</v>
      </c>
      <c r="E2593" s="4" t="s">
        <v>206</v>
      </c>
      <c r="F2593" s="4" t="s">
        <v>142</v>
      </c>
      <c r="G2593" s="4" t="s">
        <v>2368</v>
      </c>
      <c r="H2593" s="4" t="s">
        <v>2369</v>
      </c>
      <c r="I2593" s="4">
        <v>24848869</v>
      </c>
      <c r="J2593" s="4" t="s">
        <v>11671</v>
      </c>
      <c r="K2593" s="4" t="str">
        <f t="shared" si="80"/>
        <v>http://scicrunch.org/resolver/RRID:AB_839506</v>
      </c>
      <c r="L2593" s="6" t="str">
        <f t="shared" si="81"/>
        <v>RRID:AB_839506</v>
      </c>
      <c r="M2593" s="2" t="s">
        <v>11670</v>
      </c>
    </row>
    <row r="2594" spans="1:13" ht="15.95" customHeight="1" x14ac:dyDescent="0.25">
      <c r="A2594" s="2" t="s">
        <v>19986</v>
      </c>
      <c r="B2594" s="2" t="s">
        <v>19987</v>
      </c>
      <c r="C2594" s="2" t="s">
        <v>19988</v>
      </c>
      <c r="D2594" s="2" t="s">
        <v>19989</v>
      </c>
      <c r="E2594" s="4" t="s">
        <v>277</v>
      </c>
      <c r="F2594" s="4" t="s">
        <v>269</v>
      </c>
      <c r="G2594" s="4" t="s">
        <v>11900</v>
      </c>
      <c r="H2594" s="4" t="s">
        <v>19975</v>
      </c>
      <c r="I2594" s="4">
        <v>27145006</v>
      </c>
      <c r="J2594" s="4" t="s">
        <v>11661</v>
      </c>
      <c r="K2594" s="4" t="str">
        <f t="shared" si="80"/>
        <v>http://scicrunch.org/resolver/RRID:AB_839504</v>
      </c>
      <c r="L2594" s="6" t="str">
        <f t="shared" si="81"/>
        <v>RRID:AB_839504</v>
      </c>
      <c r="M2594" s="2" t="s">
        <v>19990</v>
      </c>
    </row>
    <row r="2595" spans="1:13" ht="15.95" customHeight="1" x14ac:dyDescent="0.25">
      <c r="A2595" s="2" t="s">
        <v>11676</v>
      </c>
      <c r="C2595" s="2" t="s">
        <v>11677</v>
      </c>
      <c r="D2595" s="2" t="s">
        <v>11674</v>
      </c>
      <c r="E2595" s="4" t="s">
        <v>635</v>
      </c>
      <c r="F2595" s="4" t="s">
        <v>5577</v>
      </c>
      <c r="G2595" s="4" t="s">
        <v>7543</v>
      </c>
      <c r="H2595" s="4" t="s">
        <v>7544</v>
      </c>
      <c r="I2595" s="4">
        <v>24601886</v>
      </c>
      <c r="J2595" s="4" t="s">
        <v>11661</v>
      </c>
      <c r="K2595" s="4" t="str">
        <f t="shared" si="80"/>
        <v>http://scicrunch.org/resolver/RRID:AB_839504</v>
      </c>
      <c r="L2595" s="6" t="str">
        <f t="shared" si="81"/>
        <v>RRID:AB_839504</v>
      </c>
      <c r="M2595" s="2" t="s">
        <v>11660</v>
      </c>
    </row>
    <row r="2596" spans="1:13" ht="15.95" customHeight="1" x14ac:dyDescent="0.25">
      <c r="A2596" s="2" t="s">
        <v>10038</v>
      </c>
      <c r="C2596" s="2" t="s">
        <v>10039</v>
      </c>
      <c r="D2596" s="2" t="s">
        <v>10040</v>
      </c>
      <c r="E2596" s="4" t="s">
        <v>561</v>
      </c>
      <c r="F2596" s="4" t="s">
        <v>1181</v>
      </c>
      <c r="G2596" s="4" t="s">
        <v>1703</v>
      </c>
      <c r="H2596" s="4" t="s">
        <v>1704</v>
      </c>
      <c r="I2596" s="4">
        <v>25004092</v>
      </c>
      <c r="J2596" s="4" t="s">
        <v>10042</v>
      </c>
      <c r="K2596" s="4" t="str">
        <f t="shared" si="80"/>
        <v>http://scicrunch.org/resolver/RRID:AB_669404</v>
      </c>
      <c r="L2596" s="6" t="str">
        <f t="shared" si="81"/>
        <v>RRID:AB_669404</v>
      </c>
      <c r="M2596" s="2" t="s">
        <v>10041</v>
      </c>
    </row>
    <row r="2597" spans="1:13" ht="15.95" customHeight="1" x14ac:dyDescent="0.25">
      <c r="A2597" s="2" t="s">
        <v>9868</v>
      </c>
      <c r="C2597" s="2" t="s">
        <v>9869</v>
      </c>
      <c r="D2597" s="2" t="s">
        <v>9870</v>
      </c>
      <c r="E2597" s="4" t="s">
        <v>2399</v>
      </c>
      <c r="F2597" s="4" t="s">
        <v>142</v>
      </c>
      <c r="G2597" s="4" t="s">
        <v>2400</v>
      </c>
      <c r="H2597" s="4" t="s">
        <v>2401</v>
      </c>
      <c r="I2597" s="4">
        <v>24437490</v>
      </c>
      <c r="J2597" s="4" t="s">
        <v>8769</v>
      </c>
      <c r="K2597" s="4" t="str">
        <f t="shared" si="80"/>
        <v>http://scicrunch.org/resolver/RRID:AB_631835</v>
      </c>
      <c r="L2597" s="6" t="str">
        <f t="shared" si="81"/>
        <v>RRID:AB_631835</v>
      </c>
      <c r="M2597" s="2" t="s">
        <v>8768</v>
      </c>
    </row>
    <row r="2598" spans="1:13" ht="15.95" customHeight="1" x14ac:dyDescent="0.25">
      <c r="A2598" s="2" t="s">
        <v>12506</v>
      </c>
      <c r="B2598" s="2" t="s">
        <v>576</v>
      </c>
      <c r="C2598" s="2" t="s">
        <v>12507</v>
      </c>
      <c r="D2598" s="2" t="s">
        <v>12508</v>
      </c>
      <c r="E2598" s="4" t="s">
        <v>11784</v>
      </c>
      <c r="F2598" s="4" t="s">
        <v>12509</v>
      </c>
      <c r="G2598" s="4" t="s">
        <v>12471</v>
      </c>
      <c r="H2598" s="4" t="s">
        <v>12472</v>
      </c>
      <c r="I2598" s="4">
        <v>25574706</v>
      </c>
      <c r="J2598" s="4" t="s">
        <v>8887</v>
      </c>
      <c r="K2598" s="4" t="str">
        <f t="shared" si="80"/>
        <v>http://scicrunch.org/resolver/RRID:AB_631106</v>
      </c>
      <c r="L2598" s="6" t="str">
        <f t="shared" si="81"/>
        <v>RRID:AB_631106</v>
      </c>
      <c r="M2598" s="2" t="s">
        <v>8886</v>
      </c>
    </row>
    <row r="2599" spans="1:13" ht="15.95" customHeight="1" x14ac:dyDescent="0.25">
      <c r="A2599" s="2" t="s">
        <v>17903</v>
      </c>
      <c r="B2599" s="2" t="s">
        <v>17904</v>
      </c>
      <c r="C2599" s="2" t="s">
        <v>17905</v>
      </c>
      <c r="D2599" s="2" t="s">
        <v>13544</v>
      </c>
      <c r="E2599" s="4" t="s">
        <v>12193</v>
      </c>
      <c r="F2599" s="4" t="s">
        <v>269</v>
      </c>
      <c r="G2599" s="4" t="s">
        <v>17895</v>
      </c>
      <c r="H2599" s="4" t="s">
        <v>17896</v>
      </c>
      <c r="I2599" s="4">
        <v>26910308</v>
      </c>
      <c r="J2599" s="4" t="s">
        <v>8769</v>
      </c>
      <c r="K2599" s="4" t="str">
        <f t="shared" si="80"/>
        <v>http://scicrunch.org/resolver/RRID:AB_631835</v>
      </c>
      <c r="L2599" s="6" t="str">
        <f t="shared" si="81"/>
        <v>RRID:AB_631835</v>
      </c>
      <c r="M2599" s="2" t="s">
        <v>8768</v>
      </c>
    </row>
    <row r="2600" spans="1:13" ht="15.95" customHeight="1" x14ac:dyDescent="0.25">
      <c r="A2600" s="2" t="s">
        <v>14474</v>
      </c>
      <c r="C2600" s="2" t="s">
        <v>14475</v>
      </c>
      <c r="D2600" s="2" t="s">
        <v>14476</v>
      </c>
      <c r="E2600" s="4" t="s">
        <v>13</v>
      </c>
      <c r="F2600" s="4" t="s">
        <v>14209</v>
      </c>
      <c r="G2600" s="4" t="s">
        <v>14456</v>
      </c>
      <c r="H2600" s="4" t="s">
        <v>14478</v>
      </c>
      <c r="I2600" s="4">
        <v>26083874</v>
      </c>
      <c r="J2600" s="4" t="s">
        <v>14479</v>
      </c>
      <c r="K2600" s="4" t="str">
        <f t="shared" si="80"/>
        <v>http://scicrunch.org/resolver/RRID:AB_1950597</v>
      </c>
      <c r="L2600" s="6" t="str">
        <f t="shared" si="81"/>
        <v>RRID:AB_1950597</v>
      </c>
      <c r="M2600" s="2" t="s">
        <v>14477</v>
      </c>
    </row>
    <row r="2601" spans="1:13" ht="15.95" customHeight="1" x14ac:dyDescent="0.25">
      <c r="A2601" s="2" t="s">
        <v>6994</v>
      </c>
      <c r="D2601" s="2" t="s">
        <v>6995</v>
      </c>
      <c r="E2601" s="4" t="s">
        <v>6996</v>
      </c>
      <c r="G2601" s="4" t="s">
        <v>1735</v>
      </c>
      <c r="H2601" s="4" t="s">
        <v>1736</v>
      </c>
      <c r="I2601" s="4">
        <v>24684304</v>
      </c>
      <c r="K2601" s="4" t="str">
        <f t="shared" si="80"/>
        <v>http://scicrunch.org/resolver/</v>
      </c>
      <c r="L2601" s="6">
        <f t="shared" si="81"/>
        <v>0</v>
      </c>
    </row>
    <row r="2602" spans="1:13" ht="15.95" customHeight="1" x14ac:dyDescent="0.25">
      <c r="A2602" s="2" t="s">
        <v>7029</v>
      </c>
      <c r="C2602" s="2" t="s">
        <v>7030</v>
      </c>
      <c r="D2602" s="2" t="s">
        <v>7031</v>
      </c>
      <c r="E2602" s="4" t="s">
        <v>6996</v>
      </c>
      <c r="F2602" s="4" t="s">
        <v>7032</v>
      </c>
      <c r="G2602" s="4" t="s">
        <v>1742</v>
      </c>
      <c r="H2602" s="4" t="s">
        <v>1736</v>
      </c>
      <c r="I2602" s="4">
        <v>24684304</v>
      </c>
      <c r="J2602" s="4" t="s">
        <v>7013</v>
      </c>
      <c r="K2602" s="4" t="str">
        <f t="shared" si="80"/>
        <v>http://scicrunch.org/resolver/RRID:AB_10956588</v>
      </c>
      <c r="L2602" s="6" t="str">
        <f t="shared" si="81"/>
        <v>RRID:AB_10956588</v>
      </c>
      <c r="M2602" s="2" t="s">
        <v>7012</v>
      </c>
    </row>
    <row r="2603" spans="1:13" ht="15.95" customHeight="1" x14ac:dyDescent="0.25">
      <c r="A2603" s="2" t="s">
        <v>6997</v>
      </c>
      <c r="D2603" s="2" t="s">
        <v>6995</v>
      </c>
      <c r="E2603" s="4" t="s">
        <v>6578</v>
      </c>
      <c r="G2603" s="4" t="s">
        <v>1735</v>
      </c>
      <c r="H2603" s="4" t="s">
        <v>1736</v>
      </c>
      <c r="I2603" s="4">
        <v>24684304</v>
      </c>
      <c r="K2603" s="4" t="str">
        <f t="shared" si="80"/>
        <v>http://scicrunch.org/resolver/</v>
      </c>
      <c r="L2603" s="6">
        <f t="shared" si="81"/>
        <v>0</v>
      </c>
    </row>
    <row r="2604" spans="1:13" ht="15.95" customHeight="1" x14ac:dyDescent="0.25">
      <c r="A2604" s="2" t="s">
        <v>7025</v>
      </c>
      <c r="C2604" s="2" t="s">
        <v>7026</v>
      </c>
      <c r="D2604" s="2" t="s">
        <v>7027</v>
      </c>
      <c r="E2604" s="4" t="s">
        <v>6578</v>
      </c>
      <c r="F2604" s="4" t="s">
        <v>7028</v>
      </c>
      <c r="G2604" s="4" t="s">
        <v>1742</v>
      </c>
      <c r="H2604" s="4" t="s">
        <v>1736</v>
      </c>
      <c r="I2604" s="4">
        <v>24684304</v>
      </c>
      <c r="J2604" s="4" t="s">
        <v>7004</v>
      </c>
      <c r="K2604" s="4" t="str">
        <f t="shared" si="80"/>
        <v>http://scicrunch.org/resolver/RRID:AB_621843</v>
      </c>
      <c r="L2604" s="6" t="str">
        <f t="shared" si="81"/>
        <v>RRID:AB_621843</v>
      </c>
      <c r="M2604" s="2" t="s">
        <v>7003</v>
      </c>
    </row>
    <row r="2605" spans="1:13" ht="15.95" customHeight="1" x14ac:dyDescent="0.25">
      <c r="A2605" s="2" t="s">
        <v>565</v>
      </c>
      <c r="B2605" s="2" t="s">
        <v>566</v>
      </c>
      <c r="C2605" s="2" t="s">
        <v>25</v>
      </c>
      <c r="D2605" s="2" t="s">
        <v>567</v>
      </c>
      <c r="E2605" s="4" t="s">
        <v>513</v>
      </c>
      <c r="F2605" s="4" t="s">
        <v>538</v>
      </c>
      <c r="G2605" s="4" t="s">
        <v>515</v>
      </c>
      <c r="H2605" s="4" t="s">
        <v>516</v>
      </c>
      <c r="I2605" s="4">
        <v>24517227</v>
      </c>
      <c r="J2605" s="4" t="s">
        <v>569</v>
      </c>
      <c r="K2605" s="4" t="str">
        <f t="shared" si="80"/>
        <v>http://scicrunch.org/resolver/RRID:AB_823545</v>
      </c>
      <c r="L2605" s="6" t="str">
        <f t="shared" si="81"/>
        <v>RRID:AB_823545</v>
      </c>
      <c r="M2605" s="2" t="s">
        <v>568</v>
      </c>
    </row>
    <row r="2606" spans="1:13" ht="15.95" customHeight="1" x14ac:dyDescent="0.25">
      <c r="A2606" s="2" t="s">
        <v>565</v>
      </c>
      <c r="C2606" s="2" t="s">
        <v>565</v>
      </c>
      <c r="D2606" s="2" t="s">
        <v>3452</v>
      </c>
      <c r="E2606" s="4" t="s">
        <v>277</v>
      </c>
      <c r="F2606" s="4" t="s">
        <v>1181</v>
      </c>
      <c r="G2606" s="4" t="s">
        <v>1703</v>
      </c>
      <c r="H2606" s="4" t="s">
        <v>1704</v>
      </c>
      <c r="I2606" s="4">
        <v>25004092</v>
      </c>
      <c r="J2606" s="4" t="s">
        <v>569</v>
      </c>
      <c r="K2606" s="4" t="str">
        <f t="shared" si="80"/>
        <v>http://scicrunch.org/resolver/RRID:AB_823545</v>
      </c>
      <c r="L2606" s="6" t="str">
        <f t="shared" si="81"/>
        <v>RRID:AB_823545</v>
      </c>
      <c r="M2606" s="2" t="s">
        <v>568</v>
      </c>
    </row>
    <row r="2607" spans="1:13" ht="15.95" customHeight="1" x14ac:dyDescent="0.25">
      <c r="A2607" s="2" t="s">
        <v>2800</v>
      </c>
      <c r="B2607" s="2" t="s">
        <v>2801</v>
      </c>
      <c r="C2607" s="2" t="s">
        <v>2802</v>
      </c>
      <c r="D2607" s="2" t="s">
        <v>2803</v>
      </c>
      <c r="E2607" s="4" t="s">
        <v>49</v>
      </c>
      <c r="F2607" s="4" t="s">
        <v>180</v>
      </c>
      <c r="G2607" s="4" t="s">
        <v>2805</v>
      </c>
      <c r="H2607" s="4" t="s">
        <v>2806</v>
      </c>
      <c r="I2607" s="4">
        <v>24424060</v>
      </c>
      <c r="J2607" s="4" t="s">
        <v>2807</v>
      </c>
      <c r="K2607" s="4" t="str">
        <f t="shared" si="80"/>
        <v>http://scicrunch.org/resolver/RRID:AB_398917</v>
      </c>
      <c r="L2607" s="6" t="str">
        <f t="shared" si="81"/>
        <v>RRID:AB_398917</v>
      </c>
      <c r="M2607" s="2" t="s">
        <v>2804</v>
      </c>
    </row>
    <row r="2608" spans="1:13" ht="15.95" customHeight="1" x14ac:dyDescent="0.25">
      <c r="A2608" s="2" t="s">
        <v>2800</v>
      </c>
      <c r="D2608" s="2" t="s">
        <v>8756</v>
      </c>
      <c r="E2608" s="4" t="s">
        <v>13</v>
      </c>
      <c r="F2608" s="4" t="s">
        <v>2544</v>
      </c>
      <c r="G2608" s="4" t="s">
        <v>3746</v>
      </c>
      <c r="H2608" s="4" t="s">
        <v>3747</v>
      </c>
      <c r="I2608" s="4">
        <v>23554452</v>
      </c>
      <c r="J2608" s="4" t="s">
        <v>8758</v>
      </c>
      <c r="K2608" s="4" t="str">
        <f t="shared" si="80"/>
        <v>http://scicrunch.org/resolver/RRID:AB_631842</v>
      </c>
      <c r="L2608" s="6" t="str">
        <f t="shared" si="81"/>
        <v>RRID:AB_631842</v>
      </c>
      <c r="M2608" s="2" t="s">
        <v>8757</v>
      </c>
    </row>
    <row r="2609" spans="1:13" ht="15.95" customHeight="1" x14ac:dyDescent="0.25">
      <c r="A2609" s="2" t="s">
        <v>2800</v>
      </c>
      <c r="B2609" s="2" t="s">
        <v>17970</v>
      </c>
      <c r="C2609" s="2" t="s">
        <v>17971</v>
      </c>
      <c r="D2609" s="2" t="s">
        <v>17972</v>
      </c>
      <c r="E2609" s="4" t="s">
        <v>12193</v>
      </c>
      <c r="F2609" s="4" t="s">
        <v>14</v>
      </c>
      <c r="G2609" s="4" t="s">
        <v>17895</v>
      </c>
      <c r="H2609" s="4" t="s">
        <v>17896</v>
      </c>
      <c r="I2609" s="4">
        <v>26910308</v>
      </c>
      <c r="J2609" s="4" t="s">
        <v>16853</v>
      </c>
      <c r="K2609" s="4" t="str">
        <f t="shared" si="80"/>
        <v>http://scicrunch.org/resolver/RRID:AB_2127890</v>
      </c>
      <c r="L2609" s="6" t="str">
        <f t="shared" si="81"/>
        <v>RRID:AB_2127890</v>
      </c>
      <c r="M2609" s="2" t="s">
        <v>16850</v>
      </c>
    </row>
    <row r="2610" spans="1:13" ht="15.95" customHeight="1" x14ac:dyDescent="0.25">
      <c r="A2610" s="2" t="s">
        <v>316</v>
      </c>
      <c r="C2610" s="2" t="s">
        <v>316</v>
      </c>
      <c r="D2610" s="2" t="s">
        <v>317</v>
      </c>
      <c r="E2610" s="4" t="s">
        <v>67</v>
      </c>
      <c r="F2610" s="4" t="s">
        <v>68</v>
      </c>
      <c r="G2610" s="4" t="s">
        <v>69</v>
      </c>
      <c r="H2610" s="4" t="s">
        <v>70</v>
      </c>
      <c r="I2610" s="4">
        <v>24506070</v>
      </c>
      <c r="J2610" s="4" t="s">
        <v>319</v>
      </c>
      <c r="K2610" s="4" t="str">
        <f t="shared" si="80"/>
        <v>http://scicrunch.org/resolver/RRID:AB_330333</v>
      </c>
      <c r="L2610" s="6" t="str">
        <f t="shared" si="81"/>
        <v>RRID:AB_330333</v>
      </c>
      <c r="M2610" s="2" t="s">
        <v>318</v>
      </c>
    </row>
    <row r="2611" spans="1:13" ht="15.95" customHeight="1" x14ac:dyDescent="0.25">
      <c r="A2611" s="2" t="s">
        <v>316</v>
      </c>
      <c r="C2611" s="2" t="s">
        <v>4349</v>
      </c>
      <c r="D2611" s="2" t="s">
        <v>4350</v>
      </c>
      <c r="E2611" s="4" t="s">
        <v>262</v>
      </c>
      <c r="F2611" s="4" t="s">
        <v>142</v>
      </c>
      <c r="G2611" s="4" t="s">
        <v>1250</v>
      </c>
      <c r="H2611" s="4" t="s">
        <v>1251</v>
      </c>
      <c r="I2611" s="4">
        <v>23748360</v>
      </c>
      <c r="J2611" s="4" t="s">
        <v>4352</v>
      </c>
      <c r="K2611" s="4" t="str">
        <f t="shared" si="80"/>
        <v>http://scicrunch.org/resolver/RRID:AB_330363</v>
      </c>
      <c r="L2611" s="6" t="str">
        <f t="shared" si="81"/>
        <v>RRID:AB_330363</v>
      </c>
      <c r="M2611" s="2" t="s">
        <v>4351</v>
      </c>
    </row>
    <row r="2612" spans="1:13" ht="15.95" customHeight="1" x14ac:dyDescent="0.25">
      <c r="A2612" s="2" t="s">
        <v>316</v>
      </c>
      <c r="B2612" s="2" t="s">
        <v>5150</v>
      </c>
      <c r="C2612" s="2" t="s">
        <v>5151</v>
      </c>
      <c r="D2612" s="2" t="s">
        <v>5152</v>
      </c>
      <c r="E2612" s="4" t="s">
        <v>1258</v>
      </c>
      <c r="F2612" s="4" t="s">
        <v>269</v>
      </c>
      <c r="G2612" s="4" t="s">
        <v>1991</v>
      </c>
      <c r="H2612" s="4" t="s">
        <v>1984</v>
      </c>
      <c r="I2612" s="4">
        <v>23653460</v>
      </c>
      <c r="J2612" s="4" t="s">
        <v>319</v>
      </c>
      <c r="K2612" s="4" t="str">
        <f t="shared" si="80"/>
        <v>http://scicrunch.org/resolver/RRID:AB_330333</v>
      </c>
      <c r="L2612" s="6" t="str">
        <f t="shared" si="81"/>
        <v>RRID:AB_330333</v>
      </c>
      <c r="M2612" s="2" t="s">
        <v>318</v>
      </c>
    </row>
    <row r="2613" spans="1:13" ht="15.95" customHeight="1" x14ac:dyDescent="0.25">
      <c r="A2613" s="2" t="s">
        <v>316</v>
      </c>
      <c r="C2613" s="2" t="s">
        <v>7229</v>
      </c>
      <c r="D2613" s="2" t="s">
        <v>7230</v>
      </c>
      <c r="E2613" s="4" t="s">
        <v>21</v>
      </c>
      <c r="F2613" s="4">
        <v>1.4305555555555556</v>
      </c>
      <c r="G2613" s="4" t="s">
        <v>2827</v>
      </c>
      <c r="H2613" s="4" t="s">
        <v>2455</v>
      </c>
      <c r="I2613" s="4">
        <v>23715867</v>
      </c>
      <c r="J2613" s="4" t="s">
        <v>7232</v>
      </c>
      <c r="K2613" s="4" t="str">
        <f t="shared" si="80"/>
        <v>http://scicrunch.org/resolver/RRID:AB_11211414</v>
      </c>
      <c r="L2613" s="6" t="str">
        <f t="shared" si="81"/>
        <v>RRID:AB_11211414</v>
      </c>
      <c r="M2613" s="2" t="s">
        <v>7231</v>
      </c>
    </row>
    <row r="2614" spans="1:13" ht="15.95" customHeight="1" x14ac:dyDescent="0.25">
      <c r="A2614" s="2" t="s">
        <v>316</v>
      </c>
      <c r="C2614" s="2" t="s">
        <v>13604</v>
      </c>
      <c r="D2614" s="2" t="s">
        <v>13605</v>
      </c>
      <c r="E2614" s="4" t="s">
        <v>13598</v>
      </c>
      <c r="F2614" s="4" t="s">
        <v>1000</v>
      </c>
      <c r="G2614" s="4" t="s">
        <v>13593</v>
      </c>
      <c r="H2614" s="4" t="s">
        <v>13594</v>
      </c>
      <c r="I2614" s="4">
        <v>25774551</v>
      </c>
      <c r="J2614" s="4" t="s">
        <v>319</v>
      </c>
      <c r="K2614" s="4" t="str">
        <f t="shared" si="80"/>
        <v>http://scicrunch.org/resolver/RRID:AB_330333</v>
      </c>
      <c r="L2614" s="6" t="str">
        <f t="shared" si="81"/>
        <v>RRID:AB_330333</v>
      </c>
      <c r="M2614" s="2" t="s">
        <v>318</v>
      </c>
    </row>
    <row r="2615" spans="1:13" ht="15.95" customHeight="1" x14ac:dyDescent="0.25">
      <c r="A2615" s="2" t="s">
        <v>316</v>
      </c>
      <c r="C2615" s="2" t="s">
        <v>13775</v>
      </c>
      <c r="D2615" s="2" t="s">
        <v>13776</v>
      </c>
      <c r="E2615" s="4" t="s">
        <v>277</v>
      </c>
      <c r="F2615" s="4" t="s">
        <v>13772</v>
      </c>
      <c r="G2615" s="4" t="s">
        <v>13773</v>
      </c>
      <c r="H2615" s="4" t="s">
        <v>13774</v>
      </c>
      <c r="I2615" s="4">
        <v>26280128</v>
      </c>
      <c r="J2615" s="4" t="s">
        <v>13778</v>
      </c>
      <c r="K2615" s="4" t="str">
        <f t="shared" si="80"/>
        <v>http://scicrunch.org/resolver/RRID:AB_631841</v>
      </c>
      <c r="L2615" s="6" t="str">
        <f t="shared" si="81"/>
        <v>RRID:AB_631841</v>
      </c>
      <c r="M2615" s="2" t="s">
        <v>13777</v>
      </c>
    </row>
    <row r="2616" spans="1:13" ht="15.95" customHeight="1" x14ac:dyDescent="0.25">
      <c r="A2616" s="2" t="s">
        <v>316</v>
      </c>
      <c r="C2616" s="2" t="s">
        <v>16848</v>
      </c>
      <c r="D2616" s="2" t="s">
        <v>16849</v>
      </c>
      <c r="E2616" s="4" t="s">
        <v>466</v>
      </c>
      <c r="F2616" s="4" t="s">
        <v>269</v>
      </c>
      <c r="G2616" s="4" t="s">
        <v>16851</v>
      </c>
      <c r="H2616" s="4" t="s">
        <v>16852</v>
      </c>
      <c r="I2616" s="4">
        <v>26214037</v>
      </c>
      <c r="J2616" s="4" t="s">
        <v>16853</v>
      </c>
      <c r="K2616" s="4" t="str">
        <f t="shared" si="80"/>
        <v>http://scicrunch.org/resolver/RRID:AB_2127890</v>
      </c>
      <c r="L2616" s="6" t="str">
        <f t="shared" si="81"/>
        <v>RRID:AB_2127890</v>
      </c>
      <c r="M2616" s="2" t="s">
        <v>16850</v>
      </c>
    </row>
    <row r="2617" spans="1:13" ht="15.95" customHeight="1" x14ac:dyDescent="0.25">
      <c r="A2617" s="2" t="s">
        <v>6536</v>
      </c>
      <c r="C2617" s="2" t="s">
        <v>6537</v>
      </c>
      <c r="D2617" s="2" t="s">
        <v>6538</v>
      </c>
      <c r="E2617" s="4" t="s">
        <v>206</v>
      </c>
      <c r="F2617" s="4">
        <v>1.1000000000000001</v>
      </c>
      <c r="G2617" s="4" t="s">
        <v>1390</v>
      </c>
      <c r="H2617" s="4" t="s">
        <v>1391</v>
      </c>
      <c r="I2617" s="4">
        <v>23709089</v>
      </c>
      <c r="J2617" s="4" t="s">
        <v>6540</v>
      </c>
      <c r="K2617" s="4" t="str">
        <f t="shared" si="80"/>
        <v>http://scicrunch.org/resolver/RRID:AB_2533768</v>
      </c>
      <c r="L2617" s="6" t="str">
        <f t="shared" si="81"/>
        <v>RRID:AB_2533768</v>
      </c>
      <c r="M2617" s="2" t="s">
        <v>6539</v>
      </c>
    </row>
    <row r="2618" spans="1:13" ht="15.95" customHeight="1" x14ac:dyDescent="0.25">
      <c r="A2618" s="2" t="s">
        <v>10413</v>
      </c>
      <c r="C2618" s="2" t="s">
        <v>10414</v>
      </c>
      <c r="D2618" s="2" t="s">
        <v>10415</v>
      </c>
      <c r="E2618" s="4" t="s">
        <v>9974</v>
      </c>
      <c r="F2618" s="4" t="s">
        <v>4616</v>
      </c>
      <c r="G2618" s="4" t="s">
        <v>4617</v>
      </c>
      <c r="H2618" s="4" t="s">
        <v>4618</v>
      </c>
      <c r="I2618" s="4">
        <v>24971611</v>
      </c>
      <c r="J2618" s="4" t="s">
        <v>10417</v>
      </c>
      <c r="K2618" s="4" t="str">
        <f t="shared" si="80"/>
        <v>http://scicrunch.org/resolver/RRID:AB_628122</v>
      </c>
      <c r="L2618" s="6" t="str">
        <f t="shared" si="81"/>
        <v>RRID:AB_628122</v>
      </c>
      <c r="M2618" s="2" t="s">
        <v>10416</v>
      </c>
    </row>
    <row r="2619" spans="1:13" ht="15.95" customHeight="1" x14ac:dyDescent="0.25">
      <c r="A2619" s="2" t="s">
        <v>7224</v>
      </c>
      <c r="C2619" s="2" t="s">
        <v>7225</v>
      </c>
      <c r="D2619" s="2" t="s">
        <v>7226</v>
      </c>
      <c r="E2619" s="4" t="s">
        <v>21</v>
      </c>
      <c r="F2619" s="4">
        <v>1.4305555555555556</v>
      </c>
      <c r="G2619" s="4" t="s">
        <v>2827</v>
      </c>
      <c r="H2619" s="4" t="s">
        <v>2455</v>
      </c>
      <c r="I2619" s="4">
        <v>23715867</v>
      </c>
      <c r="J2619" s="4" t="s">
        <v>7228</v>
      </c>
      <c r="K2619" s="4" t="str">
        <f t="shared" si="80"/>
        <v>http://scicrunch.org/resolver/RRID:AB_310463</v>
      </c>
      <c r="L2619" s="6" t="str">
        <f t="shared" si="81"/>
        <v>RRID:AB_310463</v>
      </c>
      <c r="M2619" s="2" t="s">
        <v>7227</v>
      </c>
    </row>
    <row r="2620" spans="1:13" ht="15.95" customHeight="1" x14ac:dyDescent="0.25">
      <c r="A2620" s="2" t="s">
        <v>7233</v>
      </c>
      <c r="C2620" s="2" t="s">
        <v>7234</v>
      </c>
      <c r="D2620" s="2" t="s">
        <v>7235</v>
      </c>
      <c r="E2620" s="4" t="s">
        <v>21</v>
      </c>
      <c r="F2620" s="4">
        <v>0.18055555555555558</v>
      </c>
      <c r="G2620" s="4" t="s">
        <v>2827</v>
      </c>
      <c r="H2620" s="4" t="s">
        <v>2455</v>
      </c>
      <c r="I2620" s="4">
        <v>23715867</v>
      </c>
      <c r="J2620" s="4" t="s">
        <v>7237</v>
      </c>
      <c r="K2620" s="4" t="str">
        <f t="shared" si="80"/>
        <v>http://scicrunch.org/resolver/RRID:AB_10683247</v>
      </c>
      <c r="L2620" s="6" t="str">
        <f t="shared" si="81"/>
        <v>RRID:AB_10683247</v>
      </c>
      <c r="M2620" s="2" t="s">
        <v>7236</v>
      </c>
    </row>
    <row r="2621" spans="1:13" ht="15.95" customHeight="1" x14ac:dyDescent="0.25">
      <c r="A2621" s="2" t="s">
        <v>5089</v>
      </c>
      <c r="C2621" s="2" t="s">
        <v>5089</v>
      </c>
      <c r="D2621" s="2" t="s">
        <v>5090</v>
      </c>
      <c r="E2621" s="4" t="s">
        <v>21</v>
      </c>
      <c r="F2621" s="4" t="s">
        <v>348</v>
      </c>
      <c r="G2621" s="4" t="s">
        <v>3263</v>
      </c>
      <c r="H2621" s="4" t="s">
        <v>3264</v>
      </c>
      <c r="I2621" s="4">
        <v>24456163</v>
      </c>
      <c r="J2621" s="4" t="s">
        <v>5092</v>
      </c>
      <c r="K2621" s="4" t="str">
        <f t="shared" si="80"/>
        <v>http://scicrunch.org/resolver/RRID:AB_2125771</v>
      </c>
      <c r="L2621" s="6" t="str">
        <f t="shared" si="81"/>
        <v>RRID:AB_2125771</v>
      </c>
      <c r="M2621" s="2" t="s">
        <v>5091</v>
      </c>
    </row>
    <row r="2622" spans="1:13" ht="15.95" customHeight="1" x14ac:dyDescent="0.25">
      <c r="A2622" s="2" t="s">
        <v>5089</v>
      </c>
      <c r="C2622" s="2" t="s">
        <v>7645</v>
      </c>
      <c r="D2622" s="2" t="s">
        <v>7646</v>
      </c>
      <c r="E2622" s="4" t="s">
        <v>347</v>
      </c>
      <c r="F2622" s="4" t="s">
        <v>142</v>
      </c>
      <c r="G2622" s="4" t="s">
        <v>6350</v>
      </c>
      <c r="H2622" s="4" t="s">
        <v>6351</v>
      </c>
      <c r="I2622" s="4">
        <v>23677932</v>
      </c>
      <c r="J2622" s="4" t="s">
        <v>7648</v>
      </c>
      <c r="K2622" s="4" t="str">
        <f t="shared" si="80"/>
        <v>http://scicrunch.org/resolver/RRID:AB_1603729</v>
      </c>
      <c r="L2622" s="6" t="str">
        <f t="shared" si="81"/>
        <v>RRID:AB_1603729</v>
      </c>
      <c r="M2622" s="2" t="s">
        <v>7647</v>
      </c>
    </row>
    <row r="2623" spans="1:13" ht="15.95" customHeight="1" x14ac:dyDescent="0.25">
      <c r="A2623" s="2" t="s">
        <v>5089</v>
      </c>
      <c r="B2623" s="2" t="s">
        <v>17973</v>
      </c>
      <c r="C2623" s="2" t="s">
        <v>17974</v>
      </c>
      <c r="D2623" s="2" t="s">
        <v>17975</v>
      </c>
      <c r="E2623" s="4" t="s">
        <v>12193</v>
      </c>
      <c r="F2623" s="4" t="s">
        <v>14</v>
      </c>
      <c r="G2623" s="4" t="s">
        <v>17895</v>
      </c>
      <c r="H2623" s="4" t="s">
        <v>17896</v>
      </c>
      <c r="I2623" s="4">
        <v>26910308</v>
      </c>
      <c r="J2623" s="4" t="s">
        <v>17977</v>
      </c>
      <c r="K2623" s="4" t="str">
        <f t="shared" si="80"/>
        <v>http://scicrunch.org/resolver/RRID:AB_2125788</v>
      </c>
      <c r="L2623" s="6" t="str">
        <f t="shared" si="81"/>
        <v>RRID:AB_2125788</v>
      </c>
      <c r="M2623" s="2" t="s">
        <v>17976</v>
      </c>
    </row>
    <row r="2624" spans="1:13" ht="15.95" customHeight="1" x14ac:dyDescent="0.25">
      <c r="A2624" s="2" t="s">
        <v>10303</v>
      </c>
      <c r="C2624" s="2" t="s">
        <v>13596</v>
      </c>
      <c r="D2624" s="2" t="s">
        <v>13597</v>
      </c>
      <c r="E2624" s="4" t="s">
        <v>13598</v>
      </c>
      <c r="F2624" s="4" t="s">
        <v>1000</v>
      </c>
      <c r="G2624" s="4" t="s">
        <v>13593</v>
      </c>
      <c r="H2624" s="4" t="s">
        <v>13594</v>
      </c>
      <c r="I2624" s="4">
        <v>25774551</v>
      </c>
      <c r="J2624" s="4" t="s">
        <v>5092</v>
      </c>
      <c r="K2624" s="4" t="str">
        <f t="shared" si="80"/>
        <v>http://scicrunch.org/resolver/RRID:AB_2125771</v>
      </c>
      <c r="L2624" s="6" t="str">
        <f t="shared" si="81"/>
        <v>RRID:AB_2125771</v>
      </c>
      <c r="M2624" s="2" t="s">
        <v>5091</v>
      </c>
    </row>
    <row r="2625" spans="1:13" ht="15.95" customHeight="1" x14ac:dyDescent="0.25">
      <c r="A2625" s="2" t="s">
        <v>10061</v>
      </c>
      <c r="C2625" s="2" t="s">
        <v>10062</v>
      </c>
      <c r="D2625" s="2" t="s">
        <v>10063</v>
      </c>
      <c r="E2625" s="4" t="s">
        <v>10065</v>
      </c>
      <c r="F2625" s="4" t="s">
        <v>278</v>
      </c>
      <c r="G2625" s="4" t="s">
        <v>10035</v>
      </c>
      <c r="H2625" s="4" t="s">
        <v>10036</v>
      </c>
      <c r="I2625" s="4">
        <v>24002036</v>
      </c>
      <c r="J2625" s="4" t="s">
        <v>10066</v>
      </c>
      <c r="K2625" s="4" t="str">
        <f t="shared" si="80"/>
        <v>http://scicrunch.org/resolver/RRID:AB_2127885</v>
      </c>
      <c r="L2625" s="6" t="str">
        <f t="shared" si="81"/>
        <v>RRID:AB_2127885</v>
      </c>
      <c r="M2625" s="2" t="s">
        <v>10064</v>
      </c>
    </row>
    <row r="2626" spans="1:13" ht="15.95" customHeight="1" x14ac:dyDescent="0.25">
      <c r="A2626" s="2" t="s">
        <v>13953</v>
      </c>
      <c r="C2626" s="2" t="s">
        <v>13954</v>
      </c>
      <c r="D2626" s="2" t="s">
        <v>4579</v>
      </c>
      <c r="E2626" s="4" t="s">
        <v>11812</v>
      </c>
      <c r="F2626" s="4" t="s">
        <v>656</v>
      </c>
      <c r="G2626" s="4" t="s">
        <v>13940</v>
      </c>
      <c r="H2626" s="4" t="s">
        <v>13941</v>
      </c>
      <c r="I2626" s="4">
        <v>25607895</v>
      </c>
      <c r="J2626" s="4" t="s">
        <v>4581</v>
      </c>
      <c r="K2626" s="4" t="str">
        <f t="shared" si="80"/>
        <v>http://scicrunch.org/resolver/RRID:AB_2280448</v>
      </c>
      <c r="L2626" s="6" t="str">
        <f t="shared" si="81"/>
        <v>RRID:AB_2280448</v>
      </c>
      <c r="M2626" s="2" t="s">
        <v>4580</v>
      </c>
    </row>
    <row r="2627" spans="1:13" ht="15.95" customHeight="1" x14ac:dyDescent="0.25">
      <c r="A2627" s="2" t="s">
        <v>8882</v>
      </c>
      <c r="B2627" s="2" t="s">
        <v>8883</v>
      </c>
      <c r="C2627" s="2" t="s">
        <v>8884</v>
      </c>
      <c r="D2627" s="2" t="s">
        <v>8885</v>
      </c>
      <c r="E2627" s="4" t="s">
        <v>5085</v>
      </c>
      <c r="F2627" s="4" t="s">
        <v>8850</v>
      </c>
      <c r="G2627" s="4" t="s">
        <v>5087</v>
      </c>
      <c r="H2627" s="4" t="s">
        <v>5088</v>
      </c>
      <c r="I2627" s="4">
        <v>24080365</v>
      </c>
      <c r="J2627" s="4" t="s">
        <v>8887</v>
      </c>
      <c r="K2627" s="4" t="str">
        <f t="shared" ref="K2627:K2690" si="82">CONCATENATE("http://scicrunch.org/resolver/",J2627)</f>
        <v>http://scicrunch.org/resolver/RRID:AB_631106</v>
      </c>
      <c r="L2627" s="6" t="str">
        <f t="shared" ref="L2627:L2690" si="83">HYPERLINK(K2627,J2627)</f>
        <v>RRID:AB_631106</v>
      </c>
      <c r="M2627" s="2" t="s">
        <v>8886</v>
      </c>
    </row>
    <row r="2628" spans="1:13" ht="15.95" customHeight="1" x14ac:dyDescent="0.25">
      <c r="A2628" s="2" t="s">
        <v>8882</v>
      </c>
      <c r="B2628" s="2" t="s">
        <v>8883</v>
      </c>
      <c r="C2628" s="2" t="s">
        <v>8884</v>
      </c>
      <c r="D2628" s="2" t="s">
        <v>8885</v>
      </c>
      <c r="E2628" s="4" t="s">
        <v>5085</v>
      </c>
      <c r="F2628" s="4" t="s">
        <v>8850</v>
      </c>
      <c r="G2628" s="4" t="s">
        <v>5087</v>
      </c>
      <c r="H2628" s="4" t="s">
        <v>5088</v>
      </c>
      <c r="I2628" s="4">
        <v>24080365</v>
      </c>
      <c r="J2628" s="4" t="s">
        <v>8887</v>
      </c>
      <c r="K2628" s="4" t="str">
        <f t="shared" si="82"/>
        <v>http://scicrunch.org/resolver/RRID:AB_631106</v>
      </c>
      <c r="L2628" s="6" t="str">
        <f t="shared" si="83"/>
        <v>RRID:AB_631106</v>
      </c>
      <c r="M2628" s="2" t="s">
        <v>8886</v>
      </c>
    </row>
    <row r="2629" spans="1:13" ht="15.95" customHeight="1" x14ac:dyDescent="0.25">
      <c r="A2629" s="2" t="s">
        <v>16098</v>
      </c>
      <c r="B2629" s="2" t="s">
        <v>16099</v>
      </c>
      <c r="C2629" s="2" t="s">
        <v>16100</v>
      </c>
      <c r="D2629" s="2" t="s">
        <v>16101</v>
      </c>
      <c r="E2629" s="4" t="s">
        <v>16102</v>
      </c>
      <c r="F2629" s="4" t="s">
        <v>14873</v>
      </c>
      <c r="G2629" s="4" t="s">
        <v>11900</v>
      </c>
      <c r="H2629" s="4" t="s">
        <v>16069</v>
      </c>
      <c r="I2629" s="4">
        <v>26760116</v>
      </c>
      <c r="J2629" s="4" t="s">
        <v>21305</v>
      </c>
      <c r="K2629" s="4" t="str">
        <f t="shared" si="82"/>
        <v>http://scicrunch.org/resolver/RRID:AB_525065</v>
      </c>
      <c r="L2629" s="6" t="str">
        <f t="shared" si="83"/>
        <v>RRID:AB_525065</v>
      </c>
      <c r="M2629" s="2" t="s">
        <v>21304</v>
      </c>
    </row>
    <row r="2630" spans="1:13" ht="15.95" customHeight="1" x14ac:dyDescent="0.25">
      <c r="A2630" s="2" t="s">
        <v>16103</v>
      </c>
      <c r="B2630" s="2" t="s">
        <v>16104</v>
      </c>
      <c r="C2630" s="2" t="s">
        <v>16105</v>
      </c>
      <c r="D2630" s="2" t="s">
        <v>16106</v>
      </c>
      <c r="E2630" s="4" t="s">
        <v>16102</v>
      </c>
      <c r="F2630" s="4" t="s">
        <v>14873</v>
      </c>
      <c r="G2630" s="4" t="s">
        <v>11900</v>
      </c>
      <c r="H2630" s="4" t="s">
        <v>16069</v>
      </c>
      <c r="I2630" s="4">
        <v>26760116</v>
      </c>
      <c r="J2630" s="4" t="s">
        <v>16108</v>
      </c>
      <c r="K2630" s="4" t="str">
        <f t="shared" si="82"/>
        <v>http://scicrunch.org/resolver/RRID:AB_2127121</v>
      </c>
      <c r="L2630" s="6" t="str">
        <f t="shared" si="83"/>
        <v>RRID:AB_2127121</v>
      </c>
      <c r="M2630" s="2" t="s">
        <v>16107</v>
      </c>
    </row>
    <row r="2631" spans="1:13" ht="15.95" customHeight="1" x14ac:dyDescent="0.25">
      <c r="A2631" s="2" t="s">
        <v>12324</v>
      </c>
      <c r="C2631" s="2" t="s">
        <v>12324</v>
      </c>
      <c r="D2631" s="2" t="s">
        <v>12325</v>
      </c>
      <c r="E2631" s="4" t="s">
        <v>12327</v>
      </c>
      <c r="F2631" s="4" t="s">
        <v>1000</v>
      </c>
      <c r="G2631" s="4" t="s">
        <v>12322</v>
      </c>
      <c r="H2631" s="4" t="s">
        <v>12281</v>
      </c>
      <c r="I2631" s="4">
        <v>25825816</v>
      </c>
      <c r="J2631" s="4" t="s">
        <v>12328</v>
      </c>
      <c r="K2631" s="4" t="str">
        <f t="shared" si="82"/>
        <v>http://scicrunch.org/resolver/RRID:AB_784102</v>
      </c>
      <c r="L2631" s="6" t="str">
        <f t="shared" si="83"/>
        <v>RRID:AB_784102</v>
      </c>
      <c r="M2631" s="2" t="s">
        <v>12326</v>
      </c>
    </row>
    <row r="2632" spans="1:13" ht="15.95" customHeight="1" x14ac:dyDescent="0.25">
      <c r="A2632" s="2" t="s">
        <v>12324</v>
      </c>
      <c r="C2632" s="2" t="s">
        <v>13263</v>
      </c>
      <c r="D2632" s="2" t="s">
        <v>13264</v>
      </c>
      <c r="E2632" s="4" t="s">
        <v>3278</v>
      </c>
      <c r="F2632" s="4" t="s">
        <v>269</v>
      </c>
      <c r="G2632" s="4" t="s">
        <v>13246</v>
      </c>
      <c r="H2632" s="4" t="s">
        <v>13247</v>
      </c>
      <c r="I2632" s="4">
        <v>25562616</v>
      </c>
      <c r="J2632" s="4" t="s">
        <v>4581</v>
      </c>
      <c r="K2632" s="4" t="str">
        <f t="shared" si="82"/>
        <v>http://scicrunch.org/resolver/RRID:AB_2280448</v>
      </c>
      <c r="L2632" s="6" t="str">
        <f t="shared" si="83"/>
        <v>RRID:AB_2280448</v>
      </c>
      <c r="M2632" s="2" t="s">
        <v>4580</v>
      </c>
    </row>
    <row r="2633" spans="1:13" ht="15.95" customHeight="1" x14ac:dyDescent="0.25">
      <c r="A2633" s="2" t="s">
        <v>5010</v>
      </c>
      <c r="B2633" s="2" t="s">
        <v>853</v>
      </c>
      <c r="C2633" s="2" t="s">
        <v>5011</v>
      </c>
      <c r="D2633" s="2" t="s">
        <v>4999</v>
      </c>
      <c r="E2633" s="4" t="s">
        <v>3278</v>
      </c>
      <c r="F2633" s="4" t="s">
        <v>269</v>
      </c>
      <c r="G2633" s="4" t="s">
        <v>1788</v>
      </c>
      <c r="H2633" s="4" t="s">
        <v>1789</v>
      </c>
      <c r="I2633" s="4">
        <v>23959936</v>
      </c>
      <c r="J2633" s="4" t="s">
        <v>4581</v>
      </c>
      <c r="K2633" s="4" t="str">
        <f t="shared" si="82"/>
        <v>http://scicrunch.org/resolver/RRID:AB_2280448</v>
      </c>
      <c r="L2633" s="6" t="str">
        <f t="shared" si="83"/>
        <v>RRID:AB_2280448</v>
      </c>
      <c r="M2633" s="2" t="s">
        <v>4580</v>
      </c>
    </row>
    <row r="2634" spans="1:13" ht="15.95" customHeight="1" x14ac:dyDescent="0.25">
      <c r="A2634" s="2" t="s">
        <v>5010</v>
      </c>
      <c r="C2634" s="2" t="s">
        <v>13770</v>
      </c>
      <c r="D2634" s="2" t="s">
        <v>13771</v>
      </c>
      <c r="E2634" s="4" t="s">
        <v>277</v>
      </c>
      <c r="F2634" s="4" t="s">
        <v>13772</v>
      </c>
      <c r="G2634" s="4" t="s">
        <v>13773</v>
      </c>
      <c r="H2634" s="4" t="s">
        <v>13774</v>
      </c>
      <c r="I2634" s="4">
        <v>26280128</v>
      </c>
      <c r="J2634" s="4" t="s">
        <v>8769</v>
      </c>
      <c r="K2634" s="4" t="str">
        <f t="shared" si="82"/>
        <v>http://scicrunch.org/resolver/RRID:AB_631835</v>
      </c>
      <c r="L2634" s="6" t="str">
        <f t="shared" si="83"/>
        <v>RRID:AB_631835</v>
      </c>
      <c r="M2634" s="2" t="s">
        <v>8768</v>
      </c>
    </row>
    <row r="2635" spans="1:13" ht="15.95" customHeight="1" x14ac:dyDescent="0.25">
      <c r="A2635" s="2" t="s">
        <v>5010</v>
      </c>
      <c r="C2635" s="2" t="s">
        <v>16864</v>
      </c>
      <c r="D2635" s="2" t="s">
        <v>16865</v>
      </c>
      <c r="E2635" s="4" t="s">
        <v>466</v>
      </c>
      <c r="F2635" s="4" t="s">
        <v>278</v>
      </c>
      <c r="G2635" s="4" t="s">
        <v>16851</v>
      </c>
      <c r="H2635" s="4" t="s">
        <v>16852</v>
      </c>
      <c r="I2635" s="4">
        <v>26214037</v>
      </c>
      <c r="J2635" s="4" t="s">
        <v>8769</v>
      </c>
      <c r="K2635" s="4" t="str">
        <f t="shared" si="82"/>
        <v>http://scicrunch.org/resolver/RRID:AB_631835</v>
      </c>
      <c r="L2635" s="6" t="str">
        <f t="shared" si="83"/>
        <v>RRID:AB_631835</v>
      </c>
      <c r="M2635" s="2" t="s">
        <v>8768</v>
      </c>
    </row>
    <row r="2636" spans="1:13" ht="15.95" customHeight="1" x14ac:dyDescent="0.25">
      <c r="A2636" s="2" t="s">
        <v>5579</v>
      </c>
      <c r="C2636" s="2" t="s">
        <v>5579</v>
      </c>
      <c r="D2636" s="2" t="s">
        <v>5580</v>
      </c>
      <c r="E2636" s="4" t="s">
        <v>466</v>
      </c>
      <c r="F2636" s="4" t="s">
        <v>308</v>
      </c>
      <c r="G2636" s="4" t="s">
        <v>448</v>
      </c>
      <c r="H2636" s="4" t="s">
        <v>449</v>
      </c>
      <c r="I2636" s="4">
        <v>25057789</v>
      </c>
      <c r="K2636" s="4" t="str">
        <f t="shared" si="82"/>
        <v>http://scicrunch.org/resolver/</v>
      </c>
      <c r="L2636" s="6">
        <f t="shared" si="83"/>
        <v>0</v>
      </c>
    </row>
    <row r="2637" spans="1:13" ht="15.95" customHeight="1" x14ac:dyDescent="0.25">
      <c r="A2637" s="2" t="s">
        <v>18830</v>
      </c>
      <c r="C2637" s="2" t="s">
        <v>18831</v>
      </c>
      <c r="D2637" s="2" t="s">
        <v>18832</v>
      </c>
      <c r="E2637" s="4" t="s">
        <v>1043</v>
      </c>
      <c r="F2637" s="4" t="s">
        <v>18834</v>
      </c>
      <c r="G2637" s="4" t="s">
        <v>11900</v>
      </c>
      <c r="H2637" s="4" t="s">
        <v>18823</v>
      </c>
      <c r="I2637" s="4">
        <v>26741196</v>
      </c>
      <c r="J2637" s="4" t="s">
        <v>18835</v>
      </c>
      <c r="K2637" s="4" t="str">
        <f t="shared" si="82"/>
        <v>http://scicrunch.org/resolver/RRID:AB_11156098</v>
      </c>
      <c r="L2637" s="6" t="str">
        <f t="shared" si="83"/>
        <v>RRID:AB_11156098</v>
      </c>
      <c r="M2637" s="2" t="s">
        <v>18833</v>
      </c>
    </row>
    <row r="2638" spans="1:13" ht="15.95" customHeight="1" x14ac:dyDescent="0.25">
      <c r="A2638" s="2" t="s">
        <v>18086</v>
      </c>
      <c r="C2638" s="2" t="s">
        <v>18087</v>
      </c>
      <c r="D2638" s="2" t="s">
        <v>18088</v>
      </c>
      <c r="E2638" s="4" t="s">
        <v>21</v>
      </c>
      <c r="F2638" s="4" t="s">
        <v>11741</v>
      </c>
      <c r="G2638" s="4" t="s">
        <v>18076</v>
      </c>
      <c r="H2638" s="4" t="s">
        <v>18089</v>
      </c>
      <c r="I2638" s="4">
        <v>26465199</v>
      </c>
      <c r="K2638" s="4" t="str">
        <f t="shared" si="82"/>
        <v>http://scicrunch.org/resolver/</v>
      </c>
      <c r="L2638" s="6">
        <f t="shared" si="83"/>
        <v>0</v>
      </c>
    </row>
    <row r="2639" spans="1:13" ht="15.95" customHeight="1" x14ac:dyDescent="0.25">
      <c r="A2639" s="2" t="s">
        <v>7340</v>
      </c>
      <c r="C2639" s="2" t="s">
        <v>7341</v>
      </c>
      <c r="D2639" s="2" t="s">
        <v>7342</v>
      </c>
      <c r="E2639" s="4" t="s">
        <v>49</v>
      </c>
      <c r="F2639" s="4" t="s">
        <v>7344</v>
      </c>
      <c r="G2639" s="4" t="s">
        <v>1083</v>
      </c>
      <c r="H2639" s="4" t="s">
        <v>1084</v>
      </c>
      <c r="I2639" s="4">
        <v>24605829</v>
      </c>
      <c r="J2639" s="4" t="s">
        <v>7345</v>
      </c>
      <c r="K2639" s="4" t="str">
        <f t="shared" si="82"/>
        <v>http://scicrunch.org/resolver/RRID:AB_2129087</v>
      </c>
      <c r="L2639" s="6" t="str">
        <f t="shared" si="83"/>
        <v>RRID:AB_2129087</v>
      </c>
      <c r="M2639" s="2" t="s">
        <v>7343</v>
      </c>
    </row>
    <row r="2640" spans="1:13" ht="15.95" customHeight="1" x14ac:dyDescent="0.25">
      <c r="A2640" s="2" t="s">
        <v>1086</v>
      </c>
      <c r="B2640" s="2" t="s">
        <v>1087</v>
      </c>
      <c r="C2640" s="2" t="s">
        <v>1088</v>
      </c>
      <c r="D2640" s="2" t="s">
        <v>1089</v>
      </c>
      <c r="E2640" s="4" t="s">
        <v>49</v>
      </c>
      <c r="F2640" s="4" t="s">
        <v>1091</v>
      </c>
      <c r="G2640" s="4" t="s">
        <v>1083</v>
      </c>
      <c r="H2640" s="4" t="s">
        <v>1084</v>
      </c>
      <c r="I2640" s="4">
        <v>24605829</v>
      </c>
      <c r="J2640" s="4" t="s">
        <v>1092</v>
      </c>
      <c r="K2640" s="4" t="str">
        <f t="shared" si="82"/>
        <v>http://scicrunch.org/resolver/RRID:AB_10561750</v>
      </c>
      <c r="L2640" s="6" t="str">
        <f t="shared" si="83"/>
        <v>RRID:AB_10561750</v>
      </c>
      <c r="M2640" s="2" t="s">
        <v>1090</v>
      </c>
    </row>
    <row r="2641" spans="1:13" ht="15.95" customHeight="1" x14ac:dyDescent="0.25">
      <c r="A2641" s="2" t="s">
        <v>1086</v>
      </c>
      <c r="C2641" s="2" t="s">
        <v>1758</v>
      </c>
      <c r="D2641" s="2" t="s">
        <v>1759</v>
      </c>
      <c r="E2641" s="4" t="s">
        <v>286</v>
      </c>
      <c r="F2641" s="4" t="s">
        <v>269</v>
      </c>
      <c r="G2641" s="4" t="s">
        <v>1423</v>
      </c>
      <c r="H2641" s="4" t="s">
        <v>1424</v>
      </c>
      <c r="I2641" s="4">
        <v>24189144</v>
      </c>
      <c r="J2641" s="4" t="s">
        <v>1092</v>
      </c>
      <c r="K2641" s="4" t="str">
        <f t="shared" si="82"/>
        <v>http://scicrunch.org/resolver/RRID:AB_10561750</v>
      </c>
      <c r="L2641" s="6" t="str">
        <f t="shared" si="83"/>
        <v>RRID:AB_10561750</v>
      </c>
      <c r="M2641" s="2" t="s">
        <v>1090</v>
      </c>
    </row>
    <row r="2642" spans="1:13" ht="15.95" customHeight="1" x14ac:dyDescent="0.25">
      <c r="A2642" s="2" t="s">
        <v>14909</v>
      </c>
      <c r="C2642" s="2" t="s">
        <v>14910</v>
      </c>
      <c r="D2642" s="2" t="s">
        <v>14911</v>
      </c>
      <c r="E2642" s="4" t="s">
        <v>13</v>
      </c>
      <c r="F2642" s="4" t="s">
        <v>14</v>
      </c>
      <c r="G2642" s="4" t="s">
        <v>11900</v>
      </c>
      <c r="J2642" s="4" t="s">
        <v>14913</v>
      </c>
      <c r="K2642" s="4" t="str">
        <f t="shared" si="82"/>
        <v>http://scicrunch.org/resolver/RRID:AB_2235952</v>
      </c>
      <c r="L2642" s="6" t="str">
        <f t="shared" si="83"/>
        <v>RRID:AB_2235952</v>
      </c>
      <c r="M2642" s="2" t="s">
        <v>14912</v>
      </c>
    </row>
    <row r="2643" spans="1:13" ht="15.95" customHeight="1" x14ac:dyDescent="0.25">
      <c r="A2643" s="2" t="s">
        <v>14909</v>
      </c>
      <c r="C2643" s="2" t="s">
        <v>14909</v>
      </c>
      <c r="D2643" s="2" t="s">
        <v>19205</v>
      </c>
      <c r="E2643" s="4" t="s">
        <v>170</v>
      </c>
      <c r="F2643" s="4" t="s">
        <v>269</v>
      </c>
      <c r="G2643" s="4" t="s">
        <v>11900</v>
      </c>
      <c r="H2643" s="4" t="s">
        <v>19179</v>
      </c>
      <c r="I2643" s="4">
        <v>27145004</v>
      </c>
      <c r="J2643" s="4" t="s">
        <v>19207</v>
      </c>
      <c r="K2643" s="4" t="str">
        <f t="shared" si="82"/>
        <v>http://scicrunch.org/resolver/RRID:AB_331623</v>
      </c>
      <c r="L2643" s="6" t="str">
        <f t="shared" si="83"/>
        <v>RRID:AB_331623</v>
      </c>
      <c r="M2643" s="2" t="s">
        <v>19206</v>
      </c>
    </row>
    <row r="2644" spans="1:13" ht="15.95" customHeight="1" x14ac:dyDescent="0.25">
      <c r="A2644" s="2" t="s">
        <v>14909</v>
      </c>
      <c r="C2644" s="2" t="s">
        <v>20616</v>
      </c>
      <c r="D2644" s="2" t="s">
        <v>20617</v>
      </c>
      <c r="E2644" s="4" t="s">
        <v>49</v>
      </c>
      <c r="F2644" s="4" t="s">
        <v>269</v>
      </c>
      <c r="G2644" s="4" t="s">
        <v>11900</v>
      </c>
      <c r="H2644" s="4" t="s">
        <v>20578</v>
      </c>
      <c r="I2644" s="4">
        <v>27253999</v>
      </c>
      <c r="J2644" s="4" t="s">
        <v>20619</v>
      </c>
      <c r="K2644" s="4" t="str">
        <f t="shared" si="82"/>
        <v>http://scicrunch.org/resolver/RRID:AB_390781</v>
      </c>
      <c r="L2644" s="6" t="str">
        <f t="shared" si="83"/>
        <v>RRID:AB_390781</v>
      </c>
      <c r="M2644" s="2" t="s">
        <v>20618</v>
      </c>
    </row>
    <row r="2645" spans="1:13" ht="15.95" customHeight="1" x14ac:dyDescent="0.25">
      <c r="A2645" s="2" t="s">
        <v>15643</v>
      </c>
      <c r="B2645" s="2" t="s">
        <v>15644</v>
      </c>
      <c r="C2645" s="2" t="s">
        <v>15645</v>
      </c>
      <c r="D2645" s="2" t="s">
        <v>15646</v>
      </c>
      <c r="E2645" s="4" t="s">
        <v>49</v>
      </c>
      <c r="F2645" s="4" t="s">
        <v>11859</v>
      </c>
      <c r="G2645" s="4" t="s">
        <v>11900</v>
      </c>
      <c r="H2645" s="4" t="s">
        <v>15636</v>
      </c>
      <c r="I2645" s="4">
        <v>26587909</v>
      </c>
      <c r="J2645" s="4" t="s">
        <v>9175</v>
      </c>
      <c r="K2645" s="4" t="str">
        <f t="shared" si="82"/>
        <v>http://scicrunch.org/resolver/RRID:AB_627772</v>
      </c>
      <c r="L2645" s="6" t="str">
        <f t="shared" si="83"/>
        <v>RRID:AB_627772</v>
      </c>
      <c r="M2645" s="2" t="s">
        <v>9174</v>
      </c>
    </row>
    <row r="2646" spans="1:13" ht="15.95" customHeight="1" x14ac:dyDescent="0.25">
      <c r="A2646" s="2" t="s">
        <v>5093</v>
      </c>
      <c r="B2646" s="2" t="s">
        <v>5094</v>
      </c>
      <c r="C2646" s="2" t="s">
        <v>5095</v>
      </c>
      <c r="D2646" s="2" t="s">
        <v>5096</v>
      </c>
      <c r="E2646" s="4" t="s">
        <v>5081</v>
      </c>
      <c r="F2646" s="4" t="s">
        <v>269</v>
      </c>
      <c r="G2646" s="4" t="s">
        <v>5082</v>
      </c>
      <c r="H2646" s="4" t="s">
        <v>5083</v>
      </c>
      <c r="I2646" s="4">
        <v>23748362</v>
      </c>
      <c r="J2646" s="4" t="s">
        <v>5098</v>
      </c>
      <c r="K2646" s="4" t="str">
        <f t="shared" si="82"/>
        <v>http://scicrunch.org/resolver/RRID:AB_2128522</v>
      </c>
      <c r="L2646" s="6" t="str">
        <f t="shared" si="83"/>
        <v>RRID:AB_2128522</v>
      </c>
      <c r="M2646" s="2" t="s">
        <v>5097</v>
      </c>
    </row>
    <row r="2647" spans="1:13" ht="15.95" customHeight="1" x14ac:dyDescent="0.25">
      <c r="A2647" s="2" t="s">
        <v>5093</v>
      </c>
      <c r="B2647" s="2" t="s">
        <v>7207</v>
      </c>
      <c r="C2647" s="2" t="s">
        <v>7208</v>
      </c>
      <c r="D2647" s="2" t="s">
        <v>7209</v>
      </c>
      <c r="E2647" s="4" t="s">
        <v>170</v>
      </c>
      <c r="F2647" s="4">
        <v>2000</v>
      </c>
      <c r="G2647" s="4" t="s">
        <v>6174</v>
      </c>
      <c r="H2647" s="4" t="s">
        <v>6175</v>
      </c>
      <c r="I2647" s="4">
        <v>24797628</v>
      </c>
      <c r="K2647" s="4" t="str">
        <f t="shared" si="82"/>
        <v>http://scicrunch.org/resolver/</v>
      </c>
      <c r="L2647" s="6">
        <f t="shared" si="83"/>
        <v>0</v>
      </c>
    </row>
    <row r="2648" spans="1:13" ht="15.95" customHeight="1" x14ac:dyDescent="0.25">
      <c r="A2648" s="2" t="s">
        <v>6522</v>
      </c>
      <c r="B2648" s="2" t="s">
        <v>6523</v>
      </c>
      <c r="C2648" s="2" t="s">
        <v>6522</v>
      </c>
      <c r="D2648" s="2" t="s">
        <v>6524</v>
      </c>
      <c r="E2648" s="4" t="s">
        <v>13</v>
      </c>
      <c r="F2648" s="4" t="s">
        <v>6526</v>
      </c>
      <c r="G2648" s="4" t="s">
        <v>1598</v>
      </c>
      <c r="H2648" s="4" t="s">
        <v>1599</v>
      </c>
      <c r="I2648" s="4">
        <v>24169556</v>
      </c>
      <c r="J2648" s="4" t="s">
        <v>6527</v>
      </c>
      <c r="K2648" s="4" t="str">
        <f t="shared" si="82"/>
        <v>http://scicrunch.org/resolver/RRID:AB_2533241</v>
      </c>
      <c r="L2648" s="6" t="str">
        <f t="shared" si="83"/>
        <v>RRID:AB_2533241</v>
      </c>
      <c r="M2648" s="2" t="s">
        <v>6525</v>
      </c>
    </row>
    <row r="2649" spans="1:13" ht="15.95" customHeight="1" x14ac:dyDescent="0.25">
      <c r="A2649" s="2" t="s">
        <v>6522</v>
      </c>
      <c r="B2649" s="2" t="s">
        <v>10364</v>
      </c>
      <c r="C2649" s="2" t="s">
        <v>10365</v>
      </c>
      <c r="D2649" s="2" t="s">
        <v>10366</v>
      </c>
      <c r="E2649" s="4" t="s">
        <v>13</v>
      </c>
      <c r="F2649" s="4" t="s">
        <v>6552</v>
      </c>
      <c r="G2649" s="4" t="s">
        <v>1583</v>
      </c>
      <c r="H2649" s="4" t="s">
        <v>1584</v>
      </c>
      <c r="I2649" s="4">
        <v>25051438</v>
      </c>
      <c r="J2649" s="4" t="s">
        <v>10368</v>
      </c>
      <c r="K2649" s="4" t="str">
        <f t="shared" si="82"/>
        <v>http://scicrunch.org/resolver/RRID:AB_2293680</v>
      </c>
      <c r="L2649" s="6" t="str">
        <f t="shared" si="83"/>
        <v>RRID:AB_2293680</v>
      </c>
      <c r="M2649" s="2" t="s">
        <v>10367</v>
      </c>
    </row>
    <row r="2650" spans="1:13" ht="15.95" customHeight="1" x14ac:dyDescent="0.25">
      <c r="A2650" s="2" t="s">
        <v>6522</v>
      </c>
      <c r="B2650" s="2" t="s">
        <v>15422</v>
      </c>
      <c r="C2650" s="2" t="s">
        <v>6522</v>
      </c>
      <c r="D2650" s="2" t="s">
        <v>6524</v>
      </c>
      <c r="E2650" s="4" t="s">
        <v>13</v>
      </c>
      <c r="F2650" s="4" t="s">
        <v>6526</v>
      </c>
      <c r="G2650" s="4" t="s">
        <v>15378</v>
      </c>
      <c r="H2650" s="4" t="s">
        <v>15379</v>
      </c>
      <c r="I2650" s="4">
        <v>25901598</v>
      </c>
      <c r="J2650" s="4" t="s">
        <v>6527</v>
      </c>
      <c r="K2650" s="4" t="str">
        <f t="shared" si="82"/>
        <v>http://scicrunch.org/resolver/RRID:AB_2533241</v>
      </c>
      <c r="L2650" s="6" t="str">
        <f t="shared" si="83"/>
        <v>RRID:AB_2533241</v>
      </c>
      <c r="M2650" s="2" t="s">
        <v>6525</v>
      </c>
    </row>
    <row r="2651" spans="1:13" ht="15.95" customHeight="1" x14ac:dyDescent="0.25">
      <c r="A2651" s="2" t="s">
        <v>6522</v>
      </c>
      <c r="B2651" s="2" t="s">
        <v>19810</v>
      </c>
      <c r="C2651" s="2" t="s">
        <v>6522</v>
      </c>
      <c r="D2651" s="2" t="s">
        <v>19811</v>
      </c>
      <c r="E2651" s="4" t="s">
        <v>13</v>
      </c>
      <c r="F2651" s="4" t="s">
        <v>19808</v>
      </c>
      <c r="G2651" s="4" t="s">
        <v>11900</v>
      </c>
      <c r="H2651" s="4" t="s">
        <v>19781</v>
      </c>
      <c r="I2651" s="4">
        <v>26990065</v>
      </c>
      <c r="J2651" s="4" t="s">
        <v>6527</v>
      </c>
      <c r="K2651" s="4" t="str">
        <f t="shared" si="82"/>
        <v>http://scicrunch.org/resolver/RRID:AB_2533241</v>
      </c>
      <c r="L2651" s="6" t="str">
        <f t="shared" si="83"/>
        <v>RRID:AB_2533241</v>
      </c>
      <c r="M2651" s="2" t="s">
        <v>6525</v>
      </c>
    </row>
    <row r="2652" spans="1:13" ht="15.95" customHeight="1" x14ac:dyDescent="0.25">
      <c r="A2652" s="2" t="s">
        <v>15948</v>
      </c>
      <c r="C2652" s="2" t="s">
        <v>15949</v>
      </c>
      <c r="D2652" s="2" t="s">
        <v>15950</v>
      </c>
      <c r="E2652" s="4" t="s">
        <v>277</v>
      </c>
      <c r="F2652" s="4" t="s">
        <v>1373</v>
      </c>
      <c r="G2652" s="4" t="s">
        <v>11900</v>
      </c>
      <c r="H2652" s="4" t="s">
        <v>15946</v>
      </c>
      <c r="I2652" s="4">
        <v>26037477</v>
      </c>
      <c r="J2652" s="4" t="s">
        <v>15952</v>
      </c>
      <c r="K2652" s="4" t="str">
        <f t="shared" si="82"/>
        <v>http://scicrunch.org/resolver/RRID:AB_1280968</v>
      </c>
      <c r="L2652" s="6" t="str">
        <f t="shared" si="83"/>
        <v>RRID:AB_1280968</v>
      </c>
      <c r="M2652" s="2" t="s">
        <v>15951</v>
      </c>
    </row>
    <row r="2653" spans="1:13" ht="15.95" customHeight="1" x14ac:dyDescent="0.25">
      <c r="A2653" s="2" t="s">
        <v>15948</v>
      </c>
      <c r="C2653" s="2" t="s">
        <v>15949</v>
      </c>
      <c r="D2653" s="2" t="s">
        <v>15953</v>
      </c>
      <c r="E2653" s="4" t="s">
        <v>601</v>
      </c>
      <c r="F2653" s="4" t="s">
        <v>1373</v>
      </c>
      <c r="G2653" s="4" t="s">
        <v>11900</v>
      </c>
      <c r="H2653" s="4" t="s">
        <v>15946</v>
      </c>
      <c r="I2653" s="4">
        <v>26037477</v>
      </c>
      <c r="J2653" s="4" t="s">
        <v>15955</v>
      </c>
      <c r="K2653" s="4" t="str">
        <f t="shared" si="82"/>
        <v>http://scicrunch.org/resolver/RRID:AB_628185</v>
      </c>
      <c r="L2653" s="6" t="str">
        <f t="shared" si="83"/>
        <v>RRID:AB_628185</v>
      </c>
      <c r="M2653" s="2" t="s">
        <v>15954</v>
      </c>
    </row>
    <row r="2654" spans="1:13" ht="15.95" customHeight="1" x14ac:dyDescent="0.25">
      <c r="A2654" s="2" t="s">
        <v>3381</v>
      </c>
      <c r="D2654" s="2" t="s">
        <v>3382</v>
      </c>
      <c r="E2654" s="4" t="s">
        <v>277</v>
      </c>
      <c r="F2654" s="4" t="s">
        <v>142</v>
      </c>
      <c r="G2654" s="4" t="s">
        <v>3384</v>
      </c>
      <c r="H2654" s="4" t="s">
        <v>3385</v>
      </c>
      <c r="I2654" s="4">
        <v>23525221</v>
      </c>
      <c r="J2654" s="4" t="s">
        <v>3386</v>
      </c>
      <c r="K2654" s="4" t="str">
        <f t="shared" si="82"/>
        <v>http://scicrunch.org/resolver/RRID:AB_2250373</v>
      </c>
      <c r="L2654" s="6" t="str">
        <f t="shared" si="83"/>
        <v>RRID:AB_2250373</v>
      </c>
      <c r="M2654" s="2" t="s">
        <v>3383</v>
      </c>
    </row>
    <row r="2655" spans="1:13" ht="15.95" customHeight="1" x14ac:dyDescent="0.25">
      <c r="A2655" s="2" t="s">
        <v>3381</v>
      </c>
      <c r="B2655" s="2" t="s">
        <v>8877</v>
      </c>
      <c r="C2655" s="2" t="s">
        <v>8878</v>
      </c>
      <c r="D2655" s="2" t="s">
        <v>8879</v>
      </c>
      <c r="E2655" s="4" t="s">
        <v>5085</v>
      </c>
      <c r="F2655" s="4" t="s">
        <v>8850</v>
      </c>
      <c r="G2655" s="4" t="s">
        <v>5087</v>
      </c>
      <c r="H2655" s="4" t="s">
        <v>5088</v>
      </c>
      <c r="I2655" s="4">
        <v>24080365</v>
      </c>
      <c r="J2655" s="4" t="s">
        <v>8881</v>
      </c>
      <c r="K2655" s="4" t="str">
        <f t="shared" si="82"/>
        <v>http://scicrunch.org/resolver/RRID:AB_632385</v>
      </c>
      <c r="L2655" s="6" t="str">
        <f t="shared" si="83"/>
        <v>RRID:AB_632385</v>
      </c>
      <c r="M2655" s="2" t="s">
        <v>8880</v>
      </c>
    </row>
    <row r="2656" spans="1:13" ht="15.95" customHeight="1" x14ac:dyDescent="0.25">
      <c r="A2656" s="2" t="s">
        <v>3381</v>
      </c>
      <c r="C2656" s="2" t="s">
        <v>13792</v>
      </c>
      <c r="D2656" s="2" t="s">
        <v>13793</v>
      </c>
      <c r="E2656" s="4" t="s">
        <v>601</v>
      </c>
      <c r="F2656" s="4" t="s">
        <v>13772</v>
      </c>
      <c r="G2656" s="4" t="s">
        <v>13773</v>
      </c>
      <c r="H2656" s="4" t="s">
        <v>13774</v>
      </c>
      <c r="I2656" s="4">
        <v>26280128</v>
      </c>
      <c r="J2656" s="4" t="s">
        <v>13795</v>
      </c>
      <c r="K2656" s="4" t="str">
        <f t="shared" si="82"/>
        <v>http://scicrunch.org/resolver/RRID:AB_675868</v>
      </c>
      <c r="L2656" s="6" t="str">
        <f t="shared" si="83"/>
        <v>RRID:AB_675868</v>
      </c>
      <c r="M2656" s="2" t="s">
        <v>13794</v>
      </c>
    </row>
    <row r="2657" spans="1:13" ht="15.95" customHeight="1" x14ac:dyDescent="0.25">
      <c r="A2657" s="2" t="s">
        <v>3381</v>
      </c>
      <c r="C2657" s="2" t="s">
        <v>15600</v>
      </c>
      <c r="D2657" s="2" t="s">
        <v>15601</v>
      </c>
      <c r="E2657" s="4" t="s">
        <v>13</v>
      </c>
      <c r="F2657" s="4" t="s">
        <v>15602</v>
      </c>
      <c r="G2657" s="4" t="s">
        <v>11900</v>
      </c>
      <c r="H2657" s="4" t="s">
        <v>15580</v>
      </c>
      <c r="I2657" s="4">
        <v>26295369</v>
      </c>
      <c r="J2657" s="4" t="s">
        <v>3386</v>
      </c>
      <c r="K2657" s="4" t="str">
        <f t="shared" si="82"/>
        <v>http://scicrunch.org/resolver/RRID:AB_2250373</v>
      </c>
      <c r="L2657" s="6" t="str">
        <f t="shared" si="83"/>
        <v>RRID:AB_2250373</v>
      </c>
      <c r="M2657" s="2" t="s">
        <v>3383</v>
      </c>
    </row>
    <row r="2658" spans="1:13" ht="15.95" customHeight="1" x14ac:dyDescent="0.25">
      <c r="A2658" s="2" t="s">
        <v>3381</v>
      </c>
      <c r="C2658" s="2" t="s">
        <v>4858</v>
      </c>
      <c r="D2658" s="2" t="s">
        <v>19208</v>
      </c>
      <c r="E2658" s="4" t="s">
        <v>170</v>
      </c>
      <c r="F2658" s="4" t="s">
        <v>269</v>
      </c>
      <c r="G2658" s="4" t="s">
        <v>11900</v>
      </c>
      <c r="H2658" s="4" t="s">
        <v>19179</v>
      </c>
      <c r="I2658" s="4">
        <v>27145004</v>
      </c>
      <c r="J2658" s="4" t="s">
        <v>3386</v>
      </c>
      <c r="K2658" s="4" t="str">
        <f t="shared" si="82"/>
        <v>http://scicrunch.org/resolver/RRID:AB_2250373</v>
      </c>
      <c r="L2658" s="6" t="str">
        <f t="shared" si="83"/>
        <v>RRID:AB_2250373</v>
      </c>
      <c r="M2658" s="2" t="s">
        <v>3383</v>
      </c>
    </row>
    <row r="2659" spans="1:13" ht="15.95" customHeight="1" x14ac:dyDescent="0.25">
      <c r="A2659" s="2" t="s">
        <v>3381</v>
      </c>
      <c r="C2659" s="2" t="s">
        <v>20601</v>
      </c>
      <c r="D2659" s="2" t="s">
        <v>20602</v>
      </c>
      <c r="E2659" s="4" t="s">
        <v>13</v>
      </c>
      <c r="F2659" s="4" t="s">
        <v>269</v>
      </c>
      <c r="G2659" s="4" t="s">
        <v>11900</v>
      </c>
      <c r="H2659" s="4" t="s">
        <v>20578</v>
      </c>
      <c r="I2659" s="4">
        <v>27253999</v>
      </c>
      <c r="J2659" s="4" t="s">
        <v>3386</v>
      </c>
      <c r="K2659" s="4" t="str">
        <f t="shared" si="82"/>
        <v>http://scicrunch.org/resolver/RRID:AB_2250373</v>
      </c>
      <c r="L2659" s="6" t="str">
        <f t="shared" si="83"/>
        <v>RRID:AB_2250373</v>
      </c>
      <c r="M2659" s="2" t="s">
        <v>3383</v>
      </c>
    </row>
    <row r="2660" spans="1:13" ht="15.95" customHeight="1" x14ac:dyDescent="0.25">
      <c r="A2660" s="2" t="s">
        <v>5289</v>
      </c>
      <c r="B2660" s="2" t="s">
        <v>2843</v>
      </c>
      <c r="C2660" s="2" t="s">
        <v>5290</v>
      </c>
      <c r="D2660" s="2" t="s">
        <v>5291</v>
      </c>
      <c r="E2660" s="4" t="s">
        <v>5284</v>
      </c>
      <c r="F2660" s="4" t="s">
        <v>269</v>
      </c>
      <c r="G2660" s="4" t="s">
        <v>5285</v>
      </c>
      <c r="H2660" s="4" t="s">
        <v>5286</v>
      </c>
      <c r="I2660" s="4">
        <v>24564394</v>
      </c>
      <c r="J2660" s="4" t="s">
        <v>3488</v>
      </c>
      <c r="K2660" s="4" t="str">
        <f t="shared" si="82"/>
        <v>http://scicrunch.org/resolver/RRID:AB_2307320</v>
      </c>
      <c r="L2660" s="6" t="str">
        <f t="shared" si="83"/>
        <v>RRID:AB_2307320</v>
      </c>
      <c r="M2660" s="2" t="s">
        <v>3487</v>
      </c>
    </row>
    <row r="2661" spans="1:13" ht="15.95" customHeight="1" x14ac:dyDescent="0.25">
      <c r="A2661" s="2" t="s">
        <v>4175</v>
      </c>
      <c r="B2661" s="2" t="s">
        <v>4176</v>
      </c>
      <c r="C2661" s="2" t="s">
        <v>4177</v>
      </c>
      <c r="D2661" s="2" t="s">
        <v>4178</v>
      </c>
      <c r="E2661" s="4" t="s">
        <v>4107</v>
      </c>
      <c r="F2661" s="4">
        <v>0.73611111111111116</v>
      </c>
      <c r="G2661" s="4" t="s">
        <v>4108</v>
      </c>
      <c r="H2661" s="4" t="s">
        <v>4109</v>
      </c>
      <c r="I2661" s="4">
        <v>24424064</v>
      </c>
      <c r="J2661" s="4" t="s">
        <v>4180</v>
      </c>
      <c r="K2661" s="4" t="str">
        <f t="shared" si="82"/>
        <v>http://scicrunch.org/resolver/RRID:AB_2141027</v>
      </c>
      <c r="L2661" s="6" t="str">
        <f t="shared" si="83"/>
        <v>RRID:AB_2141027</v>
      </c>
      <c r="M2661" s="2" t="s">
        <v>4179</v>
      </c>
    </row>
    <row r="2662" spans="1:13" ht="15.95" customHeight="1" x14ac:dyDescent="0.25">
      <c r="A2662" s="2" t="s">
        <v>18680</v>
      </c>
      <c r="B2662" s="2" t="s">
        <v>18681</v>
      </c>
      <c r="C2662" s="2" t="s">
        <v>18682</v>
      </c>
      <c r="D2662" s="2" t="s">
        <v>18683</v>
      </c>
      <c r="E2662" s="4" t="s">
        <v>11804</v>
      </c>
      <c r="F2662" s="4" t="s">
        <v>18685</v>
      </c>
      <c r="G2662" s="4" t="s">
        <v>18686</v>
      </c>
      <c r="H2662" s="4" t="s">
        <v>18687</v>
      </c>
      <c r="I2662" s="4">
        <v>27064940</v>
      </c>
      <c r="J2662" s="4" t="s">
        <v>18688</v>
      </c>
      <c r="K2662" s="4" t="str">
        <f t="shared" si="82"/>
        <v>http://scicrunch.org/resolver/RRID:AB_11012020</v>
      </c>
      <c r="L2662" s="6" t="str">
        <f t="shared" si="83"/>
        <v>RRID:AB_11012020</v>
      </c>
      <c r="M2662" s="2" t="s">
        <v>18684</v>
      </c>
    </row>
    <row r="2663" spans="1:13" ht="15.95" customHeight="1" x14ac:dyDescent="0.25">
      <c r="A2663" s="2" t="s">
        <v>20885</v>
      </c>
      <c r="B2663" s="2" t="s">
        <v>20886</v>
      </c>
      <c r="C2663" s="2" t="s">
        <v>20887</v>
      </c>
      <c r="D2663" s="2" t="s">
        <v>20888</v>
      </c>
      <c r="E2663" s="4" t="s">
        <v>396</v>
      </c>
      <c r="F2663" s="4" t="s">
        <v>6550</v>
      </c>
      <c r="G2663" s="4" t="s">
        <v>11900</v>
      </c>
      <c r="H2663" s="4" t="s">
        <v>20857</v>
      </c>
      <c r="I2663" s="4">
        <v>27145014</v>
      </c>
      <c r="J2663" s="4" t="s">
        <v>20890</v>
      </c>
      <c r="K2663" s="4" t="str">
        <f t="shared" si="82"/>
        <v>http://scicrunch.org/resolver/RRID:AB_10918793</v>
      </c>
      <c r="L2663" s="6" t="str">
        <f t="shared" si="83"/>
        <v>RRID:AB_10918793</v>
      </c>
      <c r="M2663" s="2" t="s">
        <v>20889</v>
      </c>
    </row>
    <row r="2664" spans="1:13" ht="15.95" customHeight="1" x14ac:dyDescent="0.25">
      <c r="A2664" s="2" t="s">
        <v>12565</v>
      </c>
      <c r="B2664" s="2" t="s">
        <v>853</v>
      </c>
      <c r="C2664" s="2" t="s">
        <v>12566</v>
      </c>
      <c r="D2664" s="2" t="s">
        <v>12567</v>
      </c>
      <c r="E2664" s="4" t="s">
        <v>12569</v>
      </c>
      <c r="F2664" s="4" t="s">
        <v>1354</v>
      </c>
      <c r="G2664" s="4" t="s">
        <v>12541</v>
      </c>
      <c r="H2664" s="4" t="s">
        <v>12542</v>
      </c>
      <c r="I2664" s="4">
        <v>25811319</v>
      </c>
      <c r="J2664" s="4" t="s">
        <v>12570</v>
      </c>
      <c r="K2664" s="4" t="str">
        <f t="shared" si="82"/>
        <v>http://scicrunch.org/resolver/RRID:AB_880636</v>
      </c>
      <c r="L2664" s="6" t="str">
        <f t="shared" si="83"/>
        <v>RRID:AB_880636</v>
      </c>
      <c r="M2664" s="2" t="s">
        <v>12568</v>
      </c>
    </row>
    <row r="2665" spans="1:13" ht="15.95" customHeight="1" x14ac:dyDescent="0.25">
      <c r="A2665" s="2" t="s">
        <v>5496</v>
      </c>
      <c r="C2665" s="2" t="s">
        <v>5496</v>
      </c>
      <c r="D2665" s="2" t="s">
        <v>5497</v>
      </c>
      <c r="E2665" s="4" t="s">
        <v>2254</v>
      </c>
      <c r="F2665" s="4" t="s">
        <v>269</v>
      </c>
      <c r="G2665" s="4" t="s">
        <v>2441</v>
      </c>
      <c r="H2665" s="4" t="s">
        <v>2442</v>
      </c>
      <c r="I2665" s="4">
        <v>24424067</v>
      </c>
      <c r="J2665" s="4" t="s">
        <v>5495</v>
      </c>
      <c r="K2665" s="4" t="str">
        <f t="shared" si="82"/>
        <v>http://scicrunch.org/resolver/RRID:AB_292096</v>
      </c>
      <c r="L2665" s="6" t="str">
        <f t="shared" si="83"/>
        <v>RRID:AB_292096</v>
      </c>
      <c r="M2665" s="2" t="s">
        <v>5494</v>
      </c>
    </row>
    <row r="2666" spans="1:13" ht="15.95" customHeight="1" x14ac:dyDescent="0.25">
      <c r="A2666" s="2" t="s">
        <v>16234</v>
      </c>
      <c r="B2666" s="2" t="s">
        <v>576</v>
      </c>
      <c r="C2666" s="2" t="s">
        <v>16155</v>
      </c>
      <c r="D2666" s="2" t="s">
        <v>16235</v>
      </c>
      <c r="E2666" s="4" t="s">
        <v>13</v>
      </c>
      <c r="F2666" s="4" t="s">
        <v>2440</v>
      </c>
      <c r="G2666" s="4" t="s">
        <v>11900</v>
      </c>
      <c r="H2666" s="4" t="s">
        <v>16159</v>
      </c>
      <c r="I2666" s="4">
        <v>26252059</v>
      </c>
      <c r="K2666" s="4" t="str">
        <f t="shared" si="82"/>
        <v>http://scicrunch.org/resolver/</v>
      </c>
      <c r="L2666" s="6">
        <f t="shared" si="83"/>
        <v>0</v>
      </c>
    </row>
    <row r="2667" spans="1:13" ht="15.95" customHeight="1" x14ac:dyDescent="0.25">
      <c r="A2667" s="2" t="s">
        <v>956</v>
      </c>
      <c r="C2667" s="2" t="s">
        <v>957</v>
      </c>
      <c r="D2667" s="2" t="s">
        <v>958</v>
      </c>
      <c r="E2667" s="4" t="s">
        <v>951</v>
      </c>
      <c r="F2667" s="4" t="s">
        <v>952</v>
      </c>
      <c r="G2667" s="4" t="s">
        <v>953</v>
      </c>
      <c r="H2667" s="4" t="s">
        <v>954</v>
      </c>
      <c r="I2667" s="4">
        <v>23867215</v>
      </c>
      <c r="J2667" s="4" t="s">
        <v>960</v>
      </c>
      <c r="K2667" s="4" t="str">
        <f t="shared" si="82"/>
        <v>http://scicrunch.org/resolver/RRID:AB_1140752</v>
      </c>
      <c r="L2667" s="6" t="str">
        <f t="shared" si="83"/>
        <v>RRID:AB_1140752</v>
      </c>
      <c r="M2667" s="2" t="s">
        <v>959</v>
      </c>
    </row>
    <row r="2668" spans="1:13" ht="15.95" customHeight="1" x14ac:dyDescent="0.25">
      <c r="A2668" s="2" t="s">
        <v>844</v>
      </c>
      <c r="B2668" s="2" t="s">
        <v>845</v>
      </c>
      <c r="C2668" s="2" t="s">
        <v>846</v>
      </c>
      <c r="D2668" s="2" t="s">
        <v>763</v>
      </c>
      <c r="E2668" s="4" t="s">
        <v>848</v>
      </c>
      <c r="F2668" s="4" t="s">
        <v>849</v>
      </c>
      <c r="G2668" s="4" t="s">
        <v>850</v>
      </c>
      <c r="H2668" s="4" t="s">
        <v>851</v>
      </c>
      <c r="I2668" s="4">
        <v>23970782</v>
      </c>
      <c r="J2668" s="4" t="s">
        <v>852</v>
      </c>
      <c r="K2668" s="4" t="str">
        <f t="shared" si="82"/>
        <v>http://scicrunch.org/resolver/RRID:AB_443209</v>
      </c>
      <c r="L2668" s="6" t="str">
        <f t="shared" si="83"/>
        <v>RRID:AB_443209</v>
      </c>
      <c r="M2668" s="2" t="s">
        <v>847</v>
      </c>
    </row>
    <row r="2669" spans="1:13" ht="15.95" customHeight="1" x14ac:dyDescent="0.25">
      <c r="A2669" s="2" t="s">
        <v>844</v>
      </c>
      <c r="B2669" s="2" t="s">
        <v>853</v>
      </c>
      <c r="C2669" s="2" t="s">
        <v>844</v>
      </c>
      <c r="D2669" s="2" t="s">
        <v>854</v>
      </c>
      <c r="E2669" s="4" t="s">
        <v>277</v>
      </c>
      <c r="F2669" s="4" t="s">
        <v>855</v>
      </c>
      <c r="G2669" s="4" t="s">
        <v>856</v>
      </c>
      <c r="H2669" s="4" t="s">
        <v>857</v>
      </c>
      <c r="I2669" s="4">
        <v>24708240</v>
      </c>
      <c r="J2669" s="4" t="s">
        <v>852</v>
      </c>
      <c r="K2669" s="4" t="str">
        <f t="shared" si="82"/>
        <v>http://scicrunch.org/resolver/RRID:AB_443209</v>
      </c>
      <c r="L2669" s="6" t="str">
        <f t="shared" si="83"/>
        <v>RRID:AB_443209</v>
      </c>
      <c r="M2669" s="2" t="s">
        <v>847</v>
      </c>
    </row>
    <row r="2670" spans="1:13" ht="15.95" customHeight="1" x14ac:dyDescent="0.25">
      <c r="A2670" s="2" t="s">
        <v>844</v>
      </c>
      <c r="B2670" s="2" t="s">
        <v>853</v>
      </c>
      <c r="C2670" s="2" t="s">
        <v>844</v>
      </c>
      <c r="D2670" s="2" t="s">
        <v>854</v>
      </c>
      <c r="E2670" s="4" t="s">
        <v>277</v>
      </c>
      <c r="F2670" s="4" t="s">
        <v>855</v>
      </c>
      <c r="G2670" s="4" t="s">
        <v>882</v>
      </c>
      <c r="H2670" s="4" t="s">
        <v>857</v>
      </c>
      <c r="I2670" s="4">
        <v>24708240</v>
      </c>
      <c r="J2670" s="4" t="s">
        <v>852</v>
      </c>
      <c r="K2670" s="4" t="str">
        <f t="shared" si="82"/>
        <v>http://scicrunch.org/resolver/RRID:AB_443209</v>
      </c>
      <c r="L2670" s="6" t="str">
        <f t="shared" si="83"/>
        <v>RRID:AB_443209</v>
      </c>
      <c r="M2670" s="2" t="s">
        <v>847</v>
      </c>
    </row>
    <row r="2671" spans="1:13" ht="15.95" customHeight="1" x14ac:dyDescent="0.25">
      <c r="A2671" s="2" t="s">
        <v>844</v>
      </c>
      <c r="B2671" s="2" t="s">
        <v>1102</v>
      </c>
      <c r="D2671" s="2" t="s">
        <v>1103</v>
      </c>
      <c r="E2671" s="4" t="s">
        <v>277</v>
      </c>
      <c r="F2671" s="4">
        <v>500</v>
      </c>
      <c r="G2671" s="4" t="s">
        <v>1104</v>
      </c>
      <c r="H2671" s="4" t="s">
        <v>1105</v>
      </c>
      <c r="I2671" s="4">
        <v>24064365</v>
      </c>
      <c r="J2671" s="4" t="s">
        <v>852</v>
      </c>
      <c r="K2671" s="4" t="str">
        <f t="shared" si="82"/>
        <v>http://scicrunch.org/resolver/RRID:AB_443209</v>
      </c>
      <c r="L2671" s="6" t="str">
        <f t="shared" si="83"/>
        <v>RRID:AB_443209</v>
      </c>
      <c r="M2671" s="2" t="s">
        <v>847</v>
      </c>
    </row>
    <row r="2672" spans="1:13" ht="15.95" customHeight="1" x14ac:dyDescent="0.25">
      <c r="A2672" s="2" t="s">
        <v>844</v>
      </c>
      <c r="C2672" s="2" t="s">
        <v>1135</v>
      </c>
      <c r="D2672" s="2" t="s">
        <v>1136</v>
      </c>
      <c r="E2672" s="4" t="s">
        <v>396</v>
      </c>
      <c r="F2672" s="4" t="s">
        <v>1137</v>
      </c>
      <c r="G2672" s="4" t="s">
        <v>1138</v>
      </c>
      <c r="H2672" s="4" t="s">
        <v>1139</v>
      </c>
      <c r="I2672" s="4">
        <v>24424056</v>
      </c>
      <c r="J2672" s="4" t="s">
        <v>976</v>
      </c>
      <c r="K2672" s="4" t="str">
        <f t="shared" si="82"/>
        <v>http://scicrunch.org/resolver/RRID:AB_302459</v>
      </c>
      <c r="L2672" s="6" t="str">
        <f t="shared" si="83"/>
        <v>RRID:AB_302459</v>
      </c>
      <c r="M2672" s="2" t="s">
        <v>973</v>
      </c>
    </row>
    <row r="2673" spans="1:13" ht="15.95" customHeight="1" x14ac:dyDescent="0.25">
      <c r="A2673" s="2" t="s">
        <v>844</v>
      </c>
      <c r="C2673" s="2" t="s">
        <v>844</v>
      </c>
      <c r="D2673" s="2" t="s">
        <v>1461</v>
      </c>
      <c r="E2673" s="4" t="s">
        <v>13</v>
      </c>
      <c r="F2673" s="4" t="s">
        <v>189</v>
      </c>
      <c r="G2673" s="4" t="s">
        <v>1463</v>
      </c>
      <c r="H2673" s="4" t="s">
        <v>1464</v>
      </c>
      <c r="I2673" s="4">
        <v>24248465</v>
      </c>
      <c r="J2673" s="4" t="s">
        <v>1465</v>
      </c>
      <c r="K2673" s="4" t="str">
        <f t="shared" si="82"/>
        <v>http://scicrunch.org/resolver/RRID:AB_44320</v>
      </c>
      <c r="L2673" s="6" t="str">
        <f t="shared" si="83"/>
        <v>RRID:AB_44320</v>
      </c>
      <c r="M2673" s="2" t="s">
        <v>1462</v>
      </c>
    </row>
    <row r="2674" spans="1:13" ht="15.95" customHeight="1" x14ac:dyDescent="0.25">
      <c r="A2674" s="2" t="s">
        <v>844</v>
      </c>
      <c r="C2674" s="2" t="s">
        <v>1799</v>
      </c>
      <c r="D2674" s="2" t="s">
        <v>1800</v>
      </c>
      <c r="E2674" s="4" t="s">
        <v>206</v>
      </c>
      <c r="F2674" s="4" t="s">
        <v>278</v>
      </c>
      <c r="G2674" s="4" t="s">
        <v>1801</v>
      </c>
      <c r="H2674" s="4" t="s">
        <v>1802</v>
      </c>
      <c r="I2674" s="4">
        <v>24029238</v>
      </c>
      <c r="K2674" s="4" t="str">
        <f t="shared" si="82"/>
        <v>http://scicrunch.org/resolver/</v>
      </c>
      <c r="L2674" s="6">
        <f t="shared" si="83"/>
        <v>0</v>
      </c>
    </row>
    <row r="2675" spans="1:13" ht="15.95" customHeight="1" x14ac:dyDescent="0.25">
      <c r="A2675" s="2" t="s">
        <v>844</v>
      </c>
      <c r="C2675" s="2" t="s">
        <v>2724</v>
      </c>
      <c r="D2675" s="2" t="s">
        <v>2725</v>
      </c>
      <c r="E2675" s="4" t="s">
        <v>286</v>
      </c>
      <c r="F2675" s="4" t="s">
        <v>269</v>
      </c>
      <c r="G2675" s="4" t="s">
        <v>2727</v>
      </c>
      <c r="H2675" s="4" t="s">
        <v>2728</v>
      </c>
      <c r="I2675" s="4">
        <v>25057794</v>
      </c>
      <c r="J2675" s="4" t="s">
        <v>2729</v>
      </c>
      <c r="K2675" s="4" t="str">
        <f t="shared" si="82"/>
        <v>http://scicrunch.org/resolver/RRID:AB_393778</v>
      </c>
      <c r="L2675" s="6" t="str">
        <f t="shared" si="83"/>
        <v>RRID:AB_393778</v>
      </c>
      <c r="M2675" s="2" t="s">
        <v>2726</v>
      </c>
    </row>
    <row r="2676" spans="1:13" ht="15.95" customHeight="1" x14ac:dyDescent="0.25">
      <c r="A2676" s="2" t="s">
        <v>844</v>
      </c>
      <c r="B2676" s="2" t="s">
        <v>2745</v>
      </c>
      <c r="C2676" s="2" t="s">
        <v>2746</v>
      </c>
      <c r="D2676" s="2" t="s">
        <v>2747</v>
      </c>
      <c r="E2676" s="4" t="s">
        <v>601</v>
      </c>
      <c r="F2676" s="4" t="s">
        <v>1098</v>
      </c>
      <c r="G2676" s="4" t="s">
        <v>2748</v>
      </c>
      <c r="H2676" s="4" t="s">
        <v>2749</v>
      </c>
      <c r="I2676" s="4">
        <v>23782942</v>
      </c>
      <c r="J2676" s="4" t="s">
        <v>2729</v>
      </c>
      <c r="K2676" s="4" t="str">
        <f t="shared" si="82"/>
        <v>http://scicrunch.org/resolver/RRID:AB_393778</v>
      </c>
      <c r="L2676" s="6" t="str">
        <f t="shared" si="83"/>
        <v>RRID:AB_393778</v>
      </c>
      <c r="M2676" s="2" t="s">
        <v>2726</v>
      </c>
    </row>
    <row r="2677" spans="1:13" ht="15.95" customHeight="1" x14ac:dyDescent="0.25">
      <c r="A2677" s="2" t="s">
        <v>5448</v>
      </c>
      <c r="C2677" s="2" t="s">
        <v>5448</v>
      </c>
      <c r="D2677" s="2" t="s">
        <v>5449</v>
      </c>
      <c r="E2677" s="4" t="s">
        <v>286</v>
      </c>
      <c r="F2677" s="4" t="s">
        <v>189</v>
      </c>
      <c r="G2677" s="4" t="s">
        <v>1423</v>
      </c>
      <c r="H2677" s="4" t="s">
        <v>1424</v>
      </c>
      <c r="I2677" s="4">
        <v>24189144</v>
      </c>
      <c r="J2677" s="4" t="s">
        <v>5395</v>
      </c>
      <c r="K2677" s="4" t="str">
        <f t="shared" si="82"/>
        <v>http://scicrunch.org/resolver/RRID:AB_95092</v>
      </c>
      <c r="L2677" s="6" t="str">
        <f t="shared" si="83"/>
        <v>RRID:AB_95092</v>
      </c>
      <c r="M2677" s="2" t="s">
        <v>5393</v>
      </c>
    </row>
    <row r="2678" spans="1:13" ht="15.95" customHeight="1" x14ac:dyDescent="0.25">
      <c r="A2678" s="2" t="s">
        <v>844</v>
      </c>
      <c r="C2678" s="2" t="s">
        <v>844</v>
      </c>
      <c r="D2678" s="2" t="s">
        <v>5625</v>
      </c>
      <c r="E2678" s="4" t="s">
        <v>5626</v>
      </c>
      <c r="F2678" s="4" t="s">
        <v>5627</v>
      </c>
      <c r="G2678" s="4" t="s">
        <v>2893</v>
      </c>
      <c r="H2678" s="4" t="s">
        <v>2894</v>
      </c>
      <c r="I2678" s="4">
        <v>24605828</v>
      </c>
      <c r="J2678" s="4" t="s">
        <v>5607</v>
      </c>
      <c r="K2678" s="4" t="str">
        <f t="shared" si="82"/>
        <v>http://scicrunch.org/resolver/RRID:AB_2250503</v>
      </c>
      <c r="L2678" s="6" t="str">
        <f t="shared" si="83"/>
        <v>RRID:AB_2250503</v>
      </c>
      <c r="M2678" s="2" t="s">
        <v>5604</v>
      </c>
    </row>
    <row r="2679" spans="1:13" ht="15.95" customHeight="1" x14ac:dyDescent="0.25">
      <c r="A2679" s="2" t="s">
        <v>844</v>
      </c>
      <c r="C2679" s="2" t="s">
        <v>5719</v>
      </c>
      <c r="D2679" s="2" t="s">
        <v>5720</v>
      </c>
      <c r="E2679" s="4" t="s">
        <v>938</v>
      </c>
      <c r="F2679" s="4" t="s">
        <v>189</v>
      </c>
      <c r="G2679" s="4" t="s">
        <v>1697</v>
      </c>
      <c r="H2679" s="4" t="s">
        <v>1698</v>
      </c>
      <c r="I2679" s="4">
        <v>24424054</v>
      </c>
      <c r="J2679" s="4" t="s">
        <v>5718</v>
      </c>
      <c r="K2679" s="4" t="str">
        <f t="shared" si="82"/>
        <v>http://scicrunch.org/resolver/RRID:AB_2142367</v>
      </c>
      <c r="L2679" s="6" t="str">
        <f t="shared" si="83"/>
        <v>RRID:AB_2142367</v>
      </c>
      <c r="M2679" s="2" t="s">
        <v>5717</v>
      </c>
    </row>
    <row r="2680" spans="1:13" ht="15.95" customHeight="1" x14ac:dyDescent="0.25">
      <c r="A2680" s="2" t="s">
        <v>844</v>
      </c>
      <c r="B2680" s="2" t="s">
        <v>11402</v>
      </c>
      <c r="C2680" s="2" t="s">
        <v>11403</v>
      </c>
      <c r="D2680" s="2" t="s">
        <v>11404</v>
      </c>
      <c r="E2680" s="4" t="s">
        <v>11405</v>
      </c>
      <c r="F2680" s="4" t="s">
        <v>189</v>
      </c>
      <c r="G2680" s="4" t="s">
        <v>11406</v>
      </c>
      <c r="H2680" s="4" t="s">
        <v>11406</v>
      </c>
      <c r="I2680" s="4">
        <v>25860028</v>
      </c>
      <c r="J2680" s="4" t="s">
        <v>11401</v>
      </c>
      <c r="K2680" s="4" t="str">
        <f t="shared" si="82"/>
        <v>http://scicrunch.org/resolver/RRID:AB_1661314</v>
      </c>
      <c r="L2680" s="6" t="str">
        <f t="shared" si="83"/>
        <v>RRID:AB_1661314</v>
      </c>
      <c r="M2680" s="2" t="s">
        <v>11400</v>
      </c>
    </row>
    <row r="2681" spans="1:13" ht="15.95" customHeight="1" x14ac:dyDescent="0.25">
      <c r="A2681" s="2" t="s">
        <v>844</v>
      </c>
      <c r="C2681" s="2" t="s">
        <v>11653</v>
      </c>
      <c r="D2681" s="2" t="s">
        <v>11654</v>
      </c>
      <c r="E2681" s="4" t="s">
        <v>268</v>
      </c>
      <c r="F2681" s="4" t="s">
        <v>2607</v>
      </c>
      <c r="G2681" s="4" t="s">
        <v>5455</v>
      </c>
      <c r="H2681" s="4" t="s">
        <v>5456</v>
      </c>
      <c r="I2681" s="4">
        <v>23782943</v>
      </c>
      <c r="J2681" s="4" t="s">
        <v>11656</v>
      </c>
      <c r="K2681" s="4" t="str">
        <f t="shared" si="82"/>
        <v>http://scicrunch.org/resolver/RRID:AB_2314701</v>
      </c>
      <c r="L2681" s="6" t="str">
        <f t="shared" si="83"/>
        <v>RRID:AB_2314701</v>
      </c>
      <c r="M2681" s="2" t="s">
        <v>11655</v>
      </c>
    </row>
    <row r="2682" spans="1:13" ht="15.95" customHeight="1" x14ac:dyDescent="0.25">
      <c r="A2682" s="2" t="s">
        <v>844</v>
      </c>
      <c r="C2682" s="2" t="s">
        <v>12255</v>
      </c>
      <c r="D2682" s="2" t="s">
        <v>12256</v>
      </c>
      <c r="E2682" s="4" t="s">
        <v>593</v>
      </c>
      <c r="F2682" s="4" t="s">
        <v>88</v>
      </c>
      <c r="G2682" s="4" t="s">
        <v>12234</v>
      </c>
      <c r="H2682" s="4" t="s">
        <v>12235</v>
      </c>
      <c r="I2682" s="4">
        <v>25485969</v>
      </c>
      <c r="J2682" s="4" t="s">
        <v>2729</v>
      </c>
      <c r="K2682" s="4" t="str">
        <f t="shared" si="82"/>
        <v>http://scicrunch.org/resolver/RRID:AB_393778</v>
      </c>
      <c r="L2682" s="6" t="str">
        <f t="shared" si="83"/>
        <v>RRID:AB_393778</v>
      </c>
      <c r="M2682" s="2" t="s">
        <v>2726</v>
      </c>
    </row>
    <row r="2683" spans="1:13" ht="15.95" customHeight="1" x14ac:dyDescent="0.25">
      <c r="A2683" s="2" t="s">
        <v>844</v>
      </c>
      <c r="C2683" s="2" t="s">
        <v>846</v>
      </c>
      <c r="D2683" s="2" t="s">
        <v>1461</v>
      </c>
      <c r="E2683" s="4" t="s">
        <v>170</v>
      </c>
      <c r="F2683" s="4" t="s">
        <v>125</v>
      </c>
      <c r="G2683" s="4" t="s">
        <v>12234</v>
      </c>
      <c r="H2683" s="4" t="s">
        <v>12235</v>
      </c>
      <c r="I2683" s="4">
        <v>25485969</v>
      </c>
      <c r="J2683" s="4" t="s">
        <v>852</v>
      </c>
      <c r="K2683" s="4" t="str">
        <f t="shared" si="82"/>
        <v>http://scicrunch.org/resolver/RRID:AB_443209</v>
      </c>
      <c r="L2683" s="6" t="str">
        <f t="shared" si="83"/>
        <v>RRID:AB_443209</v>
      </c>
      <c r="M2683" s="2" t="s">
        <v>847</v>
      </c>
    </row>
    <row r="2684" spans="1:13" ht="15.95" customHeight="1" x14ac:dyDescent="0.25">
      <c r="A2684" s="2" t="s">
        <v>844</v>
      </c>
      <c r="B2684" s="2" t="s">
        <v>853</v>
      </c>
      <c r="C2684" s="2" t="s">
        <v>2746</v>
      </c>
      <c r="D2684" s="2" t="s">
        <v>12543</v>
      </c>
      <c r="E2684" s="4" t="s">
        <v>12544</v>
      </c>
      <c r="F2684" s="4" t="s">
        <v>12545</v>
      </c>
      <c r="G2684" s="4" t="s">
        <v>12541</v>
      </c>
      <c r="H2684" s="4" t="s">
        <v>12542</v>
      </c>
      <c r="I2684" s="4">
        <v>25811319</v>
      </c>
      <c r="K2684" s="4" t="str">
        <f t="shared" si="82"/>
        <v>http://scicrunch.org/resolver/</v>
      </c>
      <c r="L2684" s="6">
        <f t="shared" si="83"/>
        <v>0</v>
      </c>
    </row>
    <row r="2685" spans="1:13" ht="15.95" customHeight="1" x14ac:dyDescent="0.25">
      <c r="A2685" s="2" t="s">
        <v>844</v>
      </c>
      <c r="B2685" s="2" t="s">
        <v>11402</v>
      </c>
      <c r="C2685" s="2" t="s">
        <v>11403</v>
      </c>
      <c r="D2685" s="2" t="s">
        <v>12881</v>
      </c>
      <c r="E2685" s="4" t="s">
        <v>11405</v>
      </c>
      <c r="F2685" s="4" t="s">
        <v>189</v>
      </c>
      <c r="G2685" s="4" t="s">
        <v>12880</v>
      </c>
      <c r="H2685" s="4" t="s">
        <v>11406</v>
      </c>
      <c r="I2685" s="4">
        <v>25860028</v>
      </c>
      <c r="J2685" s="4" t="s">
        <v>11401</v>
      </c>
      <c r="K2685" s="4" t="str">
        <f t="shared" si="82"/>
        <v>http://scicrunch.org/resolver/RRID:AB_1661314</v>
      </c>
      <c r="L2685" s="6" t="str">
        <f t="shared" si="83"/>
        <v>RRID:AB_1661314</v>
      </c>
      <c r="M2685" s="2" t="s">
        <v>11400</v>
      </c>
    </row>
    <row r="2686" spans="1:13" ht="15.95" customHeight="1" x14ac:dyDescent="0.25">
      <c r="A2686" s="2" t="s">
        <v>844</v>
      </c>
      <c r="C2686" s="2" t="s">
        <v>957</v>
      </c>
      <c r="D2686" s="2" t="s">
        <v>13453</v>
      </c>
      <c r="E2686" s="4" t="s">
        <v>1607</v>
      </c>
      <c r="F2686" s="4" t="s">
        <v>1354</v>
      </c>
      <c r="G2686" s="4" t="s">
        <v>13422</v>
      </c>
      <c r="H2686" s="4" t="s">
        <v>13423</v>
      </c>
      <c r="I2686" s="4">
        <v>25933105</v>
      </c>
      <c r="J2686" s="4" t="s">
        <v>960</v>
      </c>
      <c r="K2686" s="4" t="str">
        <f t="shared" si="82"/>
        <v>http://scicrunch.org/resolver/RRID:AB_1140752</v>
      </c>
      <c r="L2686" s="6" t="str">
        <f t="shared" si="83"/>
        <v>RRID:AB_1140752</v>
      </c>
      <c r="M2686" s="2" t="s">
        <v>959</v>
      </c>
    </row>
    <row r="2687" spans="1:13" ht="15.95" customHeight="1" x14ac:dyDescent="0.25">
      <c r="A2687" s="2" t="s">
        <v>844</v>
      </c>
      <c r="C2687" s="2" t="s">
        <v>14864</v>
      </c>
      <c r="D2687" s="2" t="s">
        <v>14865</v>
      </c>
      <c r="E2687" s="4" t="s">
        <v>11784</v>
      </c>
      <c r="F2687" s="4" t="s">
        <v>308</v>
      </c>
      <c r="G2687" s="4" t="s">
        <v>14856</v>
      </c>
      <c r="H2687" s="4" t="s">
        <v>14795</v>
      </c>
      <c r="I2687" s="4">
        <v>26204462</v>
      </c>
      <c r="K2687" s="4" t="str">
        <f t="shared" si="82"/>
        <v>http://scicrunch.org/resolver/</v>
      </c>
      <c r="L2687" s="6">
        <f t="shared" si="83"/>
        <v>0</v>
      </c>
    </row>
    <row r="2688" spans="1:13" ht="15.95" customHeight="1" x14ac:dyDescent="0.25">
      <c r="A2688" s="2" t="s">
        <v>844</v>
      </c>
      <c r="C2688" s="2" t="s">
        <v>844</v>
      </c>
      <c r="D2688" s="2" t="s">
        <v>1103</v>
      </c>
      <c r="E2688" s="4" t="s">
        <v>466</v>
      </c>
      <c r="F2688" s="4">
        <v>2.5</v>
      </c>
      <c r="G2688" s="4" t="s">
        <v>15196</v>
      </c>
      <c r="H2688" s="4" t="s">
        <v>15197</v>
      </c>
      <c r="I2688" s="4">
        <v>25885794</v>
      </c>
      <c r="J2688" s="4" t="s">
        <v>852</v>
      </c>
      <c r="K2688" s="4" t="str">
        <f t="shared" si="82"/>
        <v>http://scicrunch.org/resolver/RRID:AB_443209</v>
      </c>
      <c r="L2688" s="6" t="str">
        <f t="shared" si="83"/>
        <v>RRID:AB_443209</v>
      </c>
      <c r="M2688" s="2" t="s">
        <v>847</v>
      </c>
    </row>
    <row r="2689" spans="1:13" ht="15.95" customHeight="1" x14ac:dyDescent="0.25">
      <c r="A2689" s="2" t="s">
        <v>844</v>
      </c>
      <c r="C2689" s="2" t="s">
        <v>957</v>
      </c>
      <c r="D2689" s="2" t="s">
        <v>15301</v>
      </c>
      <c r="E2689" s="4" t="s">
        <v>277</v>
      </c>
      <c r="F2689" s="4" t="s">
        <v>15302</v>
      </c>
      <c r="G2689" s="4" t="s">
        <v>15282</v>
      </c>
      <c r="H2689" s="4" t="s">
        <v>15283</v>
      </c>
      <c r="I2689" s="4">
        <v>26151356</v>
      </c>
      <c r="J2689" s="4" t="s">
        <v>960</v>
      </c>
      <c r="K2689" s="4" t="str">
        <f t="shared" si="82"/>
        <v>http://scicrunch.org/resolver/RRID:AB_1140752</v>
      </c>
      <c r="L2689" s="6" t="str">
        <f t="shared" si="83"/>
        <v>RRID:AB_1140752</v>
      </c>
      <c r="M2689" s="2" t="s">
        <v>959</v>
      </c>
    </row>
    <row r="2690" spans="1:13" ht="15.95" customHeight="1" x14ac:dyDescent="0.25">
      <c r="A2690" s="2" t="s">
        <v>844</v>
      </c>
      <c r="C2690" s="2" t="s">
        <v>15524</v>
      </c>
      <c r="D2690" s="2" t="s">
        <v>15525</v>
      </c>
      <c r="E2690" s="4" t="s">
        <v>15526</v>
      </c>
      <c r="F2690" s="4" t="s">
        <v>1098</v>
      </c>
      <c r="G2690" s="4" t="s">
        <v>15527</v>
      </c>
      <c r="H2690" s="4" t="s">
        <v>15528</v>
      </c>
      <c r="I2690" s="4">
        <v>26125465</v>
      </c>
      <c r="K2690" s="4" t="str">
        <f t="shared" si="82"/>
        <v>http://scicrunch.org/resolver/</v>
      </c>
      <c r="L2690" s="6">
        <f t="shared" si="83"/>
        <v>0</v>
      </c>
    </row>
    <row r="2691" spans="1:13" ht="15.95" customHeight="1" x14ac:dyDescent="0.25">
      <c r="A2691" s="2" t="s">
        <v>844</v>
      </c>
      <c r="C2691" s="2" t="s">
        <v>971</v>
      </c>
      <c r="D2691" s="2" t="s">
        <v>16380</v>
      </c>
      <c r="E2691" s="4" t="s">
        <v>170</v>
      </c>
      <c r="F2691" s="4" t="s">
        <v>88</v>
      </c>
      <c r="G2691" s="4" t="s">
        <v>11900</v>
      </c>
      <c r="K2691" s="4" t="str">
        <f t="shared" ref="K2691:K2754" si="84">CONCATENATE("http://scicrunch.org/resolver/",J2691)</f>
        <v>http://scicrunch.org/resolver/</v>
      </c>
      <c r="L2691" s="6">
        <f t="shared" ref="L2691:L2754" si="85">HYPERLINK(K2691,J2691)</f>
        <v>0</v>
      </c>
    </row>
    <row r="2692" spans="1:13" ht="15.95" customHeight="1" x14ac:dyDescent="0.25">
      <c r="A2692" s="2" t="s">
        <v>844</v>
      </c>
      <c r="C2692" s="2" t="s">
        <v>18352</v>
      </c>
      <c r="D2692" s="2" t="s">
        <v>18353</v>
      </c>
      <c r="E2692" s="4" t="s">
        <v>601</v>
      </c>
      <c r="F2692" s="4" t="s">
        <v>18354</v>
      </c>
      <c r="G2692" s="4" t="s">
        <v>11900</v>
      </c>
      <c r="H2692" s="4" t="s">
        <v>18307</v>
      </c>
      <c r="I2692" s="4">
        <v>26653761</v>
      </c>
      <c r="K2692" s="4" t="str">
        <f t="shared" si="84"/>
        <v>http://scicrunch.org/resolver/</v>
      </c>
      <c r="L2692" s="6">
        <f t="shared" si="85"/>
        <v>0</v>
      </c>
    </row>
    <row r="2693" spans="1:13" ht="15.95" customHeight="1" x14ac:dyDescent="0.25">
      <c r="A2693" s="2" t="s">
        <v>20178</v>
      </c>
      <c r="C2693" s="2" t="s">
        <v>5448</v>
      </c>
      <c r="D2693" s="2" t="s">
        <v>2725</v>
      </c>
      <c r="E2693" s="4" t="s">
        <v>347</v>
      </c>
      <c r="F2693" s="4">
        <v>250</v>
      </c>
      <c r="G2693" s="4" t="s">
        <v>11900</v>
      </c>
      <c r="H2693" s="4" t="s">
        <v>20165</v>
      </c>
      <c r="I2693" s="4">
        <v>27022677</v>
      </c>
      <c r="J2693" s="4" t="s">
        <v>2729</v>
      </c>
      <c r="K2693" s="4" t="str">
        <f t="shared" si="84"/>
        <v>http://scicrunch.org/resolver/RRID:AB_393778</v>
      </c>
      <c r="L2693" s="6" t="str">
        <f t="shared" si="85"/>
        <v>RRID:AB_393778</v>
      </c>
      <c r="M2693" s="2" t="s">
        <v>20179</v>
      </c>
    </row>
    <row r="2694" spans="1:13" ht="15.95" customHeight="1" x14ac:dyDescent="0.25">
      <c r="A2694" s="2" t="s">
        <v>5389</v>
      </c>
      <c r="B2694" s="2" t="s">
        <v>5390</v>
      </c>
      <c r="C2694" s="2" t="s">
        <v>5391</v>
      </c>
      <c r="D2694" s="2" t="s">
        <v>5392</v>
      </c>
      <c r="E2694" s="4" t="s">
        <v>49</v>
      </c>
      <c r="F2694" s="4" t="s">
        <v>5394</v>
      </c>
      <c r="G2694" s="4" t="s">
        <v>1083</v>
      </c>
      <c r="H2694" s="4" t="s">
        <v>1084</v>
      </c>
      <c r="I2694" s="4">
        <v>24605829</v>
      </c>
      <c r="J2694" s="4" t="s">
        <v>5395</v>
      </c>
      <c r="K2694" s="4" t="str">
        <f t="shared" si="84"/>
        <v>http://scicrunch.org/resolver/RRID:AB_95092</v>
      </c>
      <c r="L2694" s="6" t="str">
        <f t="shared" si="85"/>
        <v>RRID:AB_95092</v>
      </c>
      <c r="M2694" s="2" t="s">
        <v>5393</v>
      </c>
    </row>
    <row r="2695" spans="1:13" ht="15.95" customHeight="1" x14ac:dyDescent="0.25">
      <c r="A2695" s="2" t="s">
        <v>5601</v>
      </c>
      <c r="C2695" s="2" t="s">
        <v>5602</v>
      </c>
      <c r="D2695" s="2" t="s">
        <v>5603</v>
      </c>
      <c r="E2695" s="4" t="s">
        <v>2013</v>
      </c>
      <c r="F2695" s="4" t="s">
        <v>594</v>
      </c>
      <c r="G2695" s="4" t="s">
        <v>5605</v>
      </c>
      <c r="H2695" s="4" t="s">
        <v>5606</v>
      </c>
      <c r="I2695" s="4">
        <v>24712878</v>
      </c>
      <c r="J2695" s="4" t="s">
        <v>5607</v>
      </c>
      <c r="K2695" s="4" t="str">
        <f t="shared" si="84"/>
        <v>http://scicrunch.org/resolver/RRID:AB_2250503</v>
      </c>
      <c r="L2695" s="6" t="str">
        <f t="shared" si="85"/>
        <v>RRID:AB_2250503</v>
      </c>
      <c r="M2695" s="2" t="s">
        <v>5604</v>
      </c>
    </row>
    <row r="2696" spans="1:13" ht="15.95" customHeight="1" x14ac:dyDescent="0.25">
      <c r="A2696" s="2" t="s">
        <v>5601</v>
      </c>
      <c r="C2696" s="2" t="s">
        <v>5721</v>
      </c>
      <c r="D2696" s="2" t="s">
        <v>5722</v>
      </c>
      <c r="E2696" s="4" t="s">
        <v>2701</v>
      </c>
      <c r="F2696" s="4" t="s">
        <v>5723</v>
      </c>
      <c r="G2696" s="4" t="s">
        <v>4303</v>
      </c>
      <c r="H2696" s="4" t="s">
        <v>4304</v>
      </c>
      <c r="I2696" s="4">
        <v>23782946</v>
      </c>
      <c r="J2696" s="4" t="s">
        <v>5607</v>
      </c>
      <c r="K2696" s="4" t="str">
        <f t="shared" si="84"/>
        <v>http://scicrunch.org/resolver/RRID:AB_2250503</v>
      </c>
      <c r="L2696" s="6" t="str">
        <f t="shared" si="85"/>
        <v>RRID:AB_2250503</v>
      </c>
      <c r="M2696" s="2" t="s">
        <v>5604</v>
      </c>
    </row>
    <row r="2697" spans="1:13" ht="15.95" customHeight="1" x14ac:dyDescent="0.25">
      <c r="A2697" s="2" t="s">
        <v>5601</v>
      </c>
      <c r="B2697" s="2" t="s">
        <v>5979</v>
      </c>
      <c r="C2697" s="2" t="s">
        <v>5980</v>
      </c>
      <c r="D2697" s="2" t="s">
        <v>5981</v>
      </c>
      <c r="E2697" s="4" t="s">
        <v>5983</v>
      </c>
      <c r="F2697" s="4" t="s">
        <v>611</v>
      </c>
      <c r="G2697" s="4" t="s">
        <v>5984</v>
      </c>
      <c r="H2697" s="4" t="s">
        <v>5985</v>
      </c>
      <c r="I2697" s="4">
        <v>24248460</v>
      </c>
      <c r="J2697" s="4" t="s">
        <v>5986</v>
      </c>
      <c r="K2697" s="4" t="str">
        <f t="shared" si="84"/>
        <v>http://scicrunch.org/resolver/RRID:AB_465698</v>
      </c>
      <c r="L2697" s="6" t="str">
        <f t="shared" si="85"/>
        <v>RRID:AB_465698</v>
      </c>
      <c r="M2697" s="2" t="s">
        <v>5982</v>
      </c>
    </row>
    <row r="2698" spans="1:13" ht="15.95" customHeight="1" x14ac:dyDescent="0.25">
      <c r="A2698" s="2" t="s">
        <v>5601</v>
      </c>
      <c r="C2698" s="2" t="s">
        <v>5601</v>
      </c>
      <c r="D2698" s="2" t="s">
        <v>7927</v>
      </c>
      <c r="E2698" s="4" t="s">
        <v>286</v>
      </c>
      <c r="F2698" s="4" t="s">
        <v>5299</v>
      </c>
      <c r="G2698" s="4" t="s">
        <v>2831</v>
      </c>
      <c r="H2698" s="4" t="s">
        <v>2832</v>
      </c>
      <c r="I2698" s="4">
        <v>24971615</v>
      </c>
      <c r="J2698" s="4" t="s">
        <v>7929</v>
      </c>
      <c r="K2698" s="4" t="str">
        <f t="shared" si="84"/>
        <v>http://scicrunch.org/resolver/RRID:AB_442102</v>
      </c>
      <c r="L2698" s="6" t="str">
        <f t="shared" si="85"/>
        <v>RRID:AB_442102</v>
      </c>
      <c r="M2698" s="2" t="s">
        <v>7928</v>
      </c>
    </row>
    <row r="2699" spans="1:13" ht="15.95" customHeight="1" x14ac:dyDescent="0.25">
      <c r="A2699" s="2" t="s">
        <v>5601</v>
      </c>
      <c r="B2699" s="2" t="s">
        <v>11397</v>
      </c>
      <c r="C2699" s="2" t="s">
        <v>11398</v>
      </c>
      <c r="D2699" s="2" t="s">
        <v>11399</v>
      </c>
      <c r="E2699" s="4" t="s">
        <v>206</v>
      </c>
      <c r="F2699" s="4" t="s">
        <v>8173</v>
      </c>
      <c r="G2699" s="4" t="s">
        <v>903</v>
      </c>
      <c r="H2699" s="4" t="s">
        <v>904</v>
      </c>
      <c r="I2699" s="4">
        <v>25004095</v>
      </c>
      <c r="J2699" s="4" t="s">
        <v>11401</v>
      </c>
      <c r="K2699" s="4" t="str">
        <f t="shared" si="84"/>
        <v>http://scicrunch.org/resolver/RRID:AB_1661314</v>
      </c>
      <c r="L2699" s="6" t="str">
        <f t="shared" si="85"/>
        <v>RRID:AB_1661314</v>
      </c>
      <c r="M2699" s="2" t="s">
        <v>11400</v>
      </c>
    </row>
    <row r="2700" spans="1:13" ht="15.95" customHeight="1" x14ac:dyDescent="0.25">
      <c r="A2700" s="2" t="s">
        <v>5601</v>
      </c>
      <c r="C2700" s="2" t="s">
        <v>11815</v>
      </c>
      <c r="D2700" s="2" t="s">
        <v>11816</v>
      </c>
      <c r="E2700" s="4" t="s">
        <v>11812</v>
      </c>
      <c r="F2700" s="4" t="s">
        <v>278</v>
      </c>
      <c r="G2700" s="4" t="s">
        <v>11785</v>
      </c>
      <c r="H2700" s="4" t="s">
        <v>11786</v>
      </c>
      <c r="I2700" s="4">
        <v>25490144</v>
      </c>
      <c r="J2700" s="4" t="s">
        <v>11818</v>
      </c>
      <c r="K2700" s="4" t="str">
        <f t="shared" si="84"/>
        <v>http://scicrunch.org/resolver/RRID:AB_2620142</v>
      </c>
      <c r="L2700" s="6" t="str">
        <f t="shared" si="85"/>
        <v>RRID:AB_2620142</v>
      </c>
      <c r="M2700" s="2" t="s">
        <v>11817</v>
      </c>
    </row>
    <row r="2701" spans="1:13" ht="15.95" customHeight="1" x14ac:dyDescent="0.25">
      <c r="A2701" s="2" t="s">
        <v>5601</v>
      </c>
      <c r="C2701" s="2" t="s">
        <v>14864</v>
      </c>
      <c r="D2701" s="2" t="s">
        <v>2725</v>
      </c>
      <c r="E2701" s="4" t="s">
        <v>593</v>
      </c>
      <c r="F2701" s="4" t="s">
        <v>594</v>
      </c>
      <c r="G2701" s="4" t="s">
        <v>17319</v>
      </c>
      <c r="H2701" s="4" t="s">
        <v>17320</v>
      </c>
      <c r="I2701" s="4">
        <v>26348474</v>
      </c>
      <c r="J2701" s="4" t="s">
        <v>17324</v>
      </c>
      <c r="K2701" s="4" t="str">
        <f t="shared" si="84"/>
        <v>http://scicrunch.org/resolver/RRID:AB_2307388</v>
      </c>
      <c r="L2701" s="6" t="str">
        <f t="shared" si="85"/>
        <v>RRID:AB_2307388</v>
      </c>
      <c r="M2701" s="2" t="s">
        <v>17323</v>
      </c>
    </row>
    <row r="2702" spans="1:13" ht="15.95" customHeight="1" x14ac:dyDescent="0.25">
      <c r="A2702" s="2" t="s">
        <v>5601</v>
      </c>
      <c r="C2702" s="2" t="s">
        <v>844</v>
      </c>
      <c r="D2702" s="2" t="s">
        <v>18525</v>
      </c>
      <c r="E2702" s="4" t="s">
        <v>3278</v>
      </c>
      <c r="F2702" s="4" t="s">
        <v>7638</v>
      </c>
      <c r="G2702" s="4" t="s">
        <v>11900</v>
      </c>
      <c r="H2702" s="4" t="s">
        <v>18524</v>
      </c>
      <c r="I2702" s="4">
        <v>27049667</v>
      </c>
      <c r="K2702" s="4" t="str">
        <f t="shared" si="84"/>
        <v>http://scicrunch.org/resolver/</v>
      </c>
      <c r="L2702" s="6">
        <f t="shared" si="85"/>
        <v>0</v>
      </c>
    </row>
    <row r="2703" spans="1:13" ht="15.95" customHeight="1" x14ac:dyDescent="0.25">
      <c r="A2703" s="2" t="s">
        <v>5601</v>
      </c>
      <c r="C2703" s="2" t="s">
        <v>18869</v>
      </c>
      <c r="D2703" s="2" t="s">
        <v>18870</v>
      </c>
      <c r="E2703" s="4" t="s">
        <v>18855</v>
      </c>
      <c r="F2703" s="4" t="s">
        <v>11741</v>
      </c>
      <c r="G2703" s="4" t="s">
        <v>11900</v>
      </c>
      <c r="H2703" s="4" t="s">
        <v>18857</v>
      </c>
      <c r="I2703" s="4">
        <v>26672806</v>
      </c>
      <c r="J2703" s="4" t="s">
        <v>18872</v>
      </c>
      <c r="K2703" s="4" t="str">
        <f t="shared" si="84"/>
        <v>http://scicrunch.org/resolver/RRID:AB_1217074</v>
      </c>
      <c r="L2703" s="6" t="str">
        <f t="shared" si="85"/>
        <v>RRID:AB_1217074</v>
      </c>
      <c r="M2703" s="2" t="s">
        <v>18871</v>
      </c>
    </row>
    <row r="2704" spans="1:13" ht="15.95" customHeight="1" x14ac:dyDescent="0.25">
      <c r="A2704" s="2" t="s">
        <v>5389</v>
      </c>
      <c r="C2704" s="2" t="s">
        <v>18967</v>
      </c>
      <c r="D2704" s="2" t="s">
        <v>18968</v>
      </c>
      <c r="E2704" s="4" t="s">
        <v>561</v>
      </c>
      <c r="F2704" s="4" t="s">
        <v>11741</v>
      </c>
      <c r="G2704" s="4" t="s">
        <v>11900</v>
      </c>
      <c r="H2704" s="4" t="s">
        <v>18935</v>
      </c>
      <c r="I2704" s="4">
        <v>27119753</v>
      </c>
      <c r="J2704" s="4" t="s">
        <v>18970</v>
      </c>
      <c r="K2704" s="4" t="str">
        <f t="shared" si="84"/>
        <v>http://scicrunch.org/resolver/RRID:AB_2142374</v>
      </c>
      <c r="L2704" s="6" t="str">
        <f t="shared" si="85"/>
        <v>RRID:AB_2142374</v>
      </c>
      <c r="M2704" s="2" t="s">
        <v>18969</v>
      </c>
    </row>
    <row r="2705" spans="1:13" ht="15.95" customHeight="1" x14ac:dyDescent="0.25">
      <c r="A2705" s="2" t="s">
        <v>5601</v>
      </c>
      <c r="B2705" s="2" t="s">
        <v>853</v>
      </c>
      <c r="C2705" s="2" t="s">
        <v>20250</v>
      </c>
      <c r="D2705" s="2" t="s">
        <v>20251</v>
      </c>
      <c r="E2705" s="4" t="s">
        <v>18598</v>
      </c>
      <c r="F2705" s="4">
        <v>100</v>
      </c>
      <c r="G2705" s="4" t="s">
        <v>11900</v>
      </c>
      <c r="H2705" s="4" t="s">
        <v>20241</v>
      </c>
      <c r="I2705" s="4">
        <v>27253998</v>
      </c>
      <c r="J2705" s="4" t="s">
        <v>5607</v>
      </c>
      <c r="K2705" s="4" t="str">
        <f t="shared" si="84"/>
        <v>http://scicrunch.org/resolver/RRID:AB_2250503</v>
      </c>
      <c r="L2705" s="6" t="str">
        <f t="shared" si="85"/>
        <v>RRID:AB_2250503</v>
      </c>
      <c r="M2705" s="2" t="s">
        <v>5604</v>
      </c>
    </row>
    <row r="2706" spans="1:13" ht="15.95" customHeight="1" x14ac:dyDescent="0.25">
      <c r="A2706" s="2" t="s">
        <v>5601</v>
      </c>
      <c r="B2706" s="2" t="s">
        <v>853</v>
      </c>
      <c r="C2706" s="2" t="s">
        <v>20250</v>
      </c>
      <c r="D2706" s="2" t="s">
        <v>20251</v>
      </c>
      <c r="E2706" s="4" t="s">
        <v>18598</v>
      </c>
      <c r="F2706" s="4">
        <v>100</v>
      </c>
      <c r="G2706" s="4" t="s">
        <v>11900</v>
      </c>
      <c r="H2706" s="4" t="s">
        <v>20430</v>
      </c>
      <c r="I2706" s="4">
        <v>26982637</v>
      </c>
      <c r="J2706" s="4" t="s">
        <v>5607</v>
      </c>
      <c r="K2706" s="4" t="str">
        <f t="shared" si="84"/>
        <v>http://scicrunch.org/resolver/RRID:AB_2250503</v>
      </c>
      <c r="L2706" s="6" t="str">
        <f t="shared" si="85"/>
        <v>RRID:AB_2250503</v>
      </c>
      <c r="M2706" s="2" t="s">
        <v>5604</v>
      </c>
    </row>
    <row r="2707" spans="1:13" ht="15.95" customHeight="1" x14ac:dyDescent="0.25">
      <c r="A2707" s="2" t="s">
        <v>5601</v>
      </c>
      <c r="F2707" s="4" t="s">
        <v>189</v>
      </c>
      <c r="G2707" s="4" t="s">
        <v>11900</v>
      </c>
      <c r="K2707" s="4" t="str">
        <f t="shared" si="84"/>
        <v>http://scicrunch.org/resolver/</v>
      </c>
      <c r="L2707" s="6">
        <f t="shared" si="85"/>
        <v>0</v>
      </c>
    </row>
    <row r="2708" spans="1:13" ht="15.95" customHeight="1" x14ac:dyDescent="0.25">
      <c r="A2708" s="2" t="s">
        <v>16987</v>
      </c>
      <c r="C2708" s="2" t="s">
        <v>16988</v>
      </c>
      <c r="D2708" s="2" t="s">
        <v>16989</v>
      </c>
      <c r="E2708" s="4" t="s">
        <v>277</v>
      </c>
      <c r="F2708" s="4" t="s">
        <v>142</v>
      </c>
      <c r="G2708" s="4" t="s">
        <v>16984</v>
      </c>
      <c r="H2708" s="4" t="s">
        <v>16985</v>
      </c>
      <c r="I2708" s="4">
        <v>26451739</v>
      </c>
      <c r="J2708" s="4" t="s">
        <v>852</v>
      </c>
      <c r="K2708" s="4" t="str">
        <f t="shared" si="84"/>
        <v>http://scicrunch.org/resolver/RRID:AB_443209</v>
      </c>
      <c r="L2708" s="6" t="str">
        <f t="shared" si="85"/>
        <v>RRID:AB_443209</v>
      </c>
      <c r="M2708" s="2" t="s">
        <v>847</v>
      </c>
    </row>
    <row r="2709" spans="1:13" ht="15.95" customHeight="1" x14ac:dyDescent="0.25">
      <c r="A2709" s="2" t="s">
        <v>16517</v>
      </c>
      <c r="C2709" s="2" t="s">
        <v>16518</v>
      </c>
      <c r="D2709" s="2" t="s">
        <v>16519</v>
      </c>
      <c r="E2709" s="4" t="s">
        <v>49</v>
      </c>
      <c r="F2709" s="4" t="s">
        <v>308</v>
      </c>
      <c r="G2709" s="4" t="s">
        <v>16521</v>
      </c>
      <c r="H2709" s="4" t="s">
        <v>16522</v>
      </c>
      <c r="I2709" s="4">
        <v>26496021</v>
      </c>
      <c r="J2709" s="4" t="s">
        <v>16523</v>
      </c>
      <c r="K2709" s="4" t="str">
        <f t="shared" si="84"/>
        <v>http://scicrunch.org/resolver/RRID:AB_442101</v>
      </c>
      <c r="L2709" s="6" t="str">
        <f t="shared" si="85"/>
        <v>RRID:AB_442101</v>
      </c>
      <c r="M2709" s="2" t="s">
        <v>16520</v>
      </c>
    </row>
    <row r="2710" spans="1:13" ht="15.95" customHeight="1" x14ac:dyDescent="0.25">
      <c r="A2710" s="2" t="s">
        <v>2069</v>
      </c>
      <c r="C2710" s="2" t="s">
        <v>2070</v>
      </c>
      <c r="D2710" s="2" t="s">
        <v>2071</v>
      </c>
      <c r="E2710" s="4" t="s">
        <v>277</v>
      </c>
      <c r="F2710" s="4" t="s">
        <v>1354</v>
      </c>
      <c r="G2710" s="4" t="s">
        <v>1451</v>
      </c>
      <c r="H2710" s="4" t="s">
        <v>1452</v>
      </c>
      <c r="I2710" s="4">
        <v>24731097</v>
      </c>
      <c r="J2710" s="4" t="s">
        <v>2073</v>
      </c>
      <c r="K2710" s="4" t="str">
        <f t="shared" si="84"/>
        <v>http://scicrunch.org/resolver/RRID:AB_2265289</v>
      </c>
      <c r="L2710" s="6" t="str">
        <f t="shared" si="85"/>
        <v>RRID:AB_2265289</v>
      </c>
      <c r="M2710" s="2" t="s">
        <v>2072</v>
      </c>
    </row>
    <row r="2711" spans="1:13" ht="15.95" customHeight="1" x14ac:dyDescent="0.25">
      <c r="A2711" s="2" t="s">
        <v>8675</v>
      </c>
      <c r="B2711" s="2" t="s">
        <v>8676</v>
      </c>
      <c r="C2711" s="2" t="s">
        <v>8677</v>
      </c>
      <c r="D2711" s="2" t="s">
        <v>8678</v>
      </c>
      <c r="E2711" s="4" t="s">
        <v>13</v>
      </c>
      <c r="F2711" s="4" t="s">
        <v>7958</v>
      </c>
      <c r="G2711" s="4" t="s">
        <v>1083</v>
      </c>
      <c r="H2711" s="4" t="s">
        <v>1084</v>
      </c>
      <c r="I2711" s="4">
        <v>24605829</v>
      </c>
      <c r="J2711" s="4" t="s">
        <v>8680</v>
      </c>
      <c r="K2711" s="4" t="str">
        <f t="shared" si="84"/>
        <v>http://scicrunch.org/resolver/RRID:AB_2078171</v>
      </c>
      <c r="L2711" s="6" t="str">
        <f t="shared" si="85"/>
        <v>RRID:AB_2078171</v>
      </c>
      <c r="M2711" s="2" t="s">
        <v>8679</v>
      </c>
    </row>
    <row r="2712" spans="1:13" ht="15.95" customHeight="1" x14ac:dyDescent="0.25">
      <c r="A2712" s="2" t="s">
        <v>494</v>
      </c>
      <c r="C2712" s="2" t="s">
        <v>494</v>
      </c>
      <c r="D2712" s="2" t="s">
        <v>495</v>
      </c>
      <c r="E2712" s="4" t="s">
        <v>497</v>
      </c>
      <c r="F2712" s="4" t="s">
        <v>88</v>
      </c>
      <c r="G2712" s="4" t="s">
        <v>448</v>
      </c>
      <c r="H2712" s="4" t="s">
        <v>449</v>
      </c>
      <c r="I2712" s="4">
        <v>25057789</v>
      </c>
      <c r="J2712" s="4" t="s">
        <v>498</v>
      </c>
      <c r="K2712" s="4" t="str">
        <f t="shared" si="84"/>
        <v>http://scicrunch.org/resolver/RRID:AB_2265235</v>
      </c>
      <c r="L2712" s="6" t="str">
        <f t="shared" si="85"/>
        <v>RRID:AB_2265235</v>
      </c>
      <c r="M2712" s="2" t="s">
        <v>496</v>
      </c>
    </row>
    <row r="2713" spans="1:13" ht="15.95" customHeight="1" x14ac:dyDescent="0.25">
      <c r="A2713" s="2" t="s">
        <v>5792</v>
      </c>
      <c r="C2713" s="2" t="s">
        <v>5793</v>
      </c>
      <c r="D2713" s="2" t="s">
        <v>5794</v>
      </c>
      <c r="E2713" s="4" t="s">
        <v>835</v>
      </c>
      <c r="F2713" s="4" t="s">
        <v>728</v>
      </c>
      <c r="G2713" s="4" t="s">
        <v>5796</v>
      </c>
      <c r="H2713" s="4" t="s">
        <v>5797</v>
      </c>
      <c r="I2713" s="4">
        <v>24265451</v>
      </c>
      <c r="J2713" s="4" t="s">
        <v>21300</v>
      </c>
      <c r="K2713" s="4" t="str">
        <f t="shared" si="84"/>
        <v>http://scicrunch.org/resolver/RRID:AB_2622231</v>
      </c>
      <c r="L2713" s="6" t="str">
        <f t="shared" si="85"/>
        <v>RRID:AB_2622231</v>
      </c>
      <c r="M2713" s="2" t="s">
        <v>5795</v>
      </c>
    </row>
    <row r="2714" spans="1:13" ht="15.95" customHeight="1" x14ac:dyDescent="0.25">
      <c r="A2714" s="2" t="s">
        <v>5792</v>
      </c>
      <c r="B2714" s="2" t="s">
        <v>2120</v>
      </c>
      <c r="C2714" s="2" t="s">
        <v>5831</v>
      </c>
      <c r="D2714" s="2" t="s">
        <v>5832</v>
      </c>
      <c r="E2714" s="4" t="s">
        <v>1607</v>
      </c>
      <c r="F2714" s="4" t="s">
        <v>2215</v>
      </c>
      <c r="G2714" s="4" t="s">
        <v>5833</v>
      </c>
      <c r="H2714" s="4" t="s">
        <v>5834</v>
      </c>
      <c r="I2714" s="4">
        <v>24914937</v>
      </c>
      <c r="K2714" s="4" t="str">
        <f t="shared" si="84"/>
        <v>http://scicrunch.org/resolver/</v>
      </c>
      <c r="L2714" s="6">
        <f t="shared" si="85"/>
        <v>0</v>
      </c>
    </row>
    <row r="2715" spans="1:13" ht="15.95" customHeight="1" x14ac:dyDescent="0.25">
      <c r="A2715" s="2" t="s">
        <v>5792</v>
      </c>
      <c r="B2715" s="2" t="s">
        <v>6282</v>
      </c>
      <c r="C2715" s="2" t="s">
        <v>6283</v>
      </c>
      <c r="D2715" s="2" t="s">
        <v>6284</v>
      </c>
      <c r="E2715" s="4" t="s">
        <v>170</v>
      </c>
      <c r="F2715" s="4" t="s">
        <v>2208</v>
      </c>
      <c r="G2715" s="4" t="s">
        <v>5487</v>
      </c>
      <c r="H2715" s="4" t="s">
        <v>5488</v>
      </c>
      <c r="I2715" s="4">
        <v>23959940</v>
      </c>
      <c r="J2715" s="4" t="s">
        <v>6286</v>
      </c>
      <c r="K2715" s="4" t="str">
        <f t="shared" si="84"/>
        <v>http://scicrunch.org/resolver/RRID:AB_2314708</v>
      </c>
      <c r="L2715" s="6" t="str">
        <f t="shared" si="85"/>
        <v>RRID:AB_2314708</v>
      </c>
      <c r="M2715" s="2" t="s">
        <v>6285</v>
      </c>
    </row>
    <row r="2716" spans="1:13" ht="15.95" customHeight="1" x14ac:dyDescent="0.25">
      <c r="A2716" s="2" t="s">
        <v>5792</v>
      </c>
      <c r="B2716" s="2" t="s">
        <v>6295</v>
      </c>
      <c r="C2716" s="2" t="s">
        <v>5793</v>
      </c>
      <c r="D2716" s="2" t="s">
        <v>6296</v>
      </c>
      <c r="E2716" s="4" t="s">
        <v>277</v>
      </c>
      <c r="F2716" s="4" t="s">
        <v>2208</v>
      </c>
      <c r="G2716" s="4" t="s">
        <v>2392</v>
      </c>
      <c r="H2716" s="4" t="s">
        <v>2393</v>
      </c>
      <c r="I2716" s="4">
        <v>23928375</v>
      </c>
      <c r="K2716" s="4" t="str">
        <f t="shared" si="84"/>
        <v>http://scicrunch.org/resolver/</v>
      </c>
      <c r="L2716" s="6">
        <f t="shared" si="85"/>
        <v>0</v>
      </c>
    </row>
    <row r="2717" spans="1:13" ht="15.95" customHeight="1" x14ac:dyDescent="0.25">
      <c r="A2717" s="2" t="s">
        <v>5792</v>
      </c>
      <c r="C2717" s="2" t="s">
        <v>7273</v>
      </c>
      <c r="D2717" s="2" t="s">
        <v>7270</v>
      </c>
      <c r="E2717" s="4" t="s">
        <v>206</v>
      </c>
      <c r="F2717" s="4" t="s">
        <v>5299</v>
      </c>
      <c r="G2717" s="4" t="s">
        <v>7274</v>
      </c>
      <c r="H2717" s="4" t="s">
        <v>7275</v>
      </c>
      <c r="I2717" s="4">
        <v>23736294</v>
      </c>
      <c r="J2717" s="4" t="s">
        <v>839</v>
      </c>
      <c r="K2717" s="4" t="str">
        <f t="shared" si="84"/>
        <v>http://scicrunch.org/resolver/RRID:AB_2296529</v>
      </c>
      <c r="L2717" s="6" t="str">
        <f t="shared" si="85"/>
        <v>RRID:AB_2296529</v>
      </c>
      <c r="M2717" s="2" t="s">
        <v>834</v>
      </c>
    </row>
    <row r="2718" spans="1:13" ht="15.95" customHeight="1" x14ac:dyDescent="0.25">
      <c r="A2718" s="2" t="s">
        <v>5792</v>
      </c>
      <c r="B2718" s="2" t="s">
        <v>7550</v>
      </c>
      <c r="C2718" s="2" t="s">
        <v>5792</v>
      </c>
      <c r="D2718" s="2" t="s">
        <v>7551</v>
      </c>
      <c r="E2718" s="4" t="s">
        <v>13</v>
      </c>
      <c r="F2718" s="4" t="s">
        <v>7552</v>
      </c>
      <c r="G2718" s="4" t="s">
        <v>1954</v>
      </c>
      <c r="H2718" s="4" t="s">
        <v>1955</v>
      </c>
      <c r="I2718" s="4">
        <v>24877631</v>
      </c>
      <c r="J2718" s="4" t="s">
        <v>839</v>
      </c>
      <c r="K2718" s="4" t="str">
        <f t="shared" si="84"/>
        <v>http://scicrunch.org/resolver/RRID:AB_2296529</v>
      </c>
      <c r="L2718" s="6" t="str">
        <f t="shared" si="85"/>
        <v>RRID:AB_2296529</v>
      </c>
      <c r="M2718" s="2" t="s">
        <v>834</v>
      </c>
    </row>
    <row r="2719" spans="1:13" ht="15.95" customHeight="1" x14ac:dyDescent="0.25">
      <c r="A2719" s="2" t="s">
        <v>5792</v>
      </c>
      <c r="C2719" s="2" t="s">
        <v>12022</v>
      </c>
      <c r="D2719" s="2" t="s">
        <v>763</v>
      </c>
      <c r="E2719" s="4" t="s">
        <v>466</v>
      </c>
      <c r="F2719" s="4" t="s">
        <v>125</v>
      </c>
      <c r="G2719" s="4" t="s">
        <v>12020</v>
      </c>
      <c r="H2719" s="4" t="s">
        <v>12021</v>
      </c>
      <c r="I2719" s="4">
        <v>25635620</v>
      </c>
      <c r="J2719" s="4" t="s">
        <v>12024</v>
      </c>
      <c r="K2719" s="4" t="str">
        <f t="shared" si="84"/>
        <v>http://scicrunch.org/resolver/RRID:AB_444734</v>
      </c>
      <c r="L2719" s="6" t="str">
        <f t="shared" si="85"/>
        <v>RRID:AB_444734</v>
      </c>
      <c r="M2719" s="2" t="s">
        <v>12023</v>
      </c>
    </row>
    <row r="2720" spans="1:13" ht="15.95" customHeight="1" x14ac:dyDescent="0.25">
      <c r="A2720" s="2" t="s">
        <v>5792</v>
      </c>
      <c r="B2720" s="2" t="s">
        <v>12041</v>
      </c>
      <c r="C2720" s="2" t="s">
        <v>6283</v>
      </c>
      <c r="D2720" s="2" t="s">
        <v>12042</v>
      </c>
      <c r="E2720" s="4" t="s">
        <v>170</v>
      </c>
      <c r="F2720" s="4" t="s">
        <v>5821</v>
      </c>
      <c r="G2720" s="4" t="s">
        <v>12036</v>
      </c>
      <c r="H2720" s="4" t="s">
        <v>12037</v>
      </c>
      <c r="I2720" s="4">
        <v>26061725</v>
      </c>
      <c r="J2720" s="4" t="s">
        <v>12044</v>
      </c>
      <c r="K2720" s="4" t="str">
        <f t="shared" si="84"/>
        <v>http://scicrunch.org/resolver/RRID:AB_2314707</v>
      </c>
      <c r="L2720" s="6" t="str">
        <f t="shared" si="85"/>
        <v>RRID:AB_2314707</v>
      </c>
      <c r="M2720" s="2" t="s">
        <v>12043</v>
      </c>
    </row>
    <row r="2721" spans="1:13" ht="15.95" customHeight="1" x14ac:dyDescent="0.25">
      <c r="A2721" s="2" t="s">
        <v>13403</v>
      </c>
      <c r="B2721" s="2" t="s">
        <v>13404</v>
      </c>
      <c r="C2721" s="2" t="s">
        <v>7273</v>
      </c>
      <c r="D2721" s="2" t="s">
        <v>13405</v>
      </c>
      <c r="E2721" s="4" t="s">
        <v>11784</v>
      </c>
      <c r="F2721" s="4" t="s">
        <v>13406</v>
      </c>
      <c r="G2721" s="4" t="s">
        <v>13397</v>
      </c>
      <c r="H2721" s="4" t="s">
        <v>13398</v>
      </c>
      <c r="I2721" s="4">
        <v>25730107</v>
      </c>
      <c r="J2721" s="4" t="s">
        <v>839</v>
      </c>
      <c r="K2721" s="4" t="str">
        <f t="shared" si="84"/>
        <v>http://scicrunch.org/resolver/RRID:AB_2296529</v>
      </c>
      <c r="L2721" s="6" t="str">
        <f t="shared" si="85"/>
        <v>RRID:AB_2296529</v>
      </c>
      <c r="M2721" s="2" t="s">
        <v>834</v>
      </c>
    </row>
    <row r="2722" spans="1:13" ht="15.95" customHeight="1" x14ac:dyDescent="0.25">
      <c r="A2722" s="2" t="s">
        <v>5792</v>
      </c>
      <c r="B2722" s="2" t="s">
        <v>2120</v>
      </c>
      <c r="C2722" s="2" t="s">
        <v>13678</v>
      </c>
      <c r="D2722" s="2" t="s">
        <v>2265</v>
      </c>
      <c r="E2722" s="4" t="s">
        <v>12193</v>
      </c>
      <c r="F2722" s="4" t="s">
        <v>1195</v>
      </c>
      <c r="G2722" s="4" t="s">
        <v>13679</v>
      </c>
      <c r="H2722" s="4" t="s">
        <v>13680</v>
      </c>
      <c r="I2722" s="4">
        <v>25574869</v>
      </c>
      <c r="J2722" s="4" t="s">
        <v>21300</v>
      </c>
      <c r="K2722" s="4" t="str">
        <f t="shared" si="84"/>
        <v>http://scicrunch.org/resolver/RRID:AB_2622231</v>
      </c>
      <c r="L2722" s="6" t="str">
        <f t="shared" si="85"/>
        <v>RRID:AB_2622231</v>
      </c>
      <c r="M2722" s="2" t="s">
        <v>5795</v>
      </c>
    </row>
    <row r="2723" spans="1:13" ht="15.95" customHeight="1" x14ac:dyDescent="0.25">
      <c r="A2723" s="2" t="s">
        <v>5792</v>
      </c>
      <c r="B2723" s="2" t="s">
        <v>14450</v>
      </c>
      <c r="C2723" s="2" t="s">
        <v>14451</v>
      </c>
      <c r="D2723" s="2" t="s">
        <v>13405</v>
      </c>
      <c r="E2723" s="4" t="s">
        <v>277</v>
      </c>
      <c r="F2723" s="4" t="s">
        <v>1218</v>
      </c>
      <c r="G2723" s="4" t="s">
        <v>14440</v>
      </c>
      <c r="H2723" s="4" t="s">
        <v>14452</v>
      </c>
      <c r="I2723" s="4">
        <v>25860032</v>
      </c>
      <c r="J2723" s="4" t="s">
        <v>839</v>
      </c>
      <c r="K2723" s="4" t="str">
        <f t="shared" si="84"/>
        <v>http://scicrunch.org/resolver/RRID:AB_2296529</v>
      </c>
      <c r="L2723" s="6" t="str">
        <f t="shared" si="85"/>
        <v>RRID:AB_2296529</v>
      </c>
      <c r="M2723" s="2" t="s">
        <v>834</v>
      </c>
    </row>
    <row r="2724" spans="1:13" ht="15.95" customHeight="1" x14ac:dyDescent="0.25">
      <c r="A2724" s="2" t="s">
        <v>5792</v>
      </c>
      <c r="B2724" s="2" t="s">
        <v>16492</v>
      </c>
      <c r="C2724" s="2" t="s">
        <v>16493</v>
      </c>
      <c r="D2724" s="2" t="s">
        <v>16494</v>
      </c>
      <c r="E2724" s="4" t="s">
        <v>277</v>
      </c>
      <c r="F2724" s="4" t="s">
        <v>778</v>
      </c>
      <c r="G2724" s="4" t="s">
        <v>11900</v>
      </c>
      <c r="H2724" s="4" t="s">
        <v>16491</v>
      </c>
      <c r="I2724" s="4">
        <v>26248220</v>
      </c>
      <c r="J2724" s="4" t="s">
        <v>21300</v>
      </c>
      <c r="K2724" s="4" t="str">
        <f t="shared" si="84"/>
        <v>http://scicrunch.org/resolver/RRID:AB_2622231</v>
      </c>
      <c r="L2724" s="6" t="str">
        <f t="shared" si="85"/>
        <v>RRID:AB_2622231</v>
      </c>
      <c r="M2724" s="2" t="s">
        <v>5795</v>
      </c>
    </row>
    <row r="2725" spans="1:13" ht="15.95" customHeight="1" x14ac:dyDescent="0.25">
      <c r="A2725" s="2" t="s">
        <v>5792</v>
      </c>
      <c r="B2725" s="2" t="s">
        <v>2120</v>
      </c>
      <c r="C2725" s="2" t="s">
        <v>832</v>
      </c>
      <c r="D2725" s="2" t="s">
        <v>13405</v>
      </c>
      <c r="E2725" s="4" t="s">
        <v>466</v>
      </c>
      <c r="F2725" s="4" t="s">
        <v>836</v>
      </c>
      <c r="G2725" s="4" t="s">
        <v>17642</v>
      </c>
      <c r="H2725" s="4" t="s">
        <v>17643</v>
      </c>
      <c r="I2725" s="4">
        <v>26653570</v>
      </c>
      <c r="J2725" s="4" t="s">
        <v>839</v>
      </c>
      <c r="K2725" s="4" t="str">
        <f t="shared" si="84"/>
        <v>http://scicrunch.org/resolver/RRID:AB_2296529</v>
      </c>
      <c r="L2725" s="6" t="str">
        <f t="shared" si="85"/>
        <v>RRID:AB_2296529</v>
      </c>
      <c r="M2725" s="2" t="s">
        <v>834</v>
      </c>
    </row>
    <row r="2726" spans="1:13" ht="15.95" customHeight="1" x14ac:dyDescent="0.25">
      <c r="A2726" s="2" t="s">
        <v>5792</v>
      </c>
      <c r="B2726" s="2" t="s">
        <v>14450</v>
      </c>
      <c r="C2726" s="2" t="s">
        <v>18689</v>
      </c>
      <c r="D2726" s="2" t="s">
        <v>18690</v>
      </c>
      <c r="E2726" s="4" t="s">
        <v>11784</v>
      </c>
      <c r="F2726" s="4" t="s">
        <v>18691</v>
      </c>
      <c r="G2726" s="4" t="s">
        <v>11900</v>
      </c>
      <c r="H2726" s="4" t="s">
        <v>18687</v>
      </c>
      <c r="I2726" s="4">
        <v>27064940</v>
      </c>
      <c r="J2726" s="4" t="s">
        <v>21300</v>
      </c>
      <c r="K2726" s="4" t="str">
        <f t="shared" si="84"/>
        <v>http://scicrunch.org/resolver/RRID:AB_2622231</v>
      </c>
      <c r="L2726" s="6" t="str">
        <f t="shared" si="85"/>
        <v>RRID:AB_2622231</v>
      </c>
      <c r="M2726" s="2" t="s">
        <v>5795</v>
      </c>
    </row>
    <row r="2727" spans="1:13" ht="15.95" customHeight="1" x14ac:dyDescent="0.25">
      <c r="A2727" s="2" t="s">
        <v>13403</v>
      </c>
      <c r="B2727" s="2" t="s">
        <v>19516</v>
      </c>
      <c r="C2727" s="2" t="s">
        <v>2427</v>
      </c>
      <c r="D2727" s="2" t="s">
        <v>19517</v>
      </c>
      <c r="E2727" s="4" t="s">
        <v>277</v>
      </c>
      <c r="F2727" s="4">
        <v>2000</v>
      </c>
      <c r="G2727" s="4" t="s">
        <v>11900</v>
      </c>
      <c r="H2727" s="4" t="s">
        <v>17465</v>
      </c>
      <c r="I2727" s="4">
        <v>26862996</v>
      </c>
      <c r="J2727" s="4" t="s">
        <v>839</v>
      </c>
      <c r="K2727" s="4" t="str">
        <f t="shared" si="84"/>
        <v>http://scicrunch.org/resolver/RRID:AB_2296529</v>
      </c>
      <c r="L2727" s="6" t="str">
        <f t="shared" si="85"/>
        <v>RRID:AB_2296529</v>
      </c>
      <c r="M2727" s="2" t="s">
        <v>834</v>
      </c>
    </row>
    <row r="2728" spans="1:13" ht="15.95" customHeight="1" x14ac:dyDescent="0.25">
      <c r="A2728" s="2" t="s">
        <v>20677</v>
      </c>
      <c r="C2728" s="2" t="s">
        <v>20678</v>
      </c>
      <c r="D2728" s="2" t="s">
        <v>20679</v>
      </c>
      <c r="E2728" s="4" t="s">
        <v>170</v>
      </c>
      <c r="F2728" s="4" t="s">
        <v>20681</v>
      </c>
      <c r="G2728" s="4" t="s">
        <v>11900</v>
      </c>
      <c r="H2728" s="4" t="s">
        <v>20665</v>
      </c>
      <c r="I2728" s="4">
        <v>27309941</v>
      </c>
      <c r="J2728" s="4" t="s">
        <v>20682</v>
      </c>
      <c r="K2728" s="4" t="str">
        <f t="shared" si="84"/>
        <v>http://scicrunch.org/resolver/RRID:AB_10009110</v>
      </c>
      <c r="L2728" s="6" t="str">
        <f t="shared" si="85"/>
        <v>RRID:AB_10009110</v>
      </c>
      <c r="M2728" s="2" t="s">
        <v>20680</v>
      </c>
    </row>
    <row r="2729" spans="1:13" ht="15.95" customHeight="1" x14ac:dyDescent="0.25">
      <c r="A2729" s="2" t="s">
        <v>12404</v>
      </c>
      <c r="B2729" s="2" t="s">
        <v>2120</v>
      </c>
      <c r="C2729" s="2" t="s">
        <v>832</v>
      </c>
      <c r="D2729" s="2" t="s">
        <v>7298</v>
      </c>
      <c r="E2729" s="4" t="s">
        <v>7299</v>
      </c>
      <c r="F2729" s="4" t="s">
        <v>7300</v>
      </c>
      <c r="G2729" s="4" t="s">
        <v>12405</v>
      </c>
      <c r="H2729" s="4" t="s">
        <v>12406</v>
      </c>
      <c r="I2729" s="4">
        <v>25875299</v>
      </c>
      <c r="J2729" s="4" t="s">
        <v>839</v>
      </c>
      <c r="K2729" s="4" t="str">
        <f t="shared" si="84"/>
        <v>http://scicrunch.org/resolver/RRID:AB_2296529</v>
      </c>
      <c r="L2729" s="6" t="str">
        <f t="shared" si="85"/>
        <v>RRID:AB_2296529</v>
      </c>
      <c r="M2729" s="2" t="s">
        <v>834</v>
      </c>
    </row>
    <row r="2730" spans="1:13" ht="15.95" customHeight="1" x14ac:dyDescent="0.25">
      <c r="A2730" s="2" t="s">
        <v>7296</v>
      </c>
      <c r="B2730" s="2" t="s">
        <v>2120</v>
      </c>
      <c r="C2730" s="2" t="s">
        <v>7297</v>
      </c>
      <c r="D2730" s="2" t="s">
        <v>7298</v>
      </c>
      <c r="E2730" s="4" t="s">
        <v>7299</v>
      </c>
      <c r="F2730" s="4" t="s">
        <v>7300</v>
      </c>
      <c r="G2730" s="4" t="s">
        <v>7301</v>
      </c>
      <c r="H2730" s="4" t="s">
        <v>7302</v>
      </c>
      <c r="I2730" s="4">
        <v>24424033</v>
      </c>
      <c r="J2730" s="4" t="s">
        <v>839</v>
      </c>
      <c r="K2730" s="4" t="str">
        <f t="shared" si="84"/>
        <v>http://scicrunch.org/resolver/RRID:AB_2296529</v>
      </c>
      <c r="L2730" s="6" t="str">
        <f t="shared" si="85"/>
        <v>RRID:AB_2296529</v>
      </c>
      <c r="M2730" s="2" t="s">
        <v>834</v>
      </c>
    </row>
    <row r="2731" spans="1:13" ht="15.95" customHeight="1" x14ac:dyDescent="0.25">
      <c r="A2731" s="2" t="s">
        <v>5835</v>
      </c>
      <c r="C2731" s="2" t="s">
        <v>5836</v>
      </c>
      <c r="D2731" s="2" t="s">
        <v>5837</v>
      </c>
      <c r="E2731" s="4" t="s">
        <v>268</v>
      </c>
      <c r="F2731" s="4" t="s">
        <v>5838</v>
      </c>
      <c r="G2731" s="4" t="s">
        <v>1408</v>
      </c>
      <c r="H2731" s="4" t="s">
        <v>1409</v>
      </c>
      <c r="I2731" s="4">
        <v>24877624</v>
      </c>
      <c r="K2731" s="4" t="str">
        <f t="shared" si="84"/>
        <v>http://scicrunch.org/resolver/</v>
      </c>
      <c r="L2731" s="6">
        <f t="shared" si="85"/>
        <v>0</v>
      </c>
    </row>
    <row r="2732" spans="1:13" ht="15.95" customHeight="1" x14ac:dyDescent="0.25">
      <c r="A2732" s="2" t="s">
        <v>2262</v>
      </c>
      <c r="B2732" s="2" t="s">
        <v>2263</v>
      </c>
      <c r="C2732" s="2" t="s">
        <v>2264</v>
      </c>
      <c r="D2732" s="2" t="s">
        <v>2265</v>
      </c>
      <c r="E2732" s="4" t="s">
        <v>2266</v>
      </c>
      <c r="F2732" s="4" t="s">
        <v>2267</v>
      </c>
      <c r="G2732" s="4" t="s">
        <v>2268</v>
      </c>
      <c r="H2732" s="4" t="s">
        <v>2269</v>
      </c>
      <c r="I2732" s="4">
        <v>23736293</v>
      </c>
      <c r="K2732" s="4" t="str">
        <f t="shared" si="84"/>
        <v>http://scicrunch.org/resolver/</v>
      </c>
      <c r="L2732" s="6">
        <f t="shared" si="85"/>
        <v>0</v>
      </c>
    </row>
    <row r="2733" spans="1:13" ht="15.95" customHeight="1" x14ac:dyDescent="0.25">
      <c r="A2733" s="2" t="s">
        <v>14645</v>
      </c>
      <c r="C2733" s="2" t="s">
        <v>14646</v>
      </c>
      <c r="D2733" s="2" t="s">
        <v>14647</v>
      </c>
      <c r="E2733" s="4" t="s">
        <v>14648</v>
      </c>
      <c r="F2733" s="4" t="s">
        <v>14649</v>
      </c>
      <c r="G2733" s="4" t="s">
        <v>14650</v>
      </c>
      <c r="H2733" s="4" t="s">
        <v>14549</v>
      </c>
      <c r="I2733" s="4">
        <v>26302111</v>
      </c>
      <c r="J2733" s="4" t="s">
        <v>839</v>
      </c>
      <c r="K2733" s="4" t="str">
        <f t="shared" si="84"/>
        <v>http://scicrunch.org/resolver/RRID:AB_2296529</v>
      </c>
      <c r="L2733" s="6" t="str">
        <f t="shared" si="85"/>
        <v>RRID:AB_2296529</v>
      </c>
      <c r="M2733" s="2" t="s">
        <v>834</v>
      </c>
    </row>
    <row r="2734" spans="1:13" ht="15.95" customHeight="1" x14ac:dyDescent="0.25">
      <c r="A2734" s="2" t="s">
        <v>831</v>
      </c>
      <c r="C2734" s="2" t="s">
        <v>832</v>
      </c>
      <c r="D2734" s="2" t="s">
        <v>833</v>
      </c>
      <c r="E2734" s="4" t="s">
        <v>835</v>
      </c>
      <c r="F2734" s="4" t="s">
        <v>836</v>
      </c>
      <c r="G2734" s="4" t="s">
        <v>837</v>
      </c>
      <c r="H2734" s="4" t="s">
        <v>838</v>
      </c>
      <c r="I2734" s="4">
        <v>23744640</v>
      </c>
      <c r="J2734" s="4" t="s">
        <v>839</v>
      </c>
      <c r="K2734" s="4" t="str">
        <f t="shared" si="84"/>
        <v>http://scicrunch.org/resolver/RRID:AB_2296529</v>
      </c>
      <c r="L2734" s="6" t="str">
        <f t="shared" si="85"/>
        <v>RRID:AB_2296529</v>
      </c>
      <c r="M2734" s="2" t="s">
        <v>834</v>
      </c>
    </row>
    <row r="2735" spans="1:13" ht="15.95" customHeight="1" x14ac:dyDescent="0.25">
      <c r="A2735" s="2" t="s">
        <v>2119</v>
      </c>
      <c r="B2735" s="2" t="s">
        <v>2120</v>
      </c>
      <c r="C2735" s="2" t="s">
        <v>2121</v>
      </c>
      <c r="D2735" s="2" t="s">
        <v>2122</v>
      </c>
      <c r="E2735" s="4" t="s">
        <v>170</v>
      </c>
      <c r="F2735" s="4" t="s">
        <v>2124</v>
      </c>
      <c r="G2735" s="4" t="s">
        <v>2125</v>
      </c>
      <c r="H2735" s="4" t="s">
        <v>2126</v>
      </c>
      <c r="I2735" s="4">
        <v>24169550</v>
      </c>
      <c r="J2735" s="4" t="s">
        <v>2127</v>
      </c>
      <c r="K2735" s="4" t="str">
        <f t="shared" si="84"/>
        <v>http://scicrunch.org/resolver/RRID:AB_2314709</v>
      </c>
      <c r="L2735" s="6" t="str">
        <f t="shared" si="85"/>
        <v>RRID:AB_2314709</v>
      </c>
      <c r="M2735" s="2" t="s">
        <v>2123</v>
      </c>
    </row>
    <row r="2736" spans="1:13" ht="15.95" customHeight="1" x14ac:dyDescent="0.25">
      <c r="A2736" s="2" t="s">
        <v>831</v>
      </c>
      <c r="B2736" s="2" t="s">
        <v>15143</v>
      </c>
      <c r="C2736" s="2" t="s">
        <v>15144</v>
      </c>
      <c r="D2736" s="2" t="s">
        <v>15145</v>
      </c>
      <c r="E2736" s="4" t="s">
        <v>11784</v>
      </c>
      <c r="F2736" s="4" t="s">
        <v>15146</v>
      </c>
      <c r="G2736" s="4" t="s">
        <v>11900</v>
      </c>
      <c r="H2736" s="4" t="s">
        <v>15142</v>
      </c>
      <c r="I2736" s="4">
        <v>25856430</v>
      </c>
      <c r="J2736" s="4" t="s">
        <v>21300</v>
      </c>
      <c r="K2736" s="4" t="str">
        <f t="shared" si="84"/>
        <v>http://scicrunch.org/resolver/RRID:AB_2622231</v>
      </c>
      <c r="L2736" s="6" t="str">
        <f t="shared" si="85"/>
        <v>RRID:AB_2622231</v>
      </c>
      <c r="M2736" s="2" t="s">
        <v>21301</v>
      </c>
    </row>
    <row r="2737" spans="1:13" ht="15.95" customHeight="1" x14ac:dyDescent="0.25">
      <c r="A2737" s="2" t="s">
        <v>831</v>
      </c>
      <c r="B2737" s="2" t="s">
        <v>16334</v>
      </c>
      <c r="C2737" s="2" t="s">
        <v>16335</v>
      </c>
      <c r="D2737" s="2" t="s">
        <v>16336</v>
      </c>
      <c r="E2737" s="4" t="s">
        <v>170</v>
      </c>
      <c r="F2737" s="4" t="s">
        <v>16337</v>
      </c>
      <c r="G2737" s="4" t="s">
        <v>16338</v>
      </c>
      <c r="H2737" s="4" t="s">
        <v>16339</v>
      </c>
      <c r="I2737" s="4">
        <v>26556532</v>
      </c>
      <c r="J2737" s="4" t="s">
        <v>21300</v>
      </c>
      <c r="K2737" s="4" t="str">
        <f t="shared" si="84"/>
        <v>http://scicrunch.org/resolver/RRID:AB_2622231</v>
      </c>
      <c r="L2737" s="6" t="str">
        <f t="shared" si="85"/>
        <v>RRID:AB_2622231</v>
      </c>
      <c r="M2737" s="2" t="s">
        <v>5795</v>
      </c>
    </row>
    <row r="2738" spans="1:13" ht="15.95" customHeight="1" x14ac:dyDescent="0.25">
      <c r="A2738" s="2" t="s">
        <v>15320</v>
      </c>
      <c r="B2738" s="2" t="s">
        <v>15321</v>
      </c>
      <c r="C2738" s="2" t="s">
        <v>15322</v>
      </c>
      <c r="D2738" s="2" t="s">
        <v>15323</v>
      </c>
      <c r="E2738" s="4" t="s">
        <v>12007</v>
      </c>
      <c r="F2738" s="4" t="s">
        <v>15325</v>
      </c>
      <c r="G2738" s="4" t="s">
        <v>15316</v>
      </c>
      <c r="H2738" s="4" t="s">
        <v>15317</v>
      </c>
      <c r="I2738" s="4">
        <v>26248217</v>
      </c>
      <c r="J2738" s="4" t="s">
        <v>15326</v>
      </c>
      <c r="K2738" s="4" t="str">
        <f t="shared" si="84"/>
        <v>http://scicrunch.org/resolver/RRID:AB_894165</v>
      </c>
      <c r="L2738" s="6" t="str">
        <f t="shared" si="85"/>
        <v>RRID:AB_894165</v>
      </c>
      <c r="M2738" s="2" t="s">
        <v>15324</v>
      </c>
    </row>
    <row r="2739" spans="1:13" ht="15.95" customHeight="1" x14ac:dyDescent="0.25">
      <c r="A2739" s="2" t="s">
        <v>16495</v>
      </c>
      <c r="C2739" s="2" t="s">
        <v>16496</v>
      </c>
      <c r="D2739" s="2" t="s">
        <v>16497</v>
      </c>
      <c r="E2739" s="4" t="s">
        <v>991</v>
      </c>
      <c r="F2739" s="4">
        <v>200</v>
      </c>
      <c r="G2739" s="4" t="s">
        <v>16499</v>
      </c>
      <c r="H2739" s="4" t="s">
        <v>16500</v>
      </c>
      <c r="I2739" s="4">
        <v>26517044</v>
      </c>
      <c r="J2739" s="4" t="s">
        <v>16501</v>
      </c>
      <c r="K2739" s="4" t="str">
        <f t="shared" si="84"/>
        <v>http://scicrunch.org/resolver/RRID:AB_2249654</v>
      </c>
      <c r="L2739" s="6" t="str">
        <f t="shared" si="85"/>
        <v>RRID:AB_2249654</v>
      </c>
      <c r="M2739" s="2" t="s">
        <v>16498</v>
      </c>
    </row>
    <row r="2740" spans="1:13" ht="15.95" customHeight="1" x14ac:dyDescent="0.25">
      <c r="A2740" s="2" t="s">
        <v>16236</v>
      </c>
      <c r="B2740" s="2" t="s">
        <v>576</v>
      </c>
      <c r="C2740" s="2" t="s">
        <v>16155</v>
      </c>
      <c r="D2740" s="2" t="s">
        <v>16237</v>
      </c>
      <c r="E2740" s="4" t="s">
        <v>1081</v>
      </c>
      <c r="F2740" s="4" t="s">
        <v>2440</v>
      </c>
      <c r="G2740" s="4" t="s">
        <v>11900</v>
      </c>
      <c r="H2740" s="4" t="s">
        <v>16159</v>
      </c>
      <c r="I2740" s="4">
        <v>26252059</v>
      </c>
      <c r="J2740" s="4" t="s">
        <v>16239</v>
      </c>
      <c r="K2740" s="4" t="str">
        <f t="shared" si="84"/>
        <v>http://scicrunch.org/resolver/RRID:AB_2130245</v>
      </c>
      <c r="L2740" s="6" t="str">
        <f t="shared" si="85"/>
        <v>RRID:AB_2130245</v>
      </c>
      <c r="M2740" s="2" t="s">
        <v>16238</v>
      </c>
    </row>
    <row r="2741" spans="1:13" ht="15.95" customHeight="1" x14ac:dyDescent="0.25">
      <c r="A2741" s="2" t="s">
        <v>12018</v>
      </c>
      <c r="C2741" s="2" t="s">
        <v>7273</v>
      </c>
      <c r="D2741" s="2" t="s">
        <v>701</v>
      </c>
      <c r="E2741" s="4" t="s">
        <v>466</v>
      </c>
      <c r="F2741" s="4" t="s">
        <v>12019</v>
      </c>
      <c r="G2741" s="4" t="s">
        <v>12020</v>
      </c>
      <c r="H2741" s="4" t="s">
        <v>12021</v>
      </c>
      <c r="I2741" s="4">
        <v>25635620</v>
      </c>
      <c r="J2741" s="4" t="s">
        <v>839</v>
      </c>
      <c r="K2741" s="4" t="str">
        <f t="shared" si="84"/>
        <v>http://scicrunch.org/resolver/RRID:AB_2296529</v>
      </c>
      <c r="L2741" s="6" t="str">
        <f t="shared" si="85"/>
        <v>RRID:AB_2296529</v>
      </c>
      <c r="M2741" s="2" t="s">
        <v>834</v>
      </c>
    </row>
    <row r="2742" spans="1:13" ht="15.95" customHeight="1" x14ac:dyDescent="0.25">
      <c r="A2742" s="2" t="s">
        <v>6226</v>
      </c>
      <c r="B2742" s="2" t="s">
        <v>6227</v>
      </c>
      <c r="C2742" s="2" t="s">
        <v>6228</v>
      </c>
      <c r="D2742" s="2" t="s">
        <v>6229</v>
      </c>
      <c r="E2742" s="4" t="s">
        <v>13</v>
      </c>
      <c r="F2742" s="4" t="s">
        <v>5394</v>
      </c>
      <c r="G2742" s="4" t="s">
        <v>1083</v>
      </c>
      <c r="H2742" s="4" t="s">
        <v>1084</v>
      </c>
      <c r="I2742" s="4">
        <v>24605829</v>
      </c>
      <c r="J2742" s="4" t="s">
        <v>6231</v>
      </c>
      <c r="K2742" s="4" t="str">
        <f t="shared" si="84"/>
        <v>http://scicrunch.org/resolver/RRID:AB_385858</v>
      </c>
      <c r="L2742" s="6" t="str">
        <f t="shared" si="85"/>
        <v>RRID:AB_385858</v>
      </c>
      <c r="M2742" s="2" t="s">
        <v>6230</v>
      </c>
    </row>
    <row r="2743" spans="1:13" ht="15.95" customHeight="1" x14ac:dyDescent="0.25">
      <c r="A2743" s="2" t="s">
        <v>14203</v>
      </c>
      <c r="C2743" s="2" t="s">
        <v>14204</v>
      </c>
      <c r="D2743" s="2" t="s">
        <v>14205</v>
      </c>
      <c r="E2743" s="4" t="s">
        <v>530</v>
      </c>
      <c r="F2743" s="4" t="s">
        <v>269</v>
      </c>
      <c r="G2743" s="4" t="s">
        <v>14192</v>
      </c>
      <c r="H2743" s="4" t="s">
        <v>14193</v>
      </c>
      <c r="I2743" s="4">
        <v>25815421</v>
      </c>
      <c r="J2743" s="4" t="s">
        <v>5495</v>
      </c>
      <c r="K2743" s="4" t="str">
        <f t="shared" si="84"/>
        <v>http://scicrunch.org/resolver/RRID:AB_292096</v>
      </c>
      <c r="L2743" s="6" t="str">
        <f t="shared" si="85"/>
        <v>RRID:AB_292096</v>
      </c>
      <c r="M2743" s="2" t="s">
        <v>5494</v>
      </c>
    </row>
    <row r="2744" spans="1:13" ht="15.95" customHeight="1" x14ac:dyDescent="0.25">
      <c r="A2744" s="2" t="s">
        <v>14194</v>
      </c>
      <c r="C2744" s="2" t="s">
        <v>14195</v>
      </c>
      <c r="D2744" s="2" t="s">
        <v>14196</v>
      </c>
      <c r="E2744" s="4" t="s">
        <v>14197</v>
      </c>
      <c r="F2744" s="4" t="s">
        <v>8416</v>
      </c>
      <c r="G2744" s="4" t="s">
        <v>14192</v>
      </c>
      <c r="H2744" s="4" t="s">
        <v>14193</v>
      </c>
      <c r="I2744" s="4">
        <v>25815421</v>
      </c>
      <c r="K2744" s="4" t="str">
        <f t="shared" si="84"/>
        <v>http://scicrunch.org/resolver/</v>
      </c>
      <c r="L2744" s="6">
        <f t="shared" si="85"/>
        <v>0</v>
      </c>
    </row>
    <row r="2745" spans="1:13" ht="15.95" customHeight="1" x14ac:dyDescent="0.25">
      <c r="A2745" s="2" t="s">
        <v>11358</v>
      </c>
      <c r="B2745" s="2" t="s">
        <v>5769</v>
      </c>
      <c r="C2745" s="2" t="s">
        <v>11359</v>
      </c>
      <c r="D2745" s="2" t="s">
        <v>11360</v>
      </c>
      <c r="E2745" s="4" t="s">
        <v>11362</v>
      </c>
      <c r="F2745" s="4" t="s">
        <v>1098</v>
      </c>
      <c r="G2745" s="4" t="s">
        <v>1976</v>
      </c>
      <c r="H2745" s="4" t="s">
        <v>1977</v>
      </c>
      <c r="I2745" s="4">
        <v>24797629</v>
      </c>
      <c r="J2745" s="4" t="s">
        <v>11363</v>
      </c>
      <c r="K2745" s="4" t="str">
        <f t="shared" si="84"/>
        <v>http://scicrunch.org/resolver/RRID:AB_10743420</v>
      </c>
      <c r="L2745" s="6" t="str">
        <f t="shared" si="85"/>
        <v>RRID:AB_10743420</v>
      </c>
      <c r="M2745" s="2" t="s">
        <v>11361</v>
      </c>
    </row>
    <row r="2746" spans="1:13" ht="15.95" customHeight="1" x14ac:dyDescent="0.25">
      <c r="A2746" s="2" t="s">
        <v>5406</v>
      </c>
      <c r="C2746" s="2" t="s">
        <v>5407</v>
      </c>
      <c r="D2746" s="2" t="s">
        <v>5408</v>
      </c>
      <c r="E2746" s="4" t="s">
        <v>1081</v>
      </c>
      <c r="F2746" s="4" t="s">
        <v>5410</v>
      </c>
      <c r="G2746" s="4" t="s">
        <v>5411</v>
      </c>
      <c r="H2746" s="4" t="s">
        <v>5412</v>
      </c>
      <c r="I2746" s="4">
        <v>24424046</v>
      </c>
      <c r="J2746" s="4" t="s">
        <v>5413</v>
      </c>
      <c r="K2746" s="4" t="str">
        <f t="shared" si="84"/>
        <v>http://scicrunch.org/resolver/RRID:AB_90491</v>
      </c>
      <c r="L2746" s="6" t="str">
        <f t="shared" si="85"/>
        <v>RRID:AB_90491</v>
      </c>
      <c r="M2746" s="2" t="s">
        <v>5409</v>
      </c>
    </row>
    <row r="2747" spans="1:13" ht="15.95" customHeight="1" x14ac:dyDescent="0.25">
      <c r="A2747" s="2" t="s">
        <v>20733</v>
      </c>
      <c r="C2747" s="2" t="s">
        <v>20734</v>
      </c>
      <c r="D2747" s="2" t="s">
        <v>20735</v>
      </c>
      <c r="E2747" s="4" t="s">
        <v>20737</v>
      </c>
      <c r="F2747" s="4" t="s">
        <v>14</v>
      </c>
      <c r="G2747" s="4" t="s">
        <v>11900</v>
      </c>
      <c r="H2747" s="4" t="s">
        <v>20716</v>
      </c>
      <c r="I2747" s="4">
        <v>27355490</v>
      </c>
      <c r="J2747" s="4" t="s">
        <v>20738</v>
      </c>
      <c r="K2747" s="4" t="str">
        <f t="shared" si="84"/>
        <v>http://scicrunch.org/resolver/RRID:AB_296855</v>
      </c>
      <c r="L2747" s="6" t="str">
        <f t="shared" si="85"/>
        <v>RRID:AB_296855</v>
      </c>
      <c r="M2747" s="2" t="s">
        <v>20736</v>
      </c>
    </row>
    <row r="2748" spans="1:13" ht="15.95" customHeight="1" x14ac:dyDescent="0.25">
      <c r="A2748" s="2" t="s">
        <v>20733</v>
      </c>
      <c r="C2748" s="2" t="s">
        <v>20755</v>
      </c>
      <c r="D2748" s="2" t="s">
        <v>20756</v>
      </c>
      <c r="E2748" s="4" t="s">
        <v>13</v>
      </c>
      <c r="F2748" s="4" t="s">
        <v>278</v>
      </c>
      <c r="G2748" s="4" t="s">
        <v>11900</v>
      </c>
      <c r="H2748" s="4" t="s">
        <v>20716</v>
      </c>
      <c r="I2748" s="4">
        <v>27355490</v>
      </c>
      <c r="K2748" s="4" t="str">
        <f t="shared" si="84"/>
        <v>http://scicrunch.org/resolver/</v>
      </c>
      <c r="L2748" s="6">
        <f t="shared" si="85"/>
        <v>0</v>
      </c>
    </row>
    <row r="2749" spans="1:13" ht="15.95" customHeight="1" x14ac:dyDescent="0.25">
      <c r="A2749" s="2" t="s">
        <v>15906</v>
      </c>
      <c r="C2749" s="2" t="s">
        <v>15907</v>
      </c>
      <c r="D2749" s="2" t="s">
        <v>15908</v>
      </c>
      <c r="E2749" s="4" t="s">
        <v>1607</v>
      </c>
      <c r="F2749" s="4" t="s">
        <v>1131</v>
      </c>
      <c r="G2749" s="4" t="s">
        <v>11900</v>
      </c>
      <c r="H2749" s="4" t="s">
        <v>15896</v>
      </c>
      <c r="I2749" s="4">
        <v>26125466</v>
      </c>
      <c r="J2749" s="4" t="s">
        <v>4500</v>
      </c>
      <c r="K2749" s="4" t="str">
        <f t="shared" si="84"/>
        <v>http://scicrunch.org/resolver/RRID:AB_2136278</v>
      </c>
      <c r="L2749" s="6" t="str">
        <f t="shared" si="85"/>
        <v>RRID:AB_2136278</v>
      </c>
      <c r="M2749" s="2" t="s">
        <v>4499</v>
      </c>
    </row>
    <row r="2750" spans="1:13" ht="15.95" customHeight="1" x14ac:dyDescent="0.25">
      <c r="A2750" s="2" t="s">
        <v>9298</v>
      </c>
      <c r="C2750" s="2" t="s">
        <v>9299</v>
      </c>
      <c r="D2750" s="2" t="s">
        <v>9300</v>
      </c>
      <c r="E2750" s="4" t="s">
        <v>277</v>
      </c>
      <c r="F2750" s="4" t="s">
        <v>142</v>
      </c>
      <c r="G2750" s="4" t="s">
        <v>1250</v>
      </c>
      <c r="H2750" s="4" t="s">
        <v>1251</v>
      </c>
      <c r="I2750" s="4">
        <v>23748360</v>
      </c>
      <c r="J2750" s="4" t="s">
        <v>9302</v>
      </c>
      <c r="K2750" s="4" t="str">
        <f t="shared" si="84"/>
        <v>http://scicrunch.org/resolver/RRID:AB_648148</v>
      </c>
      <c r="L2750" s="6" t="str">
        <f t="shared" si="85"/>
        <v>RRID:AB_648148</v>
      </c>
      <c r="M2750" s="2" t="s">
        <v>9301</v>
      </c>
    </row>
    <row r="2751" spans="1:13" ht="15.95" customHeight="1" x14ac:dyDescent="0.25">
      <c r="A2751" s="2" t="s">
        <v>4495</v>
      </c>
      <c r="B2751" s="2" t="s">
        <v>4496</v>
      </c>
      <c r="C2751" s="2" t="s">
        <v>4497</v>
      </c>
      <c r="D2751" s="2" t="s">
        <v>4498</v>
      </c>
      <c r="E2751" s="4" t="s">
        <v>13</v>
      </c>
      <c r="F2751" s="4" t="s">
        <v>1470</v>
      </c>
      <c r="G2751" s="4" t="s">
        <v>1963</v>
      </c>
      <c r="H2751" s="4" t="s">
        <v>1964</v>
      </c>
      <c r="I2751" s="4">
        <v>24797630</v>
      </c>
      <c r="J2751" s="4" t="s">
        <v>4500</v>
      </c>
      <c r="K2751" s="4" t="str">
        <f t="shared" si="84"/>
        <v>http://scicrunch.org/resolver/RRID:AB_2136278</v>
      </c>
      <c r="L2751" s="6" t="str">
        <f t="shared" si="85"/>
        <v>RRID:AB_2136278</v>
      </c>
      <c r="M2751" s="2" t="s">
        <v>4499</v>
      </c>
    </row>
    <row r="2752" spans="1:13" ht="15.95" customHeight="1" x14ac:dyDescent="0.25">
      <c r="A2752" s="2" t="s">
        <v>4495</v>
      </c>
      <c r="C2752" s="2" t="s">
        <v>9841</v>
      </c>
      <c r="D2752" s="2" t="s">
        <v>9842</v>
      </c>
      <c r="E2752" s="4" t="s">
        <v>13</v>
      </c>
      <c r="F2752" s="4" t="s">
        <v>8940</v>
      </c>
      <c r="G2752" s="4" t="s">
        <v>5229</v>
      </c>
      <c r="H2752" s="4" t="s">
        <v>5230</v>
      </c>
      <c r="I2752" s="4">
        <v>24635351</v>
      </c>
      <c r="J2752" s="4" t="s">
        <v>9844</v>
      </c>
      <c r="K2752" s="4" t="str">
        <f t="shared" si="84"/>
        <v>http://scicrunch.org/resolver/RRID:AB_648154</v>
      </c>
      <c r="L2752" s="6" t="str">
        <f t="shared" si="85"/>
        <v>RRID:AB_648154</v>
      </c>
      <c r="M2752" s="2" t="s">
        <v>9843</v>
      </c>
    </row>
    <row r="2753" spans="1:13" ht="15.95" customHeight="1" x14ac:dyDescent="0.25">
      <c r="A2753" s="2" t="s">
        <v>4495</v>
      </c>
      <c r="B2753" s="2" t="s">
        <v>15779</v>
      </c>
      <c r="C2753" s="2" t="s">
        <v>15780</v>
      </c>
      <c r="D2753" s="2" t="s">
        <v>15781</v>
      </c>
      <c r="E2753" s="4" t="s">
        <v>15735</v>
      </c>
      <c r="F2753" s="4" t="s">
        <v>13977</v>
      </c>
      <c r="G2753" s="4" t="s">
        <v>11900</v>
      </c>
      <c r="H2753" s="4" t="s">
        <v>15737</v>
      </c>
      <c r="I2753" s="4">
        <v>26340041</v>
      </c>
      <c r="J2753" s="4" t="s">
        <v>9844</v>
      </c>
      <c r="K2753" s="4" t="str">
        <f t="shared" si="84"/>
        <v>http://scicrunch.org/resolver/RRID:AB_648154</v>
      </c>
      <c r="L2753" s="6" t="str">
        <f t="shared" si="85"/>
        <v>RRID:AB_648154</v>
      </c>
      <c r="M2753" s="2" t="s">
        <v>9843</v>
      </c>
    </row>
    <row r="2754" spans="1:13" ht="15.95" customHeight="1" x14ac:dyDescent="0.25">
      <c r="A2754" s="2" t="s">
        <v>4495</v>
      </c>
      <c r="C2754" s="2" t="s">
        <v>4495</v>
      </c>
      <c r="D2754" s="2" t="s">
        <v>18567</v>
      </c>
      <c r="E2754" s="4" t="s">
        <v>347</v>
      </c>
      <c r="F2754" s="4" t="s">
        <v>1181</v>
      </c>
      <c r="G2754" s="4" t="s">
        <v>11900</v>
      </c>
      <c r="H2754" s="4" t="s">
        <v>18524</v>
      </c>
      <c r="I2754" s="4">
        <v>27049667</v>
      </c>
      <c r="J2754" s="4" t="s">
        <v>18569</v>
      </c>
      <c r="K2754" s="4" t="str">
        <f t="shared" si="84"/>
        <v>http://scicrunch.org/resolver/RRID:AB_309928</v>
      </c>
      <c r="L2754" s="6" t="str">
        <f t="shared" si="85"/>
        <v>RRID:AB_309928</v>
      </c>
      <c r="M2754" s="2" t="s">
        <v>18568</v>
      </c>
    </row>
    <row r="2755" spans="1:13" ht="15.95" customHeight="1" x14ac:dyDescent="0.25">
      <c r="A2755" s="2" t="s">
        <v>19444</v>
      </c>
      <c r="B2755" s="2" t="s">
        <v>1889</v>
      </c>
      <c r="C2755" s="2" t="s">
        <v>19445</v>
      </c>
      <c r="D2755" s="2" t="s">
        <v>19446</v>
      </c>
      <c r="E2755" s="4" t="s">
        <v>1152</v>
      </c>
      <c r="F2755" s="4" t="s">
        <v>19448</v>
      </c>
      <c r="G2755" s="4" t="s">
        <v>11900</v>
      </c>
      <c r="H2755" s="4" t="s">
        <v>19426</v>
      </c>
      <c r="I2755" s="4">
        <v>27167772</v>
      </c>
      <c r="J2755" s="4" t="s">
        <v>19449</v>
      </c>
      <c r="K2755" s="4" t="str">
        <f t="shared" ref="K2755:K2818" si="86">CONCATENATE("http://scicrunch.org/resolver/",J2755)</f>
        <v>http://scicrunch.org/resolver/RRID:AB_627875</v>
      </c>
      <c r="L2755" s="6" t="str">
        <f t="shared" ref="L2755:L2818" si="87">HYPERLINK(K2755,J2755)</f>
        <v>RRID:AB_627875</v>
      </c>
      <c r="M2755" s="2" t="s">
        <v>19447</v>
      </c>
    </row>
    <row r="2756" spans="1:13" ht="15.95" customHeight="1" x14ac:dyDescent="0.25">
      <c r="A2756" s="2" t="s">
        <v>1003</v>
      </c>
      <c r="C2756" s="2" t="s">
        <v>1004</v>
      </c>
      <c r="D2756" s="2" t="s">
        <v>1005</v>
      </c>
      <c r="E2756" s="4" t="s">
        <v>1007</v>
      </c>
      <c r="F2756" s="4" t="s">
        <v>269</v>
      </c>
      <c r="G2756" s="4" t="s">
        <v>1008</v>
      </c>
      <c r="H2756" s="4" t="s">
        <v>1009</v>
      </c>
      <c r="I2756" s="4">
        <v>24877627</v>
      </c>
      <c r="J2756" s="4" t="s">
        <v>1010</v>
      </c>
      <c r="K2756" s="4" t="str">
        <f t="shared" si="86"/>
        <v>http://scicrunch.org/resolver/RRID:AB_2616597</v>
      </c>
      <c r="L2756" s="6" t="str">
        <f t="shared" si="87"/>
        <v>RRID:AB_2616597</v>
      </c>
      <c r="M2756" s="2" t="s">
        <v>1006</v>
      </c>
    </row>
    <row r="2757" spans="1:13" ht="15.95" customHeight="1" x14ac:dyDescent="0.25">
      <c r="A2757" s="2" t="s">
        <v>10142</v>
      </c>
      <c r="C2757" s="2" t="s">
        <v>10142</v>
      </c>
      <c r="D2757" s="2" t="s">
        <v>10143</v>
      </c>
      <c r="E2757" s="4" t="s">
        <v>561</v>
      </c>
      <c r="F2757" s="4" t="s">
        <v>269</v>
      </c>
      <c r="G2757" s="4" t="s">
        <v>10011</v>
      </c>
      <c r="H2757" s="4" t="s">
        <v>10012</v>
      </c>
      <c r="I2757" s="4">
        <v>24169557</v>
      </c>
      <c r="J2757" s="4" t="s">
        <v>10145</v>
      </c>
      <c r="K2757" s="4" t="str">
        <f t="shared" si="86"/>
        <v>http://scicrunch.org/resolver/RRID:AB_2136305</v>
      </c>
      <c r="L2757" s="6" t="str">
        <f t="shared" si="87"/>
        <v>RRID:AB_2136305</v>
      </c>
      <c r="M2757" s="2" t="s">
        <v>10144</v>
      </c>
    </row>
    <row r="2758" spans="1:13" ht="15.95" customHeight="1" x14ac:dyDescent="0.25">
      <c r="A2758" s="2" t="s">
        <v>14122</v>
      </c>
      <c r="B2758" s="2" t="s">
        <v>8695</v>
      </c>
      <c r="C2758" s="2" t="s">
        <v>8538</v>
      </c>
      <c r="D2758" s="2" t="s">
        <v>14123</v>
      </c>
      <c r="E2758" s="4" t="s">
        <v>14125</v>
      </c>
      <c r="F2758" s="4" t="s">
        <v>88</v>
      </c>
      <c r="G2758" s="4" t="s">
        <v>14119</v>
      </c>
      <c r="H2758" s="4" t="s">
        <v>14120</v>
      </c>
      <c r="I2758" s="4">
        <v>25860031</v>
      </c>
      <c r="J2758" s="4" t="s">
        <v>14126</v>
      </c>
      <c r="K2758" s="4" t="str">
        <f t="shared" si="86"/>
        <v>http://scicrunch.org/resolver/RRID:AB_648156</v>
      </c>
      <c r="L2758" s="6" t="str">
        <f t="shared" si="87"/>
        <v>RRID:AB_648156</v>
      </c>
      <c r="M2758" s="2" t="s">
        <v>14124</v>
      </c>
    </row>
    <row r="2759" spans="1:13" ht="15.95" customHeight="1" x14ac:dyDescent="0.25">
      <c r="A2759" s="2" t="s">
        <v>14122</v>
      </c>
      <c r="B2759" s="2" t="s">
        <v>8695</v>
      </c>
      <c r="C2759" s="2" t="s">
        <v>8538</v>
      </c>
      <c r="D2759" s="2" t="s">
        <v>14123</v>
      </c>
      <c r="E2759" s="4" t="s">
        <v>14125</v>
      </c>
      <c r="F2759" s="4" t="s">
        <v>88</v>
      </c>
      <c r="G2759" s="4" t="s">
        <v>17303</v>
      </c>
      <c r="H2759" s="4" t="s">
        <v>17304</v>
      </c>
      <c r="I2759" s="4">
        <v>26393304</v>
      </c>
      <c r="J2759" s="4" t="s">
        <v>14126</v>
      </c>
      <c r="K2759" s="4" t="str">
        <f t="shared" si="86"/>
        <v>http://scicrunch.org/resolver/RRID:AB_648156</v>
      </c>
      <c r="L2759" s="6" t="str">
        <f t="shared" si="87"/>
        <v>RRID:AB_648156</v>
      </c>
      <c r="M2759" s="2" t="s">
        <v>14124</v>
      </c>
    </row>
    <row r="2760" spans="1:13" ht="15.95" customHeight="1" x14ac:dyDescent="0.25">
      <c r="A2760" s="2" t="s">
        <v>6956</v>
      </c>
      <c r="C2760" s="2" t="s">
        <v>6957</v>
      </c>
      <c r="D2760" s="2" t="s">
        <v>6958</v>
      </c>
      <c r="E2760" s="4" t="s">
        <v>277</v>
      </c>
      <c r="F2760" s="4" t="s">
        <v>142</v>
      </c>
      <c r="G2760" s="4" t="s">
        <v>644</v>
      </c>
      <c r="H2760" s="4" t="s">
        <v>645</v>
      </c>
      <c r="I2760" s="4">
        <v>25051437</v>
      </c>
      <c r="J2760" s="4" t="s">
        <v>6960</v>
      </c>
      <c r="K2760" s="4" t="str">
        <f t="shared" si="86"/>
        <v>http://scicrunch.org/resolver/RRID:AB_477163</v>
      </c>
      <c r="L2760" s="6" t="str">
        <f t="shared" si="87"/>
        <v>RRID:AB_477163</v>
      </c>
      <c r="M2760" s="2" t="s">
        <v>6959</v>
      </c>
    </row>
    <row r="2761" spans="1:13" ht="15.95" customHeight="1" x14ac:dyDescent="0.25">
      <c r="A2761" s="2" t="s">
        <v>11758</v>
      </c>
      <c r="B2761" s="2" t="s">
        <v>11759</v>
      </c>
      <c r="C2761" s="2" t="s">
        <v>11758</v>
      </c>
      <c r="D2761" s="2" t="s">
        <v>11760</v>
      </c>
      <c r="E2761" s="4" t="s">
        <v>170</v>
      </c>
      <c r="F2761" s="4" t="s">
        <v>11761</v>
      </c>
      <c r="G2761" s="4" t="s">
        <v>11750</v>
      </c>
      <c r="H2761" s="4" t="s">
        <v>11751</v>
      </c>
      <c r="I2761" s="4">
        <v>25714810</v>
      </c>
      <c r="J2761" s="4" t="s">
        <v>6960</v>
      </c>
      <c r="K2761" s="4" t="str">
        <f t="shared" si="86"/>
        <v>http://scicrunch.org/resolver/RRID:AB_477163</v>
      </c>
      <c r="L2761" s="6" t="str">
        <f t="shared" si="87"/>
        <v>RRID:AB_477163</v>
      </c>
      <c r="M2761" s="2" t="s">
        <v>6959</v>
      </c>
    </row>
    <row r="2762" spans="1:13" ht="15.95" customHeight="1" x14ac:dyDescent="0.25">
      <c r="A2762" s="2" t="s">
        <v>11758</v>
      </c>
      <c r="B2762" s="2" t="s">
        <v>17228</v>
      </c>
      <c r="C2762" s="2" t="s">
        <v>17229</v>
      </c>
      <c r="D2762" s="2" t="s">
        <v>17230</v>
      </c>
      <c r="E2762" s="4" t="s">
        <v>13</v>
      </c>
      <c r="F2762" s="4" t="s">
        <v>611</v>
      </c>
      <c r="G2762" s="4" t="s">
        <v>17214</v>
      </c>
      <c r="H2762" s="4" t="s">
        <v>17232</v>
      </c>
      <c r="I2762" s="4">
        <v>26393303</v>
      </c>
      <c r="J2762" s="4" t="s">
        <v>17233</v>
      </c>
      <c r="K2762" s="4" t="str">
        <f t="shared" si="86"/>
        <v>http://scicrunch.org/resolver/RRID:AB_298179</v>
      </c>
      <c r="L2762" s="6" t="str">
        <f t="shared" si="87"/>
        <v>RRID:AB_298179</v>
      </c>
      <c r="M2762" s="2" t="s">
        <v>17231</v>
      </c>
    </row>
    <row r="2763" spans="1:13" ht="15.95" customHeight="1" x14ac:dyDescent="0.25">
      <c r="A2763" s="2" t="s">
        <v>11758</v>
      </c>
      <c r="B2763" s="2" t="s">
        <v>8019</v>
      </c>
      <c r="C2763" s="2" t="s">
        <v>17691</v>
      </c>
      <c r="D2763" s="2" t="s">
        <v>17692</v>
      </c>
      <c r="E2763" s="4" t="s">
        <v>17693</v>
      </c>
      <c r="F2763" s="4" t="s">
        <v>269</v>
      </c>
      <c r="G2763" s="4" t="s">
        <v>17689</v>
      </c>
      <c r="H2763" s="4" t="s">
        <v>17694</v>
      </c>
      <c r="I2763" s="4">
        <v>26360506</v>
      </c>
      <c r="J2763" s="4" t="s">
        <v>6960</v>
      </c>
      <c r="K2763" s="4" t="str">
        <f t="shared" si="86"/>
        <v>http://scicrunch.org/resolver/RRID:AB_477163</v>
      </c>
      <c r="L2763" s="6" t="str">
        <f t="shared" si="87"/>
        <v>RRID:AB_477163</v>
      </c>
      <c r="M2763" s="2" t="s">
        <v>6959</v>
      </c>
    </row>
    <row r="2764" spans="1:13" ht="15.95" customHeight="1" x14ac:dyDescent="0.25">
      <c r="A2764" s="2" t="s">
        <v>11758</v>
      </c>
      <c r="C2764" s="2" t="s">
        <v>11758</v>
      </c>
      <c r="D2764" s="2" t="s">
        <v>18526</v>
      </c>
      <c r="E2764" s="4" t="s">
        <v>1607</v>
      </c>
      <c r="F2764" s="4" t="s">
        <v>1174</v>
      </c>
      <c r="G2764" s="4" t="s">
        <v>11900</v>
      </c>
      <c r="H2764" s="4" t="s">
        <v>18524</v>
      </c>
      <c r="I2764" s="4">
        <v>27049667</v>
      </c>
      <c r="J2764" s="4" t="s">
        <v>6960</v>
      </c>
      <c r="K2764" s="4" t="str">
        <f t="shared" si="86"/>
        <v>http://scicrunch.org/resolver/RRID:AB_477163</v>
      </c>
      <c r="L2764" s="6" t="str">
        <f t="shared" si="87"/>
        <v>RRID:AB_477163</v>
      </c>
      <c r="M2764" s="2" t="s">
        <v>6959</v>
      </c>
    </row>
    <row r="2765" spans="1:13" ht="15.95" customHeight="1" x14ac:dyDescent="0.25">
      <c r="A2765" s="2" t="s">
        <v>14011</v>
      </c>
      <c r="C2765" s="2" t="s">
        <v>14012</v>
      </c>
      <c r="D2765" s="2" t="s">
        <v>14013</v>
      </c>
      <c r="E2765" s="4" t="s">
        <v>13</v>
      </c>
      <c r="F2765" s="4" t="s">
        <v>13991</v>
      </c>
      <c r="G2765" s="4" t="s">
        <v>13962</v>
      </c>
      <c r="H2765" s="4" t="s">
        <v>13963</v>
      </c>
      <c r="I2765" s="4">
        <v>25594701</v>
      </c>
      <c r="J2765" s="4" t="s">
        <v>6960</v>
      </c>
      <c r="K2765" s="4" t="str">
        <f t="shared" si="86"/>
        <v>http://scicrunch.org/resolver/RRID:AB_477163</v>
      </c>
      <c r="L2765" s="6" t="str">
        <f t="shared" si="87"/>
        <v>RRID:AB_477163</v>
      </c>
      <c r="M2765" s="2" t="s">
        <v>6959</v>
      </c>
    </row>
    <row r="2766" spans="1:13" ht="15.95" customHeight="1" x14ac:dyDescent="0.25">
      <c r="A2766" s="2" t="s">
        <v>11742</v>
      </c>
      <c r="G2766" s="4" t="s">
        <v>1583</v>
      </c>
      <c r="H2766" s="4" t="s">
        <v>1584</v>
      </c>
      <c r="I2766" s="4">
        <v>25051438</v>
      </c>
      <c r="K2766" s="4" t="str">
        <f t="shared" si="86"/>
        <v>http://scicrunch.org/resolver/</v>
      </c>
      <c r="L2766" s="6">
        <f t="shared" si="87"/>
        <v>0</v>
      </c>
    </row>
    <row r="2767" spans="1:13" ht="15.95" customHeight="1" x14ac:dyDescent="0.25">
      <c r="A2767" s="2" t="s">
        <v>7372</v>
      </c>
      <c r="C2767" s="2" t="s">
        <v>7372</v>
      </c>
      <c r="D2767" s="2" t="s">
        <v>7373</v>
      </c>
      <c r="E2767" s="4" t="s">
        <v>466</v>
      </c>
      <c r="F2767" s="4" t="s">
        <v>7375</v>
      </c>
      <c r="G2767" s="4" t="s">
        <v>1188</v>
      </c>
      <c r="H2767" s="4" t="s">
        <v>1189</v>
      </c>
      <c r="I2767" s="4">
        <v>23525242</v>
      </c>
      <c r="J2767" s="4" t="s">
        <v>7376</v>
      </c>
      <c r="K2767" s="4" t="str">
        <f t="shared" si="86"/>
        <v>http://scicrunch.org/resolver/RRID:AB_2133893</v>
      </c>
      <c r="L2767" s="6" t="str">
        <f t="shared" si="87"/>
        <v>RRID:AB_2133893</v>
      </c>
      <c r="M2767" s="2" t="s">
        <v>7374</v>
      </c>
    </row>
    <row r="2768" spans="1:13" ht="15.95" customHeight="1" x14ac:dyDescent="0.25">
      <c r="A2768" s="2" t="s">
        <v>19812</v>
      </c>
      <c r="B2768" s="2" t="s">
        <v>19813</v>
      </c>
      <c r="C2768" s="2" t="s">
        <v>19812</v>
      </c>
      <c r="D2768" s="2" t="s">
        <v>19814</v>
      </c>
      <c r="E2768" s="4" t="s">
        <v>13</v>
      </c>
      <c r="F2768" s="4" t="s">
        <v>19663</v>
      </c>
      <c r="G2768" s="4" t="s">
        <v>11900</v>
      </c>
      <c r="H2768" s="4" t="s">
        <v>19781</v>
      </c>
      <c r="I2768" s="4">
        <v>26990065</v>
      </c>
      <c r="K2768" s="4" t="str">
        <f t="shared" si="86"/>
        <v>http://scicrunch.org/resolver/</v>
      </c>
      <c r="L2768" s="6">
        <f t="shared" si="87"/>
        <v>0</v>
      </c>
    </row>
    <row r="2769" spans="1:13" ht="15.95" customHeight="1" x14ac:dyDescent="0.25">
      <c r="A2769" s="2" t="s">
        <v>12559</v>
      </c>
      <c r="B2769" s="2" t="s">
        <v>853</v>
      </c>
      <c r="C2769" s="2" t="s">
        <v>12560</v>
      </c>
      <c r="D2769" s="2" t="s">
        <v>12561</v>
      </c>
      <c r="E2769" s="4" t="s">
        <v>12563</v>
      </c>
      <c r="F2769" s="4" t="s">
        <v>308</v>
      </c>
      <c r="G2769" s="4" t="s">
        <v>12541</v>
      </c>
      <c r="H2769" s="4" t="s">
        <v>12542</v>
      </c>
      <c r="I2769" s="4">
        <v>25811319</v>
      </c>
      <c r="J2769" s="4" t="s">
        <v>12564</v>
      </c>
      <c r="K2769" s="4" t="str">
        <f t="shared" si="86"/>
        <v>http://scicrunch.org/resolver/RRID:AB_2134500</v>
      </c>
      <c r="L2769" s="6" t="str">
        <f t="shared" si="87"/>
        <v>RRID:AB_2134500</v>
      </c>
      <c r="M2769" s="2" t="s">
        <v>12562</v>
      </c>
    </row>
    <row r="2770" spans="1:13" ht="15.95" customHeight="1" x14ac:dyDescent="0.25">
      <c r="A2770" s="2" t="s">
        <v>13363</v>
      </c>
      <c r="B2770" s="2" t="s">
        <v>13364</v>
      </c>
      <c r="C2770" s="2" t="s">
        <v>13365</v>
      </c>
      <c r="D2770" s="2" t="s">
        <v>13366</v>
      </c>
      <c r="E2770" s="4" t="s">
        <v>170</v>
      </c>
      <c r="F2770" s="4">
        <v>300</v>
      </c>
      <c r="G2770" s="4" t="s">
        <v>13361</v>
      </c>
      <c r="H2770" s="4" t="s">
        <v>13362</v>
      </c>
      <c r="I2770" s="4">
        <v>26066074</v>
      </c>
      <c r="K2770" s="4" t="str">
        <f t="shared" si="86"/>
        <v>http://scicrunch.org/resolver/</v>
      </c>
      <c r="L2770" s="6">
        <f t="shared" si="87"/>
        <v>0</v>
      </c>
    </row>
    <row r="2771" spans="1:13" ht="15.95" customHeight="1" x14ac:dyDescent="0.25">
      <c r="A2771" s="2" t="s">
        <v>13357</v>
      </c>
      <c r="B2771" s="2" t="s">
        <v>13358</v>
      </c>
      <c r="C2771" s="2" t="s">
        <v>13359</v>
      </c>
      <c r="D2771" s="2" t="s">
        <v>13360</v>
      </c>
      <c r="E2771" s="4" t="s">
        <v>170</v>
      </c>
      <c r="F2771" s="4">
        <v>750</v>
      </c>
      <c r="G2771" s="4" t="s">
        <v>13361</v>
      </c>
      <c r="H2771" s="4" t="s">
        <v>13362</v>
      </c>
      <c r="I2771" s="4">
        <v>26066074</v>
      </c>
      <c r="K2771" s="4" t="str">
        <f t="shared" si="86"/>
        <v>http://scicrunch.org/resolver/</v>
      </c>
      <c r="L2771" s="6">
        <f t="shared" si="87"/>
        <v>0</v>
      </c>
    </row>
    <row r="2772" spans="1:13" ht="15.95" customHeight="1" x14ac:dyDescent="0.25">
      <c r="A2772" s="2" t="s">
        <v>20034</v>
      </c>
      <c r="B2772" s="2" t="s">
        <v>20035</v>
      </c>
      <c r="C2772" s="2" t="s">
        <v>20036</v>
      </c>
      <c r="D2772" s="2" t="s">
        <v>20037</v>
      </c>
      <c r="E2772" s="4" t="s">
        <v>12193</v>
      </c>
      <c r="F2772" s="4" t="s">
        <v>189</v>
      </c>
      <c r="G2772" s="4" t="s">
        <v>20039</v>
      </c>
      <c r="H2772" s="4" t="s">
        <v>20040</v>
      </c>
      <c r="I2772" s="4">
        <v>27070099</v>
      </c>
      <c r="J2772" s="4" t="s">
        <v>20041</v>
      </c>
      <c r="K2772" s="4" t="str">
        <f t="shared" si="86"/>
        <v>http://scicrunch.org/resolver/RRID:AB_567466</v>
      </c>
      <c r="L2772" s="6" t="str">
        <f t="shared" si="87"/>
        <v>RRID:AB_567466</v>
      </c>
      <c r="M2772" s="2" t="s">
        <v>20038</v>
      </c>
    </row>
    <row r="2773" spans="1:13" ht="15.95" customHeight="1" x14ac:dyDescent="0.25">
      <c r="A2773" s="2" t="s">
        <v>83</v>
      </c>
      <c r="B2773" s="2" t="s">
        <v>84</v>
      </c>
      <c r="C2773" s="2" t="s">
        <v>83</v>
      </c>
      <c r="D2773" s="2" t="s">
        <v>85</v>
      </c>
      <c r="E2773" s="4" t="s">
        <v>87</v>
      </c>
      <c r="F2773" s="4" t="s">
        <v>88</v>
      </c>
      <c r="G2773" s="4" t="s">
        <v>89</v>
      </c>
      <c r="H2773" s="4" t="s">
        <v>90</v>
      </c>
      <c r="I2773" s="4">
        <v>24892821</v>
      </c>
      <c r="J2773" s="4" t="s">
        <v>91</v>
      </c>
      <c r="K2773" s="4" t="str">
        <f t="shared" si="86"/>
        <v>http://scicrunch.org/resolver/RRID:AB_915950</v>
      </c>
      <c r="L2773" s="6" t="str">
        <f t="shared" si="87"/>
        <v>RRID:AB_915950</v>
      </c>
      <c r="M2773" s="2" t="s">
        <v>86</v>
      </c>
    </row>
    <row r="2774" spans="1:13" ht="15.95" customHeight="1" x14ac:dyDescent="0.25">
      <c r="A2774" s="2" t="s">
        <v>18784</v>
      </c>
      <c r="C2774" s="2" t="s">
        <v>18785</v>
      </c>
      <c r="D2774" s="2" t="s">
        <v>18786</v>
      </c>
      <c r="E2774" s="4" t="s">
        <v>18787</v>
      </c>
      <c r="F2774" s="4" t="s">
        <v>269</v>
      </c>
      <c r="G2774" s="4" t="s">
        <v>11900</v>
      </c>
      <c r="H2774" s="4" t="s">
        <v>18769</v>
      </c>
      <c r="I2774" s="4">
        <v>26672805</v>
      </c>
      <c r="J2774" s="4" t="s">
        <v>4494</v>
      </c>
      <c r="K2774" s="4" t="str">
        <f t="shared" si="86"/>
        <v>http://scicrunch.org/resolver/RRID:AB_2617131</v>
      </c>
      <c r="L2774" s="6" t="str">
        <f t="shared" si="87"/>
        <v>RRID:AB_2617131</v>
      </c>
      <c r="M2774" s="2" t="s">
        <v>4492</v>
      </c>
    </row>
    <row r="2775" spans="1:13" ht="15.95" customHeight="1" x14ac:dyDescent="0.25">
      <c r="A2775" s="2" t="s">
        <v>18288</v>
      </c>
      <c r="C2775" s="2" t="s">
        <v>18288</v>
      </c>
      <c r="D2775" s="2" t="s">
        <v>18289</v>
      </c>
      <c r="E2775" s="4" t="s">
        <v>466</v>
      </c>
      <c r="F2775" s="4" t="s">
        <v>269</v>
      </c>
      <c r="G2775" s="4" t="s">
        <v>11900</v>
      </c>
      <c r="H2775" s="4" t="s">
        <v>18275</v>
      </c>
      <c r="I2775" s="4">
        <v>26556533</v>
      </c>
      <c r="J2775" s="4" t="s">
        <v>4962</v>
      </c>
      <c r="K2775" s="4" t="str">
        <f t="shared" si="86"/>
        <v>http://scicrunch.org/resolver/RRID:AB_2137703</v>
      </c>
      <c r="L2775" s="6" t="str">
        <f t="shared" si="87"/>
        <v>RRID:AB_2137703</v>
      </c>
      <c r="M2775" s="2" t="s">
        <v>4961</v>
      </c>
    </row>
    <row r="2776" spans="1:13" ht="15.95" customHeight="1" x14ac:dyDescent="0.25">
      <c r="A2776" s="2" t="s">
        <v>4490</v>
      </c>
      <c r="C2776" s="2" t="s">
        <v>4490</v>
      </c>
      <c r="D2776" s="2" t="s">
        <v>4491</v>
      </c>
      <c r="E2776" s="4" t="s">
        <v>2254</v>
      </c>
      <c r="F2776" s="4">
        <v>0.3888888888888889</v>
      </c>
      <c r="G2776" s="4" t="s">
        <v>4493</v>
      </c>
      <c r="H2776" s="4" t="s">
        <v>2448</v>
      </c>
      <c r="I2776" s="4">
        <v>24064360</v>
      </c>
      <c r="J2776" s="4" t="s">
        <v>4494</v>
      </c>
      <c r="K2776" s="4" t="str">
        <f t="shared" si="86"/>
        <v>http://scicrunch.org/resolver/RRID:AB_2617131</v>
      </c>
      <c r="L2776" s="6" t="str">
        <f t="shared" si="87"/>
        <v>RRID:AB_2617131</v>
      </c>
      <c r="M2776" s="2" t="s">
        <v>4492</v>
      </c>
    </row>
    <row r="2777" spans="1:13" ht="15.95" customHeight="1" x14ac:dyDescent="0.25">
      <c r="A2777" s="2" t="s">
        <v>3957</v>
      </c>
      <c r="C2777" s="2" t="s">
        <v>3958</v>
      </c>
      <c r="D2777" s="2" t="s">
        <v>3959</v>
      </c>
      <c r="E2777" s="4" t="s">
        <v>396</v>
      </c>
      <c r="F2777" s="4" t="s">
        <v>269</v>
      </c>
      <c r="G2777" s="4" t="s">
        <v>1231</v>
      </c>
      <c r="H2777" s="4" t="s">
        <v>1232</v>
      </c>
      <c r="I2777" s="4">
        <v>23677930</v>
      </c>
      <c r="J2777" s="4" t="s">
        <v>3961</v>
      </c>
      <c r="K2777" s="4" t="str">
        <f t="shared" si="86"/>
        <v>http://scicrunch.org/resolver/RRID:AB_2137707</v>
      </c>
      <c r="L2777" s="6" t="str">
        <f t="shared" si="87"/>
        <v>RRID:AB_2137707</v>
      </c>
      <c r="M2777" s="2" t="s">
        <v>3960</v>
      </c>
    </row>
    <row r="2778" spans="1:13" ht="15.95" customHeight="1" x14ac:dyDescent="0.25">
      <c r="A2778" s="2" t="s">
        <v>3957</v>
      </c>
      <c r="C2778" s="2" t="s">
        <v>3957</v>
      </c>
      <c r="D2778" s="2" t="s">
        <v>4558</v>
      </c>
      <c r="E2778" s="4" t="s">
        <v>2254</v>
      </c>
      <c r="F2778" s="4">
        <v>0.3888888888888889</v>
      </c>
      <c r="G2778" s="4" t="s">
        <v>4493</v>
      </c>
      <c r="H2778" s="4" t="s">
        <v>2448</v>
      </c>
      <c r="I2778" s="4">
        <v>24064360</v>
      </c>
      <c r="J2778" s="4" t="s">
        <v>91</v>
      </c>
      <c r="K2778" s="4" t="str">
        <f t="shared" si="86"/>
        <v>http://scicrunch.org/resolver/RRID:AB_915950</v>
      </c>
      <c r="L2778" s="6" t="str">
        <f t="shared" si="87"/>
        <v>RRID:AB_915950</v>
      </c>
      <c r="M2778" s="2" t="s">
        <v>86</v>
      </c>
    </row>
    <row r="2779" spans="1:13" ht="15.95" customHeight="1" x14ac:dyDescent="0.25">
      <c r="A2779" s="2" t="s">
        <v>3957</v>
      </c>
      <c r="C2779" s="2" t="s">
        <v>3957</v>
      </c>
      <c r="D2779" s="2" t="s">
        <v>4558</v>
      </c>
      <c r="E2779" s="4" t="s">
        <v>13412</v>
      </c>
      <c r="F2779" s="4" t="s">
        <v>269</v>
      </c>
      <c r="G2779" s="4" t="s">
        <v>15445</v>
      </c>
      <c r="H2779" s="4" t="s">
        <v>15446</v>
      </c>
      <c r="I2779" s="4">
        <v>25961840</v>
      </c>
      <c r="J2779" s="4" t="s">
        <v>91</v>
      </c>
      <c r="K2779" s="4" t="str">
        <f t="shared" si="86"/>
        <v>http://scicrunch.org/resolver/RRID:AB_915950</v>
      </c>
      <c r="L2779" s="6" t="str">
        <f t="shared" si="87"/>
        <v>RRID:AB_915950</v>
      </c>
      <c r="M2779" s="2" t="s">
        <v>86</v>
      </c>
    </row>
    <row r="2780" spans="1:13" ht="15.95" customHeight="1" x14ac:dyDescent="0.25">
      <c r="A2780" s="2" t="s">
        <v>3957</v>
      </c>
      <c r="C2780" s="2" t="s">
        <v>21239</v>
      </c>
      <c r="D2780" s="2" t="s">
        <v>21240</v>
      </c>
      <c r="E2780" s="4" t="s">
        <v>12193</v>
      </c>
      <c r="F2780" s="4" t="s">
        <v>14</v>
      </c>
      <c r="G2780" s="4" t="s">
        <v>11900</v>
      </c>
      <c r="H2780" s="4" t="s">
        <v>21242</v>
      </c>
      <c r="I2780" s="4">
        <v>27163476</v>
      </c>
      <c r="J2780" s="4" t="s">
        <v>21243</v>
      </c>
      <c r="K2780" s="4" t="str">
        <f t="shared" si="86"/>
        <v>http://scicrunch.org/resolver/RRID:AB_796155</v>
      </c>
      <c r="L2780" s="6" t="str">
        <f t="shared" si="87"/>
        <v>RRID:AB_796155</v>
      </c>
      <c r="M2780" s="2" t="s">
        <v>21241</v>
      </c>
    </row>
    <row r="2781" spans="1:13" ht="15.95" customHeight="1" x14ac:dyDescent="0.25">
      <c r="A2781" s="2" t="s">
        <v>4959</v>
      </c>
      <c r="B2781" s="2" t="s">
        <v>1889</v>
      </c>
      <c r="C2781" s="2" t="s">
        <v>4490</v>
      </c>
      <c r="D2781" s="2" t="s">
        <v>4960</v>
      </c>
      <c r="E2781" s="4" t="s">
        <v>13</v>
      </c>
      <c r="F2781" s="4" t="s">
        <v>1892</v>
      </c>
      <c r="G2781" s="4" t="s">
        <v>1893</v>
      </c>
      <c r="H2781" s="4" t="s">
        <v>1894</v>
      </c>
      <c r="I2781" s="4">
        <v>24424037</v>
      </c>
      <c r="J2781" s="4" t="s">
        <v>4962</v>
      </c>
      <c r="K2781" s="4" t="str">
        <f t="shared" si="86"/>
        <v>http://scicrunch.org/resolver/RRID:AB_2137703</v>
      </c>
      <c r="L2781" s="6" t="str">
        <f t="shared" si="87"/>
        <v>RRID:AB_2137703</v>
      </c>
      <c r="M2781" s="2" t="s">
        <v>4961</v>
      </c>
    </row>
    <row r="2782" spans="1:13" ht="15.95" customHeight="1" x14ac:dyDescent="0.25">
      <c r="A2782" s="2" t="s">
        <v>9711</v>
      </c>
      <c r="C2782" s="2" t="s">
        <v>9712</v>
      </c>
      <c r="D2782" s="2" t="s">
        <v>9713</v>
      </c>
      <c r="E2782" s="4" t="s">
        <v>49</v>
      </c>
      <c r="F2782" s="4" t="s">
        <v>1678</v>
      </c>
      <c r="G2782" s="4" t="s">
        <v>1546</v>
      </c>
      <c r="H2782" s="4" t="s">
        <v>1547</v>
      </c>
      <c r="I2782" s="4">
        <v>24265448</v>
      </c>
      <c r="J2782" s="4" t="s">
        <v>9715</v>
      </c>
      <c r="K2782" s="4" t="str">
        <f t="shared" si="86"/>
        <v>http://scicrunch.org/resolver/RRID:AB_2136190</v>
      </c>
      <c r="L2782" s="6" t="str">
        <f t="shared" si="87"/>
        <v>RRID:AB_2136190</v>
      </c>
      <c r="M2782" s="2" t="s">
        <v>9714</v>
      </c>
    </row>
    <row r="2783" spans="1:13" ht="15.95" customHeight="1" x14ac:dyDescent="0.25">
      <c r="A2783" s="2" t="s">
        <v>17826</v>
      </c>
      <c r="B2783" s="2" t="s">
        <v>17827</v>
      </c>
      <c r="C2783" s="2" t="s">
        <v>17828</v>
      </c>
      <c r="D2783" s="2" t="s">
        <v>17829</v>
      </c>
      <c r="E2783" s="4" t="s">
        <v>466</v>
      </c>
      <c r="F2783" s="4" t="s">
        <v>269</v>
      </c>
      <c r="G2783" s="4" t="s">
        <v>17807</v>
      </c>
      <c r="H2783" s="4" t="s">
        <v>17808</v>
      </c>
      <c r="I2783" s="4">
        <v>26824363</v>
      </c>
      <c r="J2783" s="4" t="s">
        <v>17831</v>
      </c>
      <c r="K2783" s="4" t="str">
        <f t="shared" si="86"/>
        <v>http://scicrunch.org/resolver/RRID:AB_881272</v>
      </c>
      <c r="L2783" s="6" t="str">
        <f t="shared" si="87"/>
        <v>RRID:AB_881272</v>
      </c>
      <c r="M2783" s="2" t="s">
        <v>17830</v>
      </c>
    </row>
    <row r="2784" spans="1:13" ht="15.95" customHeight="1" x14ac:dyDescent="0.25">
      <c r="A2784" s="2" t="s">
        <v>17825</v>
      </c>
      <c r="B2784" s="2" t="s">
        <v>5769</v>
      </c>
      <c r="E2784" s="4" t="s">
        <v>206</v>
      </c>
      <c r="F2784" s="4" t="s">
        <v>269</v>
      </c>
      <c r="G2784" s="4" t="s">
        <v>17807</v>
      </c>
      <c r="H2784" s="4" t="s">
        <v>17808</v>
      </c>
      <c r="I2784" s="4">
        <v>26824363</v>
      </c>
      <c r="K2784" s="4" t="str">
        <f t="shared" si="86"/>
        <v>http://scicrunch.org/resolver/</v>
      </c>
      <c r="L2784" s="6">
        <f t="shared" si="87"/>
        <v>0</v>
      </c>
    </row>
    <row r="2785" spans="1:13" ht="15.95" customHeight="1" x14ac:dyDescent="0.25">
      <c r="A2785" s="2" t="s">
        <v>1621</v>
      </c>
      <c r="B2785" s="2" t="s">
        <v>1622</v>
      </c>
      <c r="C2785" s="2" t="s">
        <v>1623</v>
      </c>
      <c r="D2785" s="2" t="s">
        <v>1624</v>
      </c>
      <c r="E2785" s="4" t="s">
        <v>835</v>
      </c>
      <c r="F2785" s="4" t="s">
        <v>308</v>
      </c>
      <c r="G2785" s="4" t="s">
        <v>1626</v>
      </c>
      <c r="H2785" s="4" t="s">
        <v>1627</v>
      </c>
      <c r="I2785" s="4">
        <v>24248458</v>
      </c>
      <c r="J2785" s="4" t="s">
        <v>1628</v>
      </c>
      <c r="K2785" s="4" t="str">
        <f t="shared" si="86"/>
        <v>http://scicrunch.org/resolver/RRID:AB_880869</v>
      </c>
      <c r="L2785" s="6" t="str">
        <f t="shared" si="87"/>
        <v>RRID:AB_880869</v>
      </c>
      <c r="M2785" s="2" t="s">
        <v>1625</v>
      </c>
    </row>
    <row r="2786" spans="1:13" ht="15.95" customHeight="1" x14ac:dyDescent="0.25">
      <c r="A2786" s="2" t="s">
        <v>3024</v>
      </c>
      <c r="B2786" s="2" t="s">
        <v>3025</v>
      </c>
      <c r="C2786" s="2" t="s">
        <v>3026</v>
      </c>
      <c r="D2786" s="2" t="s">
        <v>3015</v>
      </c>
      <c r="E2786" s="4" t="s">
        <v>170</v>
      </c>
      <c r="F2786" s="4" t="s">
        <v>3027</v>
      </c>
      <c r="G2786" s="4" t="s">
        <v>3023</v>
      </c>
      <c r="H2786" s="4" t="s">
        <v>3018</v>
      </c>
      <c r="I2786" s="4">
        <v>23645152</v>
      </c>
      <c r="K2786" s="4" t="str">
        <f t="shared" si="86"/>
        <v>http://scicrunch.org/resolver/</v>
      </c>
      <c r="L2786" s="6">
        <f t="shared" si="87"/>
        <v>0</v>
      </c>
    </row>
    <row r="2787" spans="1:13" ht="15.95" customHeight="1" x14ac:dyDescent="0.25">
      <c r="A2787" s="2" t="s">
        <v>3024</v>
      </c>
      <c r="B2787" s="2" t="s">
        <v>3025</v>
      </c>
      <c r="C2787" s="2" t="s">
        <v>3026</v>
      </c>
      <c r="D2787" s="2" t="s">
        <v>3015</v>
      </c>
      <c r="E2787" s="4" t="s">
        <v>170</v>
      </c>
      <c r="F2787" s="4" t="s">
        <v>3027</v>
      </c>
      <c r="G2787" s="4" t="s">
        <v>2184</v>
      </c>
      <c r="H2787" s="4" t="s">
        <v>2185</v>
      </c>
      <c r="I2787" s="4">
        <v>24248464</v>
      </c>
      <c r="K2787" s="4" t="str">
        <f t="shared" si="86"/>
        <v>http://scicrunch.org/resolver/</v>
      </c>
      <c r="L2787" s="6">
        <f t="shared" si="87"/>
        <v>0</v>
      </c>
    </row>
    <row r="2788" spans="1:13" ht="15.95" customHeight="1" x14ac:dyDescent="0.25">
      <c r="A2788" s="2" t="s">
        <v>293</v>
      </c>
      <c r="C2788" s="2" t="s">
        <v>294</v>
      </c>
      <c r="D2788" s="2" t="s">
        <v>295</v>
      </c>
      <c r="E2788" s="4" t="s">
        <v>76</v>
      </c>
      <c r="F2788" s="4">
        <v>250</v>
      </c>
      <c r="G2788" s="4" t="s">
        <v>55</v>
      </c>
      <c r="H2788" s="4" t="s">
        <v>56</v>
      </c>
      <c r="I2788" s="4">
        <v>25004093</v>
      </c>
      <c r="J2788" s="4" t="s">
        <v>297</v>
      </c>
      <c r="K2788" s="4" t="str">
        <f t="shared" si="86"/>
        <v>http://scicrunch.org/resolver/RRID:AB_831506</v>
      </c>
      <c r="L2788" s="6" t="str">
        <f t="shared" si="87"/>
        <v>RRID:AB_831506</v>
      </c>
      <c r="M2788" s="2" t="s">
        <v>296</v>
      </c>
    </row>
    <row r="2789" spans="1:13" ht="15.95" customHeight="1" x14ac:dyDescent="0.25">
      <c r="A2789" s="2" t="s">
        <v>10704</v>
      </c>
      <c r="C2789" s="2" t="s">
        <v>294</v>
      </c>
      <c r="D2789" s="2" t="s">
        <v>10705</v>
      </c>
      <c r="E2789" s="4" t="s">
        <v>76</v>
      </c>
      <c r="F2789" s="4">
        <v>1000</v>
      </c>
      <c r="G2789" s="4" t="s">
        <v>55</v>
      </c>
      <c r="H2789" s="4" t="s">
        <v>56</v>
      </c>
      <c r="I2789" s="4">
        <v>25004093</v>
      </c>
      <c r="J2789" s="4" t="s">
        <v>10707</v>
      </c>
      <c r="K2789" s="4" t="str">
        <f t="shared" si="86"/>
        <v>http://scicrunch.org/resolver/RRID:AB_2296951</v>
      </c>
      <c r="L2789" s="6" t="str">
        <f t="shared" si="87"/>
        <v>RRID:AB_2296951</v>
      </c>
      <c r="M2789" s="2" t="s">
        <v>10706</v>
      </c>
    </row>
    <row r="2790" spans="1:13" ht="15.95" customHeight="1" x14ac:dyDescent="0.25">
      <c r="A2790" s="2" t="s">
        <v>10704</v>
      </c>
      <c r="B2790" s="2" t="s">
        <v>18736</v>
      </c>
      <c r="C2790" s="2" t="s">
        <v>18737</v>
      </c>
      <c r="D2790" s="2" t="s">
        <v>18738</v>
      </c>
      <c r="E2790" s="4" t="s">
        <v>13</v>
      </c>
      <c r="F2790" s="4" t="s">
        <v>18704</v>
      </c>
      <c r="G2790" s="4" t="s">
        <v>11900</v>
      </c>
      <c r="H2790" s="4" t="s">
        <v>18706</v>
      </c>
      <c r="I2790" s="4">
        <v>26943364</v>
      </c>
      <c r="J2790" s="4" t="s">
        <v>10707</v>
      </c>
      <c r="K2790" s="4" t="str">
        <f t="shared" si="86"/>
        <v>http://scicrunch.org/resolver/RRID:AB_2296951</v>
      </c>
      <c r="L2790" s="6" t="str">
        <f t="shared" si="87"/>
        <v>RRID:AB_2296951</v>
      </c>
      <c r="M2790" s="2" t="s">
        <v>10706</v>
      </c>
    </row>
    <row r="2791" spans="1:13" ht="15.95" customHeight="1" x14ac:dyDescent="0.25">
      <c r="A2791" s="2" t="s">
        <v>10704</v>
      </c>
      <c r="B2791" s="2" t="s">
        <v>18881</v>
      </c>
      <c r="C2791" s="2" t="s">
        <v>18882</v>
      </c>
      <c r="D2791" s="2" t="s">
        <v>18883</v>
      </c>
      <c r="E2791" s="4" t="s">
        <v>206</v>
      </c>
      <c r="F2791" s="4" t="s">
        <v>2215</v>
      </c>
      <c r="G2791" s="4" t="s">
        <v>18885</v>
      </c>
      <c r="H2791" s="4" t="s">
        <v>18886</v>
      </c>
      <c r="I2791" s="4">
        <v>26859333</v>
      </c>
      <c r="J2791" s="4" t="s">
        <v>18887</v>
      </c>
      <c r="K2791" s="4" t="str">
        <f t="shared" si="86"/>
        <v>http://scicrunch.org/resolver/RRID:AB_260402</v>
      </c>
      <c r="L2791" s="6" t="str">
        <f t="shared" si="87"/>
        <v>RRID:AB_260402</v>
      </c>
      <c r="M2791" s="2" t="s">
        <v>18884</v>
      </c>
    </row>
    <row r="2792" spans="1:13" ht="15.95" customHeight="1" x14ac:dyDescent="0.25">
      <c r="A2792" s="2" t="s">
        <v>21021</v>
      </c>
      <c r="D2792" s="2" t="s">
        <v>21022</v>
      </c>
      <c r="E2792" s="4" t="s">
        <v>21023</v>
      </c>
      <c r="F2792" s="4" t="s">
        <v>21024</v>
      </c>
      <c r="G2792" s="4" t="s">
        <v>11900</v>
      </c>
      <c r="H2792" s="4" t="s">
        <v>21020</v>
      </c>
      <c r="I2792" s="4">
        <v>27323240</v>
      </c>
      <c r="K2792" s="4" t="str">
        <f t="shared" si="86"/>
        <v>http://scicrunch.org/resolver/</v>
      </c>
      <c r="L2792" s="6">
        <f t="shared" si="87"/>
        <v>0</v>
      </c>
    </row>
    <row r="2793" spans="1:13" ht="15.95" customHeight="1" x14ac:dyDescent="0.25">
      <c r="A2793" s="2" t="s">
        <v>9591</v>
      </c>
      <c r="C2793" s="2" t="s">
        <v>9592</v>
      </c>
      <c r="D2793" s="2" t="s">
        <v>9593</v>
      </c>
      <c r="E2793" s="4" t="s">
        <v>21</v>
      </c>
      <c r="F2793" s="4">
        <v>250</v>
      </c>
      <c r="G2793" s="4" t="s">
        <v>4488</v>
      </c>
      <c r="H2793" s="4" t="s">
        <v>6124</v>
      </c>
      <c r="I2793" s="4">
        <v>25060362</v>
      </c>
      <c r="J2793" s="4" t="s">
        <v>9214</v>
      </c>
      <c r="K2793" s="4" t="str">
        <f t="shared" si="86"/>
        <v>http://scicrunch.org/resolver/RRID:AB_2136229</v>
      </c>
      <c r="L2793" s="6" t="str">
        <f t="shared" si="87"/>
        <v>RRID:AB_2136229</v>
      </c>
      <c r="M2793" s="2" t="s">
        <v>9213</v>
      </c>
    </row>
    <row r="2794" spans="1:13" ht="15.95" customHeight="1" x14ac:dyDescent="0.25">
      <c r="A2794" s="2" t="s">
        <v>7960</v>
      </c>
      <c r="B2794" s="2" t="s">
        <v>7961</v>
      </c>
      <c r="C2794" s="2" t="s">
        <v>7962</v>
      </c>
      <c r="D2794" s="2" t="s">
        <v>7963</v>
      </c>
      <c r="E2794" s="4" t="s">
        <v>170</v>
      </c>
      <c r="F2794" s="4" t="s">
        <v>2215</v>
      </c>
      <c r="G2794" s="4" t="s">
        <v>2205</v>
      </c>
      <c r="H2794" s="4" t="s">
        <v>2206</v>
      </c>
      <c r="I2794" s="4">
        <v>25057790</v>
      </c>
      <c r="K2794" s="4" t="str">
        <f t="shared" si="86"/>
        <v>http://scicrunch.org/resolver/</v>
      </c>
      <c r="L2794" s="6">
        <f t="shared" si="87"/>
        <v>0</v>
      </c>
    </row>
    <row r="2795" spans="1:13" ht="15.95" customHeight="1" x14ac:dyDescent="0.25">
      <c r="A2795" s="2" t="s">
        <v>2312</v>
      </c>
      <c r="C2795" s="2" t="s">
        <v>2313</v>
      </c>
      <c r="D2795" s="2" t="s">
        <v>2314</v>
      </c>
      <c r="E2795" s="4" t="s">
        <v>170</v>
      </c>
      <c r="F2795" s="4" t="s">
        <v>2215</v>
      </c>
      <c r="G2795" s="4" t="s">
        <v>2205</v>
      </c>
      <c r="H2795" s="4" t="s">
        <v>2206</v>
      </c>
      <c r="I2795" s="4">
        <v>25057790</v>
      </c>
      <c r="J2795" s="4" t="s">
        <v>2316</v>
      </c>
      <c r="K2795" s="4" t="str">
        <f t="shared" si="86"/>
        <v>http://scicrunch.org/resolver/RRID:AB_2265735</v>
      </c>
      <c r="L2795" s="6" t="str">
        <f t="shared" si="87"/>
        <v>RRID:AB_2265735</v>
      </c>
      <c r="M2795" s="2" t="s">
        <v>2315</v>
      </c>
    </row>
    <row r="2796" spans="1:13" ht="15.95" customHeight="1" x14ac:dyDescent="0.25">
      <c r="A2796" s="2" t="s">
        <v>20166</v>
      </c>
      <c r="C2796" s="2" t="s">
        <v>20167</v>
      </c>
      <c r="D2796" s="2" t="s">
        <v>20168</v>
      </c>
      <c r="E2796" s="4" t="s">
        <v>6423</v>
      </c>
      <c r="F2796" s="4">
        <v>100</v>
      </c>
      <c r="G2796" s="4" t="s">
        <v>11900</v>
      </c>
      <c r="H2796" s="4" t="s">
        <v>20165</v>
      </c>
      <c r="I2796" s="4">
        <v>27022677</v>
      </c>
      <c r="J2796" s="4" t="s">
        <v>8364</v>
      </c>
      <c r="K2796" s="4" t="str">
        <f t="shared" si="86"/>
        <v>http://scicrunch.org/resolver/RRID:AB_354362</v>
      </c>
      <c r="L2796" s="6" t="str">
        <f t="shared" si="87"/>
        <v>RRID:AB_354362</v>
      </c>
      <c r="M2796" s="2" t="s">
        <v>8363</v>
      </c>
    </row>
    <row r="2797" spans="1:13" ht="15.95" customHeight="1" x14ac:dyDescent="0.25">
      <c r="A2797" s="2" t="s">
        <v>8360</v>
      </c>
      <c r="C2797" s="2" t="s">
        <v>8361</v>
      </c>
      <c r="D2797" s="2" t="s">
        <v>8362</v>
      </c>
      <c r="E2797" s="4" t="s">
        <v>286</v>
      </c>
      <c r="F2797" s="4" t="s">
        <v>4433</v>
      </c>
      <c r="G2797" s="4" t="s">
        <v>1408</v>
      </c>
      <c r="H2797" s="4" t="s">
        <v>1409</v>
      </c>
      <c r="I2797" s="4">
        <v>24877624</v>
      </c>
      <c r="J2797" s="4" t="s">
        <v>8364</v>
      </c>
      <c r="K2797" s="4" t="str">
        <f t="shared" si="86"/>
        <v>http://scicrunch.org/resolver/RRID:AB_354362</v>
      </c>
      <c r="L2797" s="6" t="str">
        <f t="shared" si="87"/>
        <v>RRID:AB_354362</v>
      </c>
      <c r="M2797" s="2" t="s">
        <v>8363</v>
      </c>
    </row>
    <row r="2798" spans="1:13" ht="15.95" customHeight="1" x14ac:dyDescent="0.25">
      <c r="A2798" s="2" t="s">
        <v>7822</v>
      </c>
      <c r="B2798" s="2" t="s">
        <v>576</v>
      </c>
      <c r="C2798" s="2" t="s">
        <v>576</v>
      </c>
      <c r="D2798" s="2" t="s">
        <v>7820</v>
      </c>
      <c r="E2798" s="4" t="s">
        <v>7821</v>
      </c>
      <c r="F2798" s="4">
        <v>3000</v>
      </c>
      <c r="G2798" s="4" t="s">
        <v>1824</v>
      </c>
      <c r="H2798" s="4" t="s">
        <v>1825</v>
      </c>
      <c r="I2798" s="4">
        <v>24189142</v>
      </c>
      <c r="K2798" s="4" t="str">
        <f t="shared" si="86"/>
        <v>http://scicrunch.org/resolver/</v>
      </c>
      <c r="L2798" s="6">
        <f t="shared" si="87"/>
        <v>0</v>
      </c>
    </row>
    <row r="2799" spans="1:13" ht="15.95" customHeight="1" x14ac:dyDescent="0.25">
      <c r="A2799" s="2" t="s">
        <v>7822</v>
      </c>
      <c r="B2799" s="2" t="s">
        <v>11901</v>
      </c>
      <c r="C2799" s="2" t="s">
        <v>11902</v>
      </c>
      <c r="D2799" s="2" t="s">
        <v>11903</v>
      </c>
      <c r="E2799" s="4" t="s">
        <v>11784</v>
      </c>
      <c r="F2799" s="4" t="s">
        <v>1662</v>
      </c>
      <c r="G2799" s="4" t="s">
        <v>11850</v>
      </c>
      <c r="H2799" s="4" t="s">
        <v>11851</v>
      </c>
      <c r="I2799" s="4">
        <v>25562614</v>
      </c>
      <c r="K2799" s="4" t="str">
        <f t="shared" si="86"/>
        <v>http://scicrunch.org/resolver/</v>
      </c>
      <c r="L2799" s="6">
        <f t="shared" si="87"/>
        <v>0</v>
      </c>
    </row>
    <row r="2800" spans="1:13" ht="15.95" customHeight="1" x14ac:dyDescent="0.25">
      <c r="A2800" s="2" t="s">
        <v>13545</v>
      </c>
      <c r="C2800" s="2" t="s">
        <v>13546</v>
      </c>
      <c r="D2800" s="2" t="s">
        <v>13519</v>
      </c>
      <c r="E2800" s="4" t="s">
        <v>434</v>
      </c>
      <c r="F2800" s="4">
        <v>1E-3</v>
      </c>
      <c r="G2800" s="4" t="s">
        <v>13490</v>
      </c>
      <c r="H2800" s="4" t="s">
        <v>13491</v>
      </c>
      <c r="I2800" s="4">
        <v>25675362</v>
      </c>
      <c r="K2800" s="4" t="str">
        <f t="shared" si="86"/>
        <v>http://scicrunch.org/resolver/</v>
      </c>
      <c r="L2800" s="6">
        <f t="shared" si="87"/>
        <v>0</v>
      </c>
    </row>
    <row r="2801" spans="1:13" ht="15.95" customHeight="1" x14ac:dyDescent="0.25">
      <c r="A2801" s="2" t="s">
        <v>14707</v>
      </c>
      <c r="B2801" s="2" t="s">
        <v>14708</v>
      </c>
      <c r="C2801" s="2" t="s">
        <v>14709</v>
      </c>
      <c r="D2801" s="2" t="s">
        <v>14710</v>
      </c>
      <c r="E2801" s="4" t="s">
        <v>9607</v>
      </c>
      <c r="F2801" s="4">
        <v>1E-3</v>
      </c>
      <c r="G2801" s="4" t="s">
        <v>14685</v>
      </c>
      <c r="H2801" s="4" t="s">
        <v>14686</v>
      </c>
      <c r="I2801" s="4">
        <v>26372177</v>
      </c>
      <c r="J2801" s="4" t="s">
        <v>9539</v>
      </c>
      <c r="K2801" s="4" t="str">
        <f t="shared" si="86"/>
        <v>http://scicrunch.org/resolver/RRID:AB_2249859</v>
      </c>
      <c r="L2801" s="6" t="str">
        <f t="shared" si="87"/>
        <v>RRID:AB_2249859</v>
      </c>
      <c r="M2801" s="2" t="s">
        <v>9538</v>
      </c>
    </row>
    <row r="2802" spans="1:13" ht="15.95" customHeight="1" x14ac:dyDescent="0.25">
      <c r="A2802" s="2" t="s">
        <v>19246</v>
      </c>
      <c r="B2802" s="2" t="s">
        <v>19247</v>
      </c>
      <c r="C2802" s="2" t="s">
        <v>19246</v>
      </c>
      <c r="D2802" s="2" t="s">
        <v>19244</v>
      </c>
      <c r="E2802" s="4" t="s">
        <v>5590</v>
      </c>
      <c r="F2802" s="4" t="s">
        <v>14</v>
      </c>
      <c r="G2802" s="4" t="s">
        <v>11900</v>
      </c>
      <c r="H2802" s="4" t="s">
        <v>19243</v>
      </c>
      <c r="I2802" s="4">
        <v>26812162</v>
      </c>
      <c r="K2802" s="4" t="str">
        <f t="shared" si="86"/>
        <v>http://scicrunch.org/resolver/</v>
      </c>
      <c r="L2802" s="6">
        <f t="shared" si="87"/>
        <v>0</v>
      </c>
    </row>
    <row r="2803" spans="1:13" ht="15.95" customHeight="1" x14ac:dyDescent="0.25">
      <c r="A2803" s="2" t="s">
        <v>6990</v>
      </c>
      <c r="B2803" s="2" t="s">
        <v>6991</v>
      </c>
      <c r="C2803" s="2" t="s">
        <v>6992</v>
      </c>
      <c r="D2803" s="2" t="s">
        <v>6993</v>
      </c>
      <c r="E2803" s="4" t="s">
        <v>1842</v>
      </c>
      <c r="F2803" s="4" t="s">
        <v>348</v>
      </c>
      <c r="G2803" s="4" t="s">
        <v>1295</v>
      </c>
      <c r="H2803" s="4" t="s">
        <v>1296</v>
      </c>
      <c r="I2803" s="4">
        <v>23825132</v>
      </c>
      <c r="K2803" s="4" t="str">
        <f t="shared" si="86"/>
        <v>http://scicrunch.org/resolver/</v>
      </c>
      <c r="L2803" s="6">
        <f t="shared" si="87"/>
        <v>0</v>
      </c>
    </row>
    <row r="2804" spans="1:13" ht="15.95" customHeight="1" x14ac:dyDescent="0.25">
      <c r="A2804" s="2" t="s">
        <v>15177</v>
      </c>
      <c r="D2804" s="2" t="s">
        <v>15178</v>
      </c>
      <c r="E2804" s="4" t="s">
        <v>396</v>
      </c>
      <c r="F2804" s="4">
        <v>0.73611111110000005</v>
      </c>
      <c r="G2804" s="4" t="s">
        <v>11900</v>
      </c>
      <c r="H2804" s="4" t="s">
        <v>15152</v>
      </c>
      <c r="I2804" s="4">
        <v>26492470</v>
      </c>
      <c r="J2804" s="4" t="s">
        <v>15180</v>
      </c>
      <c r="K2804" s="4" t="str">
        <f t="shared" si="86"/>
        <v>http://scicrunch.org/resolver/RRID:AB_11152930</v>
      </c>
      <c r="L2804" s="6" t="str">
        <f t="shared" si="87"/>
        <v>RRID:AB_11152930</v>
      </c>
      <c r="M2804" s="2" t="s">
        <v>15179</v>
      </c>
    </row>
    <row r="2805" spans="1:13" ht="15.95" customHeight="1" x14ac:dyDescent="0.25">
      <c r="A2805" s="2" t="s">
        <v>7907</v>
      </c>
      <c r="C2805" s="2" t="s">
        <v>7907</v>
      </c>
      <c r="D2805" s="2" t="s">
        <v>7908</v>
      </c>
      <c r="E2805" s="4" t="s">
        <v>1702</v>
      </c>
      <c r="F2805" s="4" t="s">
        <v>7638</v>
      </c>
      <c r="G2805" s="4" t="s">
        <v>1061</v>
      </c>
      <c r="H2805" s="4" t="s">
        <v>7910</v>
      </c>
      <c r="I2805" s="4">
        <v>24274984</v>
      </c>
      <c r="J2805" s="4" t="s">
        <v>7911</v>
      </c>
      <c r="K2805" s="4" t="str">
        <f t="shared" si="86"/>
        <v>http://scicrunch.org/resolver/RRID:AB_1968546</v>
      </c>
      <c r="L2805" s="6" t="str">
        <f t="shared" si="87"/>
        <v>RRID:AB_1968546</v>
      </c>
      <c r="M2805" s="2" t="s">
        <v>7909</v>
      </c>
    </row>
    <row r="2806" spans="1:13" ht="15.95" customHeight="1" x14ac:dyDescent="0.25">
      <c r="A2806" s="2" t="s">
        <v>9048</v>
      </c>
      <c r="C2806" s="2" t="s">
        <v>9049</v>
      </c>
      <c r="D2806" s="2" t="s">
        <v>9050</v>
      </c>
      <c r="E2806" s="4" t="s">
        <v>635</v>
      </c>
      <c r="F2806" s="4" t="s">
        <v>1131</v>
      </c>
      <c r="G2806" s="4" t="s">
        <v>2963</v>
      </c>
      <c r="H2806" s="4" t="s">
        <v>2964</v>
      </c>
      <c r="I2806" s="4">
        <v>24140715</v>
      </c>
      <c r="J2806" s="4" t="s">
        <v>9052</v>
      </c>
      <c r="K2806" s="4" t="str">
        <f t="shared" si="86"/>
        <v>http://scicrunch.org/resolver/RRID:AB_2136105</v>
      </c>
      <c r="L2806" s="6" t="str">
        <f t="shared" si="87"/>
        <v>RRID:AB_2136105</v>
      </c>
      <c r="M2806" s="2" t="s">
        <v>9051</v>
      </c>
    </row>
    <row r="2807" spans="1:13" ht="15.95" customHeight="1" x14ac:dyDescent="0.25">
      <c r="A2807" s="2" t="s">
        <v>19274</v>
      </c>
      <c r="B2807" s="2" t="s">
        <v>19275</v>
      </c>
      <c r="C2807" s="2" t="s">
        <v>19276</v>
      </c>
      <c r="D2807" s="2" t="s">
        <v>19277</v>
      </c>
      <c r="E2807" s="4" t="s">
        <v>8140</v>
      </c>
      <c r="F2807" s="4" t="s">
        <v>19270</v>
      </c>
      <c r="G2807" s="4" t="s">
        <v>11900</v>
      </c>
      <c r="H2807" s="4" t="s">
        <v>19272</v>
      </c>
      <c r="I2807" s="4">
        <v>27003841</v>
      </c>
      <c r="J2807" s="4" t="s">
        <v>19279</v>
      </c>
      <c r="K2807" s="4" t="str">
        <f t="shared" si="86"/>
        <v>http://scicrunch.org/resolver/RRID:AB_10972480</v>
      </c>
      <c r="L2807" s="6" t="str">
        <f t="shared" si="87"/>
        <v>RRID:AB_10972480</v>
      </c>
      <c r="M2807" s="2" t="s">
        <v>19278</v>
      </c>
    </row>
    <row r="2808" spans="1:13" ht="15.95" customHeight="1" x14ac:dyDescent="0.25">
      <c r="A2808" s="2" t="s">
        <v>424</v>
      </c>
      <c r="C2808" s="2" t="s">
        <v>425</v>
      </c>
      <c r="D2808" s="2" t="s">
        <v>426</v>
      </c>
      <c r="E2808" s="4" t="s">
        <v>428</v>
      </c>
      <c r="F2808" s="4" t="s">
        <v>429</v>
      </c>
      <c r="G2808" s="4" t="s">
        <v>386</v>
      </c>
      <c r="H2808" s="4" t="s">
        <v>387</v>
      </c>
      <c r="I2808" s="4">
        <v>24914935</v>
      </c>
      <c r="J2808" s="4" t="s">
        <v>430</v>
      </c>
      <c r="K2808" s="4" t="str">
        <f t="shared" si="86"/>
        <v>http://scicrunch.org/resolver/RRID:AB_2198327</v>
      </c>
      <c r="L2808" s="6" t="str">
        <f t="shared" si="87"/>
        <v>RRID:AB_2198327</v>
      </c>
      <c r="M2808" s="2" t="s">
        <v>427</v>
      </c>
    </row>
    <row r="2809" spans="1:13" ht="15.95" customHeight="1" x14ac:dyDescent="0.25">
      <c r="A2809" s="2" t="s">
        <v>424</v>
      </c>
      <c r="C2809" s="2" t="s">
        <v>425</v>
      </c>
      <c r="D2809" s="2" t="s">
        <v>12178</v>
      </c>
      <c r="E2809" s="4" t="s">
        <v>170</v>
      </c>
      <c r="F2809" s="4">
        <v>1000</v>
      </c>
      <c r="G2809" s="4" t="s">
        <v>12113</v>
      </c>
      <c r="H2809" s="4" t="s">
        <v>12114</v>
      </c>
      <c r="I2809" s="4">
        <v>25560828</v>
      </c>
      <c r="J2809" s="4" t="s">
        <v>430</v>
      </c>
      <c r="K2809" s="4" t="str">
        <f t="shared" si="86"/>
        <v>http://scicrunch.org/resolver/RRID:AB_2198327</v>
      </c>
      <c r="L2809" s="6" t="str">
        <f t="shared" si="87"/>
        <v>RRID:AB_2198327</v>
      </c>
      <c r="M2809" s="2" t="s">
        <v>427</v>
      </c>
    </row>
    <row r="2810" spans="1:13" ht="15.95" customHeight="1" x14ac:dyDescent="0.25">
      <c r="A2810" s="2" t="s">
        <v>9210</v>
      </c>
      <c r="C2810" s="2" t="s">
        <v>9211</v>
      </c>
      <c r="D2810" s="2" t="s">
        <v>9212</v>
      </c>
      <c r="E2810" s="4" t="s">
        <v>9208</v>
      </c>
      <c r="F2810" s="4" t="s">
        <v>142</v>
      </c>
      <c r="G2810" s="4" t="s">
        <v>4237</v>
      </c>
      <c r="H2810" s="4" t="s">
        <v>4238</v>
      </c>
      <c r="I2810" s="4">
        <v>24428531</v>
      </c>
      <c r="J2810" s="4" t="s">
        <v>9214</v>
      </c>
      <c r="K2810" s="4" t="str">
        <f t="shared" si="86"/>
        <v>http://scicrunch.org/resolver/RRID:AB_2136229</v>
      </c>
      <c r="L2810" s="6" t="str">
        <f t="shared" si="87"/>
        <v>RRID:AB_2136229</v>
      </c>
      <c r="M2810" s="2" t="s">
        <v>9213</v>
      </c>
    </row>
    <row r="2811" spans="1:13" ht="15.95" customHeight="1" x14ac:dyDescent="0.25">
      <c r="A2811" s="2" t="s">
        <v>5264</v>
      </c>
      <c r="C2811" s="2" t="s">
        <v>5265</v>
      </c>
      <c r="D2811" s="2" t="s">
        <v>5266</v>
      </c>
      <c r="E2811" s="4" t="s">
        <v>835</v>
      </c>
      <c r="F2811" s="4" t="s">
        <v>142</v>
      </c>
      <c r="G2811" s="4" t="s">
        <v>5261</v>
      </c>
      <c r="H2811" s="4" t="s">
        <v>5262</v>
      </c>
      <c r="I2811" s="4">
        <v>24105484</v>
      </c>
      <c r="J2811" s="4" t="s">
        <v>5268</v>
      </c>
      <c r="K2811" s="4" t="str">
        <f t="shared" si="86"/>
        <v>http://scicrunch.org/resolver/RRID:AB_2139327</v>
      </c>
      <c r="L2811" s="6" t="str">
        <f t="shared" si="87"/>
        <v>RRID:AB_2139327</v>
      </c>
      <c r="M2811" s="2" t="s">
        <v>5267</v>
      </c>
    </row>
    <row r="2812" spans="1:13" ht="15.95" customHeight="1" x14ac:dyDescent="0.25">
      <c r="A2812" s="2" t="s">
        <v>21185</v>
      </c>
      <c r="C2812" s="2" t="s">
        <v>21186</v>
      </c>
      <c r="D2812" s="2" t="s">
        <v>21187</v>
      </c>
      <c r="E2812" s="4" t="s">
        <v>206</v>
      </c>
      <c r="F2812" s="4" t="s">
        <v>21189</v>
      </c>
      <c r="G2812" s="4" t="s">
        <v>21190</v>
      </c>
      <c r="H2812" s="4" t="s">
        <v>21191</v>
      </c>
      <c r="I2812" s="4">
        <v>27533889</v>
      </c>
      <c r="J2812" s="4" t="s">
        <v>21325</v>
      </c>
      <c r="K2812" s="4" t="str">
        <f t="shared" si="86"/>
        <v>http://scicrunch.org/resolver/RRID:AB_2630343</v>
      </c>
      <c r="L2812" s="6" t="str">
        <f t="shared" si="87"/>
        <v>RRID:AB_2630343</v>
      </c>
      <c r="M2812" s="2" t="s">
        <v>21188</v>
      </c>
    </row>
    <row r="2813" spans="1:13" ht="15.95" customHeight="1" x14ac:dyDescent="0.25">
      <c r="A2813" s="2" t="s">
        <v>8527</v>
      </c>
      <c r="C2813" s="2" t="s">
        <v>8528</v>
      </c>
      <c r="D2813" s="2" t="s">
        <v>8506</v>
      </c>
      <c r="E2813" s="4" t="s">
        <v>835</v>
      </c>
      <c r="F2813" s="4" t="s">
        <v>125</v>
      </c>
      <c r="G2813" s="4" t="s">
        <v>868</v>
      </c>
      <c r="H2813" s="4" t="s">
        <v>869</v>
      </c>
      <c r="I2813" s="4">
        <v>24437489</v>
      </c>
      <c r="K2813" s="4" t="str">
        <f t="shared" si="86"/>
        <v>http://scicrunch.org/resolver/</v>
      </c>
      <c r="L2813" s="6">
        <f t="shared" si="87"/>
        <v>0</v>
      </c>
    </row>
    <row r="2814" spans="1:13" ht="15.95" customHeight="1" x14ac:dyDescent="0.25">
      <c r="A2814" s="2" t="s">
        <v>8527</v>
      </c>
      <c r="C2814" s="2" t="s">
        <v>9805</v>
      </c>
      <c r="D2814" s="2" t="s">
        <v>9806</v>
      </c>
      <c r="E2814" s="4" t="s">
        <v>13</v>
      </c>
      <c r="F2814" s="4" t="s">
        <v>2544</v>
      </c>
      <c r="G2814" s="4" t="s">
        <v>3853</v>
      </c>
      <c r="H2814" s="4" t="s">
        <v>3854</v>
      </c>
      <c r="I2814" s="4">
        <v>23832961</v>
      </c>
      <c r="J2814" s="4" t="s">
        <v>9808</v>
      </c>
      <c r="K2814" s="4" t="str">
        <f t="shared" si="86"/>
        <v>http://scicrunch.org/resolver/RRID:AB_2234585</v>
      </c>
      <c r="L2814" s="6" t="str">
        <f t="shared" si="87"/>
        <v>RRID:AB_2234585</v>
      </c>
      <c r="M2814" s="2" t="s">
        <v>9807</v>
      </c>
    </row>
    <row r="2815" spans="1:13" ht="15.95" customHeight="1" x14ac:dyDescent="0.25">
      <c r="A2815" s="2" t="s">
        <v>1482</v>
      </c>
      <c r="B2815" s="2" t="s">
        <v>1483</v>
      </c>
      <c r="C2815" s="2" t="s">
        <v>1484</v>
      </c>
      <c r="D2815" s="2" t="s">
        <v>1476</v>
      </c>
      <c r="E2815" s="4" t="s">
        <v>170</v>
      </c>
      <c r="F2815" s="4" t="s">
        <v>1485</v>
      </c>
      <c r="G2815" s="4" t="s">
        <v>1458</v>
      </c>
      <c r="H2815" s="4" t="s">
        <v>1459</v>
      </c>
      <c r="I2815" s="4">
        <v>24564400</v>
      </c>
      <c r="J2815" s="4" t="s">
        <v>1481</v>
      </c>
      <c r="K2815" s="4" t="str">
        <f t="shared" si="86"/>
        <v>http://scicrunch.org/resolver/RRID:AB_444391</v>
      </c>
      <c r="L2815" s="6" t="str">
        <f t="shared" si="87"/>
        <v>RRID:AB_444391</v>
      </c>
      <c r="M2815" s="2" t="s">
        <v>1477</v>
      </c>
    </row>
    <row r="2816" spans="1:13" ht="15.95" customHeight="1" x14ac:dyDescent="0.25">
      <c r="A2816" s="2" t="s">
        <v>1482</v>
      </c>
      <c r="C2816" s="2" t="s">
        <v>8083</v>
      </c>
      <c r="D2816" s="2" t="s">
        <v>8084</v>
      </c>
      <c r="E2816" s="4" t="s">
        <v>286</v>
      </c>
      <c r="F2816" s="4" t="s">
        <v>594</v>
      </c>
      <c r="G2816" s="4" t="s">
        <v>2727</v>
      </c>
      <c r="H2816" s="4" t="s">
        <v>2728</v>
      </c>
      <c r="I2816" s="4">
        <v>25057794</v>
      </c>
      <c r="K2816" s="4" t="str">
        <f t="shared" si="86"/>
        <v>http://scicrunch.org/resolver/</v>
      </c>
      <c r="L2816" s="6">
        <f t="shared" si="87"/>
        <v>0</v>
      </c>
    </row>
    <row r="2817" spans="1:13" ht="15.95" customHeight="1" x14ac:dyDescent="0.25">
      <c r="A2817" s="2" t="s">
        <v>1482</v>
      </c>
      <c r="B2817" s="2" t="s">
        <v>8339</v>
      </c>
      <c r="C2817" s="2" t="s">
        <v>8340</v>
      </c>
      <c r="D2817" s="2" t="s">
        <v>8341</v>
      </c>
      <c r="E2817" s="4" t="s">
        <v>593</v>
      </c>
      <c r="F2817" s="4" t="s">
        <v>8343</v>
      </c>
      <c r="G2817" s="4" t="s">
        <v>1458</v>
      </c>
      <c r="H2817" s="4" t="s">
        <v>1459</v>
      </c>
      <c r="I2817" s="4">
        <v>24564400</v>
      </c>
      <c r="J2817" s="4" t="s">
        <v>8344</v>
      </c>
      <c r="K2817" s="4" t="str">
        <f t="shared" si="86"/>
        <v>http://scicrunch.org/resolver/RRID:AB_2154053</v>
      </c>
      <c r="L2817" s="6" t="str">
        <f t="shared" si="87"/>
        <v>RRID:AB_2154053</v>
      </c>
      <c r="M2817" s="2" t="s">
        <v>8342</v>
      </c>
    </row>
    <row r="2818" spans="1:13" ht="15.95" customHeight="1" x14ac:dyDescent="0.25">
      <c r="A2818" s="2" t="s">
        <v>8189</v>
      </c>
      <c r="D2818" s="2" t="s">
        <v>8190</v>
      </c>
      <c r="E2818" s="4" t="s">
        <v>561</v>
      </c>
      <c r="F2818" s="4" t="s">
        <v>308</v>
      </c>
      <c r="G2818" s="4" t="s">
        <v>3052</v>
      </c>
      <c r="H2818" s="4" t="s">
        <v>3053</v>
      </c>
      <c r="I2818" s="4">
        <v>24693968</v>
      </c>
      <c r="K2818" s="4" t="str">
        <f t="shared" si="86"/>
        <v>http://scicrunch.org/resolver/</v>
      </c>
      <c r="L2818" s="6">
        <f t="shared" si="87"/>
        <v>0</v>
      </c>
    </row>
    <row r="2819" spans="1:13" ht="15.95" customHeight="1" x14ac:dyDescent="0.25">
      <c r="A2819" s="2" t="s">
        <v>9535</v>
      </c>
      <c r="C2819" s="2" t="s">
        <v>9536</v>
      </c>
      <c r="D2819" s="2" t="s">
        <v>9537</v>
      </c>
      <c r="E2819" s="4" t="s">
        <v>372</v>
      </c>
      <c r="F2819" s="4">
        <v>1000</v>
      </c>
      <c r="G2819" s="4" t="s">
        <v>240</v>
      </c>
      <c r="H2819" s="4" t="s">
        <v>241</v>
      </c>
      <c r="I2819" s="4">
        <v>23736292</v>
      </c>
      <c r="J2819" s="4" t="s">
        <v>9539</v>
      </c>
      <c r="K2819" s="4" t="str">
        <f t="shared" ref="K2819:K2882" si="88">CONCATENATE("http://scicrunch.org/resolver/",J2819)</f>
        <v>http://scicrunch.org/resolver/RRID:AB_2249859</v>
      </c>
      <c r="L2819" s="6" t="str">
        <f t="shared" ref="L2819:L2882" si="89">HYPERLINK(K2819,J2819)</f>
        <v>RRID:AB_2249859</v>
      </c>
      <c r="M2819" s="2" t="s">
        <v>9538</v>
      </c>
    </row>
    <row r="2820" spans="1:13" ht="15.95" customHeight="1" x14ac:dyDescent="0.25">
      <c r="A2820" s="2" t="s">
        <v>11544</v>
      </c>
      <c r="C2820" s="2" t="s">
        <v>11545</v>
      </c>
      <c r="D2820" s="2" t="s">
        <v>11546</v>
      </c>
      <c r="E2820" s="4" t="s">
        <v>11547</v>
      </c>
      <c r="F2820" s="4" t="s">
        <v>269</v>
      </c>
      <c r="G2820" s="4" t="s">
        <v>5762</v>
      </c>
      <c r="H2820" s="4" t="s">
        <v>5763</v>
      </c>
      <c r="I2820" s="4">
        <v>24092638</v>
      </c>
      <c r="K2820" s="4" t="str">
        <f t="shared" si="88"/>
        <v>http://scicrunch.org/resolver/</v>
      </c>
      <c r="L2820" s="6">
        <f t="shared" si="89"/>
        <v>0</v>
      </c>
    </row>
    <row r="2821" spans="1:13" ht="15.95" customHeight="1" x14ac:dyDescent="0.25">
      <c r="A2821" s="2" t="s">
        <v>2209</v>
      </c>
      <c r="B2821" s="2" t="s">
        <v>2210</v>
      </c>
      <c r="C2821" s="2" t="s">
        <v>2211</v>
      </c>
      <c r="D2821" s="2" t="s">
        <v>2204</v>
      </c>
      <c r="E2821" s="4" t="s">
        <v>170</v>
      </c>
      <c r="F2821" s="4" t="s">
        <v>836</v>
      </c>
      <c r="G2821" s="4" t="s">
        <v>2205</v>
      </c>
      <c r="H2821" s="4" t="s">
        <v>2206</v>
      </c>
      <c r="I2821" s="4">
        <v>25057790</v>
      </c>
      <c r="J2821" s="4" t="s">
        <v>2212</v>
      </c>
      <c r="K2821" s="4" t="str">
        <f t="shared" si="88"/>
        <v>http://scicrunch.org/resolver/RRID:AB_2314008</v>
      </c>
      <c r="L2821" s="6" t="str">
        <f t="shared" si="89"/>
        <v>RRID:AB_2314008</v>
      </c>
      <c r="M2821" s="2" t="s">
        <v>21367</v>
      </c>
    </row>
    <row r="2822" spans="1:13" ht="15.95" customHeight="1" x14ac:dyDescent="0.25">
      <c r="A2822" s="2" t="s">
        <v>2209</v>
      </c>
      <c r="B2822" s="2" t="s">
        <v>2210</v>
      </c>
      <c r="C2822" s="2" t="s">
        <v>6916</v>
      </c>
      <c r="D2822" s="2" t="s">
        <v>6917</v>
      </c>
      <c r="E2822" s="4" t="s">
        <v>170</v>
      </c>
      <c r="F2822" s="4" t="s">
        <v>2208</v>
      </c>
      <c r="G2822" s="4" t="s">
        <v>2205</v>
      </c>
      <c r="H2822" s="4" t="s">
        <v>2206</v>
      </c>
      <c r="I2822" s="4">
        <v>25057790</v>
      </c>
      <c r="K2822" s="4" t="str">
        <f t="shared" si="88"/>
        <v>http://scicrunch.org/resolver/</v>
      </c>
      <c r="L2822" s="6">
        <f t="shared" si="89"/>
        <v>0</v>
      </c>
    </row>
    <row r="2823" spans="1:13" ht="15.95" customHeight="1" x14ac:dyDescent="0.25">
      <c r="A2823" s="2" t="s">
        <v>7904</v>
      </c>
      <c r="C2823" s="2" t="s">
        <v>7905</v>
      </c>
      <c r="D2823" s="2" t="s">
        <v>7906</v>
      </c>
      <c r="E2823" s="4" t="s">
        <v>231</v>
      </c>
      <c r="F2823" s="4" t="s">
        <v>778</v>
      </c>
      <c r="G2823" s="4" t="s">
        <v>5762</v>
      </c>
      <c r="H2823" s="4" t="s">
        <v>5763</v>
      </c>
      <c r="I2823" s="4">
        <v>24092638</v>
      </c>
      <c r="K2823" s="4" t="str">
        <f t="shared" si="88"/>
        <v>http://scicrunch.org/resolver/</v>
      </c>
      <c r="L2823" s="6">
        <f t="shared" si="89"/>
        <v>0</v>
      </c>
    </row>
    <row r="2824" spans="1:13" ht="15.95" customHeight="1" x14ac:dyDescent="0.25">
      <c r="A2824" s="2" t="s">
        <v>20810</v>
      </c>
      <c r="C2824" s="2" t="s">
        <v>20811</v>
      </c>
      <c r="D2824" s="2" t="s">
        <v>20812</v>
      </c>
      <c r="F2824" s="4" t="s">
        <v>20798</v>
      </c>
      <c r="G2824" s="4" t="s">
        <v>11900</v>
      </c>
      <c r="H2824" s="4" t="s">
        <v>20800</v>
      </c>
      <c r="I2824" s="4">
        <v>27145012</v>
      </c>
      <c r="J2824" s="4" t="s">
        <v>20814</v>
      </c>
      <c r="K2824" s="4" t="str">
        <f t="shared" si="88"/>
        <v>http://scicrunch.org/resolver/RRID:AB_322437</v>
      </c>
      <c r="L2824" s="6" t="str">
        <f t="shared" si="89"/>
        <v>RRID:AB_322437</v>
      </c>
      <c r="M2824" s="2" t="s">
        <v>20813</v>
      </c>
    </row>
    <row r="2825" spans="1:13" ht="15.95" customHeight="1" x14ac:dyDescent="0.25">
      <c r="A2825" s="2" t="s">
        <v>6018</v>
      </c>
      <c r="C2825" s="2" t="s">
        <v>6019</v>
      </c>
      <c r="D2825" s="2" t="s">
        <v>6020</v>
      </c>
      <c r="E2825" s="4" t="s">
        <v>2559</v>
      </c>
      <c r="F2825" s="4" t="s">
        <v>417</v>
      </c>
      <c r="G2825" s="4" t="s">
        <v>880</v>
      </c>
      <c r="H2825" s="4" t="s">
        <v>881</v>
      </c>
      <c r="I2825" s="4">
        <v>24189143</v>
      </c>
      <c r="J2825" s="4" t="s">
        <v>6022</v>
      </c>
      <c r="K2825" s="4" t="str">
        <f t="shared" si="88"/>
        <v>http://scicrunch.org/resolver/RRID:AB_469662</v>
      </c>
      <c r="L2825" s="6" t="str">
        <f t="shared" si="89"/>
        <v>RRID:AB_469662</v>
      </c>
      <c r="M2825" s="2" t="s">
        <v>6021</v>
      </c>
    </row>
    <row r="2826" spans="1:13" ht="15.95" customHeight="1" x14ac:dyDescent="0.25">
      <c r="A2826" s="2" t="s">
        <v>14772</v>
      </c>
      <c r="C2826" s="2" t="s">
        <v>14773</v>
      </c>
      <c r="D2826" s="2" t="s">
        <v>14774</v>
      </c>
      <c r="E2826" s="4" t="s">
        <v>2046</v>
      </c>
      <c r="F2826" s="4" t="s">
        <v>189</v>
      </c>
      <c r="G2826" s="4" t="s">
        <v>14771</v>
      </c>
      <c r="H2826" s="4" t="s">
        <v>14763</v>
      </c>
      <c r="I2826" s="4">
        <v>26151355</v>
      </c>
      <c r="K2826" s="4" t="str">
        <f t="shared" si="88"/>
        <v>http://scicrunch.org/resolver/</v>
      </c>
      <c r="L2826" s="6">
        <f t="shared" si="89"/>
        <v>0</v>
      </c>
    </row>
    <row r="2827" spans="1:13" ht="15.95" customHeight="1" x14ac:dyDescent="0.25">
      <c r="A2827" s="2" t="s">
        <v>14772</v>
      </c>
      <c r="C2827" s="2" t="s">
        <v>20795</v>
      </c>
      <c r="D2827" s="2" t="s">
        <v>20796</v>
      </c>
      <c r="F2827" s="4" t="s">
        <v>20798</v>
      </c>
      <c r="G2827" s="4" t="s">
        <v>20799</v>
      </c>
      <c r="H2827" s="4" t="s">
        <v>20800</v>
      </c>
      <c r="I2827" s="4">
        <v>27145012</v>
      </c>
      <c r="J2827" s="4" t="s">
        <v>20801</v>
      </c>
      <c r="K2827" s="4" t="str">
        <f t="shared" si="88"/>
        <v>http://scicrunch.org/resolver/RRID:AB_1877262</v>
      </c>
      <c r="L2827" s="6" t="str">
        <f t="shared" si="89"/>
        <v>RRID:AB_1877262</v>
      </c>
      <c r="M2827" s="2" t="s">
        <v>20797</v>
      </c>
    </row>
    <row r="2828" spans="1:13" ht="15.95" customHeight="1" x14ac:dyDescent="0.25">
      <c r="A2828" s="2" t="s">
        <v>16774</v>
      </c>
      <c r="C2828" s="2" t="s">
        <v>16775</v>
      </c>
      <c r="D2828" s="2" t="s">
        <v>16776</v>
      </c>
      <c r="E2828" s="4" t="s">
        <v>16771</v>
      </c>
      <c r="F2828" s="4" t="s">
        <v>269</v>
      </c>
      <c r="G2828" s="4" t="s">
        <v>16772</v>
      </c>
      <c r="H2828" s="4" t="s">
        <v>16773</v>
      </c>
      <c r="I2828" s="4">
        <v>26360504</v>
      </c>
      <c r="K2828" s="4" t="str">
        <f t="shared" si="88"/>
        <v>http://scicrunch.org/resolver/</v>
      </c>
      <c r="L2828" s="6">
        <f t="shared" si="89"/>
        <v>0</v>
      </c>
    </row>
    <row r="2829" spans="1:13" ht="15.95" customHeight="1" x14ac:dyDescent="0.25">
      <c r="A2829" s="2" t="s">
        <v>4465</v>
      </c>
      <c r="B2829" s="2" t="s">
        <v>4466</v>
      </c>
      <c r="C2829" s="2" t="s">
        <v>4467</v>
      </c>
      <c r="D2829" s="2" t="s">
        <v>4468</v>
      </c>
      <c r="E2829" s="4" t="s">
        <v>206</v>
      </c>
      <c r="F2829" s="4">
        <v>0.3888888888888889</v>
      </c>
      <c r="G2829" s="4" t="s">
        <v>4188</v>
      </c>
      <c r="H2829" s="4" t="s">
        <v>4189</v>
      </c>
      <c r="I2829" s="4">
        <v>24932806</v>
      </c>
      <c r="J2829" s="4" t="s">
        <v>4470</v>
      </c>
      <c r="K2829" s="4" t="str">
        <f t="shared" si="88"/>
        <v>http://scicrunch.org/resolver/RRID:AB_2138260</v>
      </c>
      <c r="L2829" s="6" t="str">
        <f t="shared" si="89"/>
        <v>RRID:AB_2138260</v>
      </c>
      <c r="M2829" s="2" t="s">
        <v>4469</v>
      </c>
    </row>
    <row r="2830" spans="1:13" ht="15.95" customHeight="1" x14ac:dyDescent="0.25">
      <c r="A2830" s="2" t="s">
        <v>886</v>
      </c>
      <c r="C2830" s="2" t="s">
        <v>887</v>
      </c>
      <c r="D2830" s="2" t="s">
        <v>888</v>
      </c>
      <c r="E2830" s="4" t="s">
        <v>277</v>
      </c>
      <c r="F2830" s="4" t="s">
        <v>890</v>
      </c>
      <c r="G2830" s="4" t="s">
        <v>891</v>
      </c>
      <c r="H2830" s="4" t="s">
        <v>892</v>
      </c>
      <c r="I2830" s="4">
        <v>24424041</v>
      </c>
      <c r="J2830" s="4" t="s">
        <v>893</v>
      </c>
      <c r="K2830" s="4" t="str">
        <f t="shared" si="88"/>
        <v>http://scicrunch.org/resolver/RRID:AB_301509</v>
      </c>
      <c r="L2830" s="6" t="str">
        <f t="shared" si="89"/>
        <v>RRID:AB_301509</v>
      </c>
      <c r="M2830" s="2" t="s">
        <v>889</v>
      </c>
    </row>
    <row r="2831" spans="1:13" ht="15.95" customHeight="1" x14ac:dyDescent="0.25">
      <c r="A2831" s="2" t="s">
        <v>6981</v>
      </c>
      <c r="B2831" s="2" t="s">
        <v>576</v>
      </c>
      <c r="C2831" s="2" t="s">
        <v>6982</v>
      </c>
      <c r="D2831" s="2" t="s">
        <v>6983</v>
      </c>
      <c r="E2831" s="4" t="s">
        <v>13</v>
      </c>
      <c r="F2831" s="4" t="s">
        <v>125</v>
      </c>
      <c r="G2831" s="4" t="s">
        <v>1900</v>
      </c>
      <c r="H2831" s="4" t="s">
        <v>1901</v>
      </c>
      <c r="I2831" s="4">
        <v>24914941</v>
      </c>
      <c r="J2831" s="4" t="s">
        <v>6985</v>
      </c>
      <c r="K2831" s="4" t="str">
        <f t="shared" si="88"/>
        <v>http://scicrunch.org/resolver/RRID:AB_564069</v>
      </c>
      <c r="L2831" s="6" t="str">
        <f t="shared" si="89"/>
        <v>RRID:AB_564069</v>
      </c>
      <c r="M2831" s="2" t="s">
        <v>6984</v>
      </c>
    </row>
    <row r="2832" spans="1:13" ht="15.95" customHeight="1" x14ac:dyDescent="0.25">
      <c r="A2832" s="2" t="s">
        <v>10446</v>
      </c>
      <c r="C2832" s="2" t="s">
        <v>10446</v>
      </c>
      <c r="D2832" s="2" t="s">
        <v>10447</v>
      </c>
      <c r="E2832" s="4" t="s">
        <v>2041</v>
      </c>
      <c r="F2832" s="4" t="s">
        <v>269</v>
      </c>
      <c r="G2832" s="4" t="s">
        <v>2831</v>
      </c>
      <c r="H2832" s="4" t="s">
        <v>2832</v>
      </c>
      <c r="I2832" s="4">
        <v>24971615</v>
      </c>
      <c r="J2832" s="4" t="s">
        <v>10449</v>
      </c>
      <c r="K2832" s="4" t="str">
        <f t="shared" si="88"/>
        <v>http://scicrunch.org/resolver/RRID:AB_2180470</v>
      </c>
      <c r="L2832" s="6" t="str">
        <f t="shared" si="89"/>
        <v>RRID:AB_2180470</v>
      </c>
      <c r="M2832" s="2" t="s">
        <v>10448</v>
      </c>
    </row>
    <row r="2833" spans="1:13" ht="15.95" customHeight="1" x14ac:dyDescent="0.25">
      <c r="A2833" s="2" t="s">
        <v>920</v>
      </c>
      <c r="C2833" s="2" t="s">
        <v>921</v>
      </c>
      <c r="D2833" s="2" t="s">
        <v>922</v>
      </c>
      <c r="E2833" s="4" t="s">
        <v>49</v>
      </c>
      <c r="F2833" s="4" t="s">
        <v>348</v>
      </c>
      <c r="G2833" s="4" t="s">
        <v>924</v>
      </c>
      <c r="H2833" s="4" t="s">
        <v>925</v>
      </c>
      <c r="I2833" s="4">
        <v>25051449</v>
      </c>
      <c r="J2833" s="4" t="s">
        <v>926</v>
      </c>
      <c r="K2833" s="4" t="str">
        <f t="shared" si="88"/>
        <v>http://scicrunch.org/resolver/RRID:AB_303318</v>
      </c>
      <c r="L2833" s="6" t="str">
        <f t="shared" si="89"/>
        <v>RRID:AB_303318</v>
      </c>
      <c r="M2833" s="2" t="s">
        <v>923</v>
      </c>
    </row>
    <row r="2834" spans="1:13" ht="15.95" customHeight="1" x14ac:dyDescent="0.25">
      <c r="A2834" s="2" t="s">
        <v>15576</v>
      </c>
      <c r="C2834" s="2" t="s">
        <v>15577</v>
      </c>
      <c r="D2834" s="2" t="s">
        <v>15578</v>
      </c>
      <c r="E2834" s="4" t="s">
        <v>13</v>
      </c>
      <c r="F2834" s="4" t="s">
        <v>14069</v>
      </c>
      <c r="G2834" s="4" t="s">
        <v>15579</v>
      </c>
      <c r="H2834" s="4" t="s">
        <v>15580</v>
      </c>
      <c r="I2834" s="4">
        <v>26295369</v>
      </c>
      <c r="K2834" s="4" t="str">
        <f t="shared" si="88"/>
        <v>http://scicrunch.org/resolver/</v>
      </c>
      <c r="L2834" s="6">
        <f t="shared" si="89"/>
        <v>0</v>
      </c>
    </row>
    <row r="2835" spans="1:13" ht="15.95" customHeight="1" x14ac:dyDescent="0.25">
      <c r="A2835" s="2" t="s">
        <v>18072</v>
      </c>
      <c r="C2835" s="2" t="s">
        <v>18073</v>
      </c>
      <c r="D2835" s="2" t="s">
        <v>18074</v>
      </c>
      <c r="E2835" s="4" t="s">
        <v>2056</v>
      </c>
      <c r="F2835" s="4" t="s">
        <v>18075</v>
      </c>
      <c r="G2835" s="4" t="s">
        <v>18076</v>
      </c>
      <c r="H2835" s="4" t="s">
        <v>18077</v>
      </c>
      <c r="I2835" s="4">
        <v>26465199</v>
      </c>
      <c r="J2835" s="4" t="s">
        <v>16437</v>
      </c>
      <c r="K2835" s="4" t="str">
        <f t="shared" si="88"/>
        <v>http://scicrunch.org/resolver/RRID:AB_10060357</v>
      </c>
      <c r="L2835" s="6" t="str">
        <f t="shared" si="89"/>
        <v>RRID:AB_10060357</v>
      </c>
      <c r="M2835" s="2" t="s">
        <v>16436</v>
      </c>
    </row>
    <row r="2836" spans="1:13" ht="15.95" customHeight="1" x14ac:dyDescent="0.25">
      <c r="A2836" s="2" t="s">
        <v>13631</v>
      </c>
      <c r="C2836" s="2" t="s">
        <v>13632</v>
      </c>
      <c r="D2836" s="2" t="s">
        <v>13633</v>
      </c>
      <c r="E2836" s="4" t="s">
        <v>601</v>
      </c>
      <c r="F2836" s="4" t="s">
        <v>13634</v>
      </c>
      <c r="G2836" s="4" t="s">
        <v>13628</v>
      </c>
      <c r="H2836" s="4" t="s">
        <v>13629</v>
      </c>
      <c r="I2836" s="4">
        <v>25763638</v>
      </c>
      <c r="J2836" s="4" t="s">
        <v>2052</v>
      </c>
      <c r="K2836" s="4" t="str">
        <f t="shared" si="88"/>
        <v>http://scicrunch.org/resolver/RRID:AB_2291300</v>
      </c>
      <c r="L2836" s="6" t="str">
        <f t="shared" si="89"/>
        <v>RRID:AB_2291300</v>
      </c>
      <c r="M2836" s="2" t="s">
        <v>2049</v>
      </c>
    </row>
    <row r="2837" spans="1:13" ht="15.95" customHeight="1" x14ac:dyDescent="0.25">
      <c r="A2837" s="2" t="s">
        <v>2875</v>
      </c>
      <c r="D2837" s="2" t="s">
        <v>2876</v>
      </c>
      <c r="E2837" s="4" t="s">
        <v>635</v>
      </c>
      <c r="F2837" s="4" t="s">
        <v>278</v>
      </c>
      <c r="G2837" s="4" t="s">
        <v>2549</v>
      </c>
      <c r="H2837" s="4" t="s">
        <v>2549</v>
      </c>
      <c r="I2837" s="4">
        <v>25836667</v>
      </c>
      <c r="J2837" s="4" t="s">
        <v>2878</v>
      </c>
      <c r="K2837" s="4" t="str">
        <f t="shared" si="88"/>
        <v>http://scicrunch.org/resolver/RRID:AB_2137521</v>
      </c>
      <c r="L2837" s="6" t="str">
        <f t="shared" si="89"/>
        <v>RRID:AB_2137521</v>
      </c>
      <c r="M2837" s="2" t="s">
        <v>2877</v>
      </c>
    </row>
    <row r="2838" spans="1:13" ht="15.95" customHeight="1" x14ac:dyDescent="0.25">
      <c r="A2838" s="2" t="s">
        <v>2896</v>
      </c>
      <c r="C2838" s="2" t="s">
        <v>2897</v>
      </c>
      <c r="D2838" s="2" t="s">
        <v>2898</v>
      </c>
      <c r="E2838" s="4" t="s">
        <v>268</v>
      </c>
      <c r="F2838" s="4" t="s">
        <v>189</v>
      </c>
      <c r="G2838" s="4" t="s">
        <v>2727</v>
      </c>
      <c r="H2838" s="4" t="s">
        <v>2728</v>
      </c>
      <c r="I2838" s="4">
        <v>25057794</v>
      </c>
      <c r="J2838" s="4" t="s">
        <v>2900</v>
      </c>
      <c r="K2838" s="4" t="str">
        <f t="shared" si="88"/>
        <v>http://scicrunch.org/resolver/RRID:AB_1279486</v>
      </c>
      <c r="L2838" s="6" t="str">
        <f t="shared" si="89"/>
        <v>RRID:AB_1279486</v>
      </c>
      <c r="M2838" s="2" t="s">
        <v>2899</v>
      </c>
    </row>
    <row r="2839" spans="1:13" ht="15.95" customHeight="1" x14ac:dyDescent="0.25">
      <c r="A2839" s="2" t="s">
        <v>2896</v>
      </c>
      <c r="B2839" s="2" t="s">
        <v>14501</v>
      </c>
      <c r="C2839" s="2" t="s">
        <v>14502</v>
      </c>
      <c r="D2839" s="2" t="s">
        <v>14503</v>
      </c>
      <c r="E2839" s="4" t="s">
        <v>277</v>
      </c>
      <c r="F2839" s="4" t="s">
        <v>594</v>
      </c>
      <c r="G2839" s="4" t="s">
        <v>14488</v>
      </c>
      <c r="H2839" s="4" t="s">
        <v>14466</v>
      </c>
      <c r="I2839" s="4">
        <v>25815422</v>
      </c>
      <c r="J2839" s="4" t="s">
        <v>14505</v>
      </c>
      <c r="K2839" s="4" t="str">
        <f t="shared" si="88"/>
        <v>http://scicrunch.org/resolver/RRID:AB_2234386</v>
      </c>
      <c r="L2839" s="6" t="str">
        <f t="shared" si="89"/>
        <v>RRID:AB_2234386</v>
      </c>
      <c r="M2839" s="2" t="s">
        <v>14504</v>
      </c>
    </row>
    <row r="2840" spans="1:13" ht="15.95" customHeight="1" x14ac:dyDescent="0.25">
      <c r="A2840" s="2" t="s">
        <v>17658</v>
      </c>
      <c r="C2840" s="2" t="s">
        <v>17659</v>
      </c>
      <c r="D2840" s="2" t="s">
        <v>17660</v>
      </c>
      <c r="E2840" s="4" t="s">
        <v>1607</v>
      </c>
      <c r="F2840" s="4" t="s">
        <v>429</v>
      </c>
      <c r="G2840" s="4" t="s">
        <v>17655</v>
      </c>
      <c r="H2840" s="4" t="s">
        <v>17656</v>
      </c>
      <c r="I2840" s="4">
        <v>26636186</v>
      </c>
      <c r="J2840" s="4" t="s">
        <v>17657</v>
      </c>
      <c r="K2840" s="4" t="str">
        <f t="shared" si="88"/>
        <v>http://scicrunch.org/resolver/RRID:AB_1279487</v>
      </c>
      <c r="L2840" s="6" t="str">
        <f t="shared" si="89"/>
        <v>RRID:AB_1279487</v>
      </c>
      <c r="M2840" s="2" t="s">
        <v>17654</v>
      </c>
    </row>
    <row r="2841" spans="1:13" ht="15.95" customHeight="1" x14ac:dyDescent="0.25">
      <c r="A2841" s="2" t="s">
        <v>488</v>
      </c>
      <c r="C2841" s="2" t="s">
        <v>488</v>
      </c>
      <c r="D2841" s="2" t="s">
        <v>489</v>
      </c>
      <c r="E2841" s="4" t="s">
        <v>471</v>
      </c>
      <c r="F2841" s="4" t="s">
        <v>308</v>
      </c>
      <c r="G2841" s="4" t="s">
        <v>491</v>
      </c>
      <c r="H2841" s="4" t="s">
        <v>492</v>
      </c>
      <c r="I2841" s="4">
        <v>25004090</v>
      </c>
      <c r="J2841" s="4" t="s">
        <v>493</v>
      </c>
      <c r="K2841" s="4" t="str">
        <f t="shared" si="88"/>
        <v>http://scicrunch.org/resolver/RRID:AB_10806211</v>
      </c>
      <c r="L2841" s="6" t="str">
        <f t="shared" si="89"/>
        <v>RRID:AB_10806211</v>
      </c>
      <c r="M2841" s="2" t="s">
        <v>490</v>
      </c>
    </row>
    <row r="2842" spans="1:13" ht="15.95" customHeight="1" x14ac:dyDescent="0.25">
      <c r="A2842" s="2" t="s">
        <v>17535</v>
      </c>
      <c r="C2842" s="2" t="s">
        <v>17536</v>
      </c>
      <c r="D2842" s="2" t="s">
        <v>17537</v>
      </c>
      <c r="E2842" s="4" t="s">
        <v>17538</v>
      </c>
      <c r="F2842" s="4" t="s">
        <v>14</v>
      </c>
      <c r="G2842" s="4" t="s">
        <v>17523</v>
      </c>
      <c r="H2842" s="4" t="s">
        <v>17524</v>
      </c>
      <c r="I2842" s="4">
        <v>26505115</v>
      </c>
      <c r="K2842" s="4" t="str">
        <f t="shared" si="88"/>
        <v>http://scicrunch.org/resolver/</v>
      </c>
      <c r="L2842" s="6">
        <f t="shared" si="89"/>
        <v>0</v>
      </c>
    </row>
    <row r="2843" spans="1:13" ht="15.95" customHeight="1" x14ac:dyDescent="0.25">
      <c r="A2843" s="2" t="s">
        <v>7316</v>
      </c>
      <c r="B2843" s="2" t="s">
        <v>7317</v>
      </c>
      <c r="C2843" s="2" t="s">
        <v>7318</v>
      </c>
      <c r="D2843" s="2" t="s">
        <v>7319</v>
      </c>
      <c r="E2843" s="4" t="s">
        <v>2596</v>
      </c>
      <c r="F2843" s="4" t="s">
        <v>6054</v>
      </c>
      <c r="G2843" s="4" t="s">
        <v>7145</v>
      </c>
      <c r="H2843" s="4" t="s">
        <v>7146</v>
      </c>
      <c r="I2843" s="4">
        <v>23546606</v>
      </c>
      <c r="J2843" s="4" t="s">
        <v>7321</v>
      </c>
      <c r="K2843" s="4" t="str">
        <f t="shared" si="88"/>
        <v>http://scicrunch.org/resolver/RRID:AB_91939</v>
      </c>
      <c r="L2843" s="6" t="str">
        <f t="shared" si="89"/>
        <v>RRID:AB_91939</v>
      </c>
      <c r="M2843" s="2" t="s">
        <v>7320</v>
      </c>
    </row>
    <row r="2844" spans="1:13" ht="15.95" customHeight="1" x14ac:dyDescent="0.25">
      <c r="A2844" s="2" t="s">
        <v>7316</v>
      </c>
      <c r="B2844" s="2" t="s">
        <v>7317</v>
      </c>
      <c r="C2844" s="2" t="s">
        <v>7318</v>
      </c>
      <c r="D2844" s="2" t="s">
        <v>7319</v>
      </c>
      <c r="E2844" s="4" t="s">
        <v>2596</v>
      </c>
      <c r="F2844" s="4" t="s">
        <v>6054</v>
      </c>
      <c r="G2844" s="4" t="s">
        <v>2598</v>
      </c>
      <c r="H2844" s="4" t="s">
        <v>2599</v>
      </c>
      <c r="I2844" s="4">
        <v>24008343</v>
      </c>
      <c r="J2844" s="4" t="s">
        <v>7321</v>
      </c>
      <c r="K2844" s="4" t="str">
        <f t="shared" si="88"/>
        <v>http://scicrunch.org/resolver/RRID:AB_91939</v>
      </c>
      <c r="L2844" s="6" t="str">
        <f t="shared" si="89"/>
        <v>RRID:AB_91939</v>
      </c>
      <c r="M2844" s="2" t="s">
        <v>7320</v>
      </c>
    </row>
    <row r="2845" spans="1:13" ht="15.95" customHeight="1" x14ac:dyDescent="0.25">
      <c r="A2845" s="2" t="s">
        <v>6493</v>
      </c>
      <c r="C2845" s="2" t="s">
        <v>6493</v>
      </c>
      <c r="D2845" s="2" t="s">
        <v>6494</v>
      </c>
      <c r="E2845" s="4" t="s">
        <v>1159</v>
      </c>
      <c r="F2845" s="4" t="s">
        <v>278</v>
      </c>
      <c r="G2845" s="4" t="s">
        <v>1160</v>
      </c>
      <c r="H2845" s="4" t="s">
        <v>1161</v>
      </c>
      <c r="I2845" s="4">
        <v>23515288</v>
      </c>
      <c r="K2845" s="4" t="str">
        <f t="shared" si="88"/>
        <v>http://scicrunch.org/resolver/</v>
      </c>
      <c r="L2845" s="6">
        <f t="shared" si="89"/>
        <v>0</v>
      </c>
    </row>
    <row r="2846" spans="1:13" ht="15.95" customHeight="1" x14ac:dyDescent="0.25">
      <c r="A2846" s="2" t="s">
        <v>5182</v>
      </c>
      <c r="C2846" s="2" t="s">
        <v>5183</v>
      </c>
      <c r="D2846" s="2" t="s">
        <v>5184</v>
      </c>
      <c r="E2846" s="4" t="s">
        <v>4745</v>
      </c>
      <c r="F2846" s="4" t="s">
        <v>728</v>
      </c>
      <c r="G2846" s="4" t="s">
        <v>863</v>
      </c>
      <c r="H2846" s="4" t="s">
        <v>864</v>
      </c>
      <c r="I2846" s="4">
        <v>24424050</v>
      </c>
      <c r="J2846" s="4" t="s">
        <v>3491</v>
      </c>
      <c r="K2846" s="4" t="str">
        <f t="shared" si="88"/>
        <v>http://scicrunch.org/resolver/RRID:AB_390779</v>
      </c>
      <c r="L2846" s="6" t="str">
        <f t="shared" si="89"/>
        <v>RRID:AB_390779</v>
      </c>
      <c r="M2846" s="2" t="s">
        <v>3490</v>
      </c>
    </row>
    <row r="2847" spans="1:13" ht="15.95" customHeight="1" x14ac:dyDescent="0.25">
      <c r="A2847" s="2" t="s">
        <v>20891</v>
      </c>
      <c r="B2847" s="2" t="s">
        <v>20892</v>
      </c>
      <c r="C2847" s="2" t="s">
        <v>20893</v>
      </c>
      <c r="D2847" s="2" t="s">
        <v>20894</v>
      </c>
      <c r="E2847" s="4" t="s">
        <v>13</v>
      </c>
      <c r="F2847" s="4" t="s">
        <v>13354</v>
      </c>
      <c r="G2847" s="4" t="s">
        <v>11900</v>
      </c>
      <c r="H2847" s="4" t="s">
        <v>20857</v>
      </c>
      <c r="I2847" s="4">
        <v>27145014</v>
      </c>
      <c r="J2847" s="4" t="s">
        <v>20896</v>
      </c>
      <c r="K2847" s="4" t="str">
        <f t="shared" si="88"/>
        <v>http://scicrunch.org/resolver/RRID:AB_2140610</v>
      </c>
      <c r="L2847" s="6" t="str">
        <f t="shared" si="89"/>
        <v>RRID:AB_2140610</v>
      </c>
      <c r="M2847" s="2" t="s">
        <v>20895</v>
      </c>
    </row>
    <row r="2848" spans="1:13" ht="15.95" customHeight="1" x14ac:dyDescent="0.25">
      <c r="A2848" s="2" t="s">
        <v>20155</v>
      </c>
      <c r="B2848" s="2" t="s">
        <v>20156</v>
      </c>
      <c r="C2848" s="2" t="s">
        <v>763</v>
      </c>
      <c r="D2848" s="2" t="s">
        <v>20157</v>
      </c>
      <c r="E2848" s="4" t="s">
        <v>13</v>
      </c>
      <c r="F2848" s="4">
        <v>36526</v>
      </c>
      <c r="G2848" s="4" t="s">
        <v>11900</v>
      </c>
      <c r="H2848" s="4" t="s">
        <v>20150</v>
      </c>
      <c r="I2848" s="4">
        <v>26963473</v>
      </c>
      <c r="J2848" s="4" t="s">
        <v>852</v>
      </c>
      <c r="K2848" s="4" t="str">
        <f t="shared" si="88"/>
        <v>http://scicrunch.org/resolver/RRID:AB_443209</v>
      </c>
      <c r="L2848" s="6" t="str">
        <f t="shared" si="89"/>
        <v>RRID:AB_443209</v>
      </c>
      <c r="M2848" s="2" t="s">
        <v>847</v>
      </c>
    </row>
    <row r="2849" spans="1:13" ht="15.95" customHeight="1" x14ac:dyDescent="0.25">
      <c r="A2849" s="2" t="s">
        <v>20739</v>
      </c>
      <c r="C2849" s="2" t="s">
        <v>20740</v>
      </c>
      <c r="D2849" s="2" t="s">
        <v>20741</v>
      </c>
      <c r="E2849" s="4" t="s">
        <v>20737</v>
      </c>
      <c r="F2849" s="4" t="s">
        <v>19095</v>
      </c>
      <c r="G2849" s="4" t="s">
        <v>11900</v>
      </c>
      <c r="H2849" s="4" t="s">
        <v>20716</v>
      </c>
      <c r="I2849" s="4">
        <v>27355490</v>
      </c>
      <c r="J2849" s="4" t="s">
        <v>20743</v>
      </c>
      <c r="K2849" s="4" t="str">
        <f t="shared" si="88"/>
        <v>http://scicrunch.org/resolver/RRID:AB_944235</v>
      </c>
      <c r="L2849" s="6" t="str">
        <f t="shared" si="89"/>
        <v>RRID:AB_944235</v>
      </c>
      <c r="M2849" s="2" t="s">
        <v>20742</v>
      </c>
    </row>
    <row r="2850" spans="1:13" ht="15.95" customHeight="1" x14ac:dyDescent="0.25">
      <c r="A2850" s="2" t="s">
        <v>15256</v>
      </c>
      <c r="B2850" s="2" t="s">
        <v>15257</v>
      </c>
      <c r="C2850" s="2" t="s">
        <v>15258</v>
      </c>
      <c r="D2850" s="2" t="s">
        <v>15259</v>
      </c>
      <c r="E2850" s="4" t="s">
        <v>561</v>
      </c>
      <c r="F2850" s="4" t="s">
        <v>3225</v>
      </c>
      <c r="G2850" s="4" t="s">
        <v>15222</v>
      </c>
      <c r="H2850" s="4" t="s">
        <v>15223</v>
      </c>
      <c r="I2850" s="4">
        <v>25978516</v>
      </c>
      <c r="J2850" s="4" t="s">
        <v>15261</v>
      </c>
      <c r="K2850" s="4" t="str">
        <f t="shared" si="88"/>
        <v>http://scicrunch.org/resolver/RRID:AB_10013483</v>
      </c>
      <c r="L2850" s="6" t="str">
        <f t="shared" si="89"/>
        <v>RRID:AB_10013483</v>
      </c>
      <c r="M2850" s="2" t="s">
        <v>15260</v>
      </c>
    </row>
    <row r="2851" spans="1:13" ht="15.95" customHeight="1" x14ac:dyDescent="0.25">
      <c r="A2851" s="2" t="s">
        <v>9930</v>
      </c>
      <c r="C2851" s="2" t="s">
        <v>9930</v>
      </c>
      <c r="D2851" s="2" t="s">
        <v>9931</v>
      </c>
      <c r="E2851" s="4" t="s">
        <v>2254</v>
      </c>
      <c r="F2851" s="4">
        <v>0.18055555555555555</v>
      </c>
      <c r="G2851" s="4" t="s">
        <v>4493</v>
      </c>
      <c r="H2851" s="4" t="s">
        <v>2448</v>
      </c>
      <c r="I2851" s="4">
        <v>24064360</v>
      </c>
      <c r="J2851" s="4" t="s">
        <v>9933</v>
      </c>
      <c r="K2851" s="4" t="str">
        <f t="shared" si="88"/>
        <v>http://scicrunch.org/resolver/RRID:AB_2144105</v>
      </c>
      <c r="L2851" s="6" t="str">
        <f t="shared" si="89"/>
        <v>RRID:AB_2144105</v>
      </c>
      <c r="M2851" s="2" t="s">
        <v>9932</v>
      </c>
    </row>
    <row r="2852" spans="1:13" ht="15.95" customHeight="1" x14ac:dyDescent="0.25">
      <c r="A2852" s="2" t="s">
        <v>9267</v>
      </c>
      <c r="D2852" s="2" t="s">
        <v>9268</v>
      </c>
      <c r="E2852" s="4" t="s">
        <v>13</v>
      </c>
      <c r="F2852" s="4" t="s">
        <v>594</v>
      </c>
      <c r="G2852" s="4" t="s">
        <v>2050</v>
      </c>
      <c r="H2852" s="4" t="s">
        <v>2401</v>
      </c>
      <c r="I2852" s="4">
        <v>24712875</v>
      </c>
      <c r="K2852" s="4" t="str">
        <f t="shared" si="88"/>
        <v>http://scicrunch.org/resolver/</v>
      </c>
      <c r="L2852" s="6">
        <f t="shared" si="89"/>
        <v>0</v>
      </c>
    </row>
    <row r="2853" spans="1:13" ht="15.95" customHeight="1" x14ac:dyDescent="0.25">
      <c r="A2853" s="2" t="s">
        <v>10893</v>
      </c>
      <c r="B2853" s="2" t="s">
        <v>10894</v>
      </c>
      <c r="C2853" s="2" t="s">
        <v>10895</v>
      </c>
      <c r="D2853" s="2" t="s">
        <v>10896</v>
      </c>
      <c r="E2853" s="4" t="s">
        <v>188</v>
      </c>
      <c r="F2853" s="4" t="s">
        <v>3129</v>
      </c>
      <c r="G2853" s="4" t="s">
        <v>7145</v>
      </c>
      <c r="H2853" s="4" t="s">
        <v>7146</v>
      </c>
      <c r="I2853" s="4">
        <v>23546606</v>
      </c>
      <c r="J2853" s="4" t="s">
        <v>10898</v>
      </c>
      <c r="K2853" s="4" t="str">
        <f t="shared" si="88"/>
        <v>http://scicrunch.org/resolver/RRID:AB_1079343</v>
      </c>
      <c r="L2853" s="6" t="str">
        <f t="shared" si="89"/>
        <v>RRID:AB_1079343</v>
      </c>
      <c r="M2853" s="2" t="s">
        <v>10897</v>
      </c>
    </row>
    <row r="2854" spans="1:13" ht="15.95" customHeight="1" x14ac:dyDescent="0.25">
      <c r="A2854" s="2" t="s">
        <v>14401</v>
      </c>
      <c r="C2854" s="2" t="s">
        <v>14402</v>
      </c>
      <c r="D2854" s="2" t="s">
        <v>14403</v>
      </c>
      <c r="E2854" s="4" t="s">
        <v>428</v>
      </c>
      <c r="F2854" s="4" t="s">
        <v>778</v>
      </c>
      <c r="G2854" s="4" t="s">
        <v>14404</v>
      </c>
      <c r="H2854" s="4" t="s">
        <v>14405</v>
      </c>
      <c r="I2854" s="4">
        <v>25774555</v>
      </c>
      <c r="K2854" s="4" t="str">
        <f t="shared" si="88"/>
        <v>http://scicrunch.org/resolver/</v>
      </c>
      <c r="L2854" s="6">
        <f t="shared" si="89"/>
        <v>0</v>
      </c>
    </row>
    <row r="2855" spans="1:13" ht="15.95" customHeight="1" x14ac:dyDescent="0.25">
      <c r="A2855" s="2" t="s">
        <v>20897</v>
      </c>
      <c r="B2855" s="2" t="s">
        <v>20898</v>
      </c>
      <c r="C2855" s="2" t="s">
        <v>20899</v>
      </c>
      <c r="D2855" s="2" t="s">
        <v>20900</v>
      </c>
      <c r="E2855" s="4" t="s">
        <v>1081</v>
      </c>
      <c r="F2855" s="4" t="s">
        <v>13354</v>
      </c>
      <c r="G2855" s="4" t="s">
        <v>11900</v>
      </c>
      <c r="H2855" s="4" t="s">
        <v>20857</v>
      </c>
      <c r="I2855" s="4">
        <v>27145014</v>
      </c>
      <c r="J2855" s="4" t="s">
        <v>20902</v>
      </c>
      <c r="K2855" s="4" t="str">
        <f t="shared" si="88"/>
        <v>http://scicrunch.org/resolver/RRID:AB_2092924</v>
      </c>
      <c r="L2855" s="6" t="str">
        <f t="shared" si="89"/>
        <v>RRID:AB_2092924</v>
      </c>
      <c r="M2855" s="2" t="s">
        <v>20901</v>
      </c>
    </row>
    <row r="2856" spans="1:13" ht="15.95" customHeight="1" x14ac:dyDescent="0.25">
      <c r="A2856" s="2" t="s">
        <v>9634</v>
      </c>
      <c r="B2856" s="2" t="s">
        <v>9635</v>
      </c>
      <c r="C2856" s="2" t="s">
        <v>9636</v>
      </c>
      <c r="D2856" s="2" t="s">
        <v>9637</v>
      </c>
      <c r="E2856" s="4" t="s">
        <v>938</v>
      </c>
      <c r="F2856" s="4" t="s">
        <v>9475</v>
      </c>
      <c r="G2856" s="4" t="s">
        <v>2941</v>
      </c>
      <c r="H2856" s="4" t="s">
        <v>2942</v>
      </c>
      <c r="I2856" s="4">
        <v>23913444</v>
      </c>
      <c r="J2856" s="4" t="s">
        <v>9639</v>
      </c>
      <c r="K2856" s="4" t="str">
        <f t="shared" si="88"/>
        <v>http://scicrunch.org/resolver/RRID:AB_627920</v>
      </c>
      <c r="L2856" s="6" t="str">
        <f t="shared" si="89"/>
        <v>RRID:AB_627920</v>
      </c>
      <c r="M2856" s="2" t="s">
        <v>9638</v>
      </c>
    </row>
    <row r="2857" spans="1:13" ht="15.95" customHeight="1" x14ac:dyDescent="0.25">
      <c r="A2857" s="2" t="s">
        <v>8179</v>
      </c>
      <c r="C2857" s="2" t="s">
        <v>8179</v>
      </c>
      <c r="D2857" s="2" t="s">
        <v>8180</v>
      </c>
      <c r="E2857" s="4" t="s">
        <v>2056</v>
      </c>
      <c r="F2857" s="4">
        <v>200</v>
      </c>
      <c r="G2857" s="4" t="s">
        <v>5399</v>
      </c>
      <c r="H2857" s="4" t="s">
        <v>5400</v>
      </c>
      <c r="I2857" s="4">
        <v>24601879</v>
      </c>
      <c r="K2857" s="4" t="str">
        <f t="shared" si="88"/>
        <v>http://scicrunch.org/resolver/</v>
      </c>
      <c r="L2857" s="6">
        <f t="shared" si="89"/>
        <v>0</v>
      </c>
    </row>
    <row r="2858" spans="1:13" ht="15.95" customHeight="1" x14ac:dyDescent="0.25">
      <c r="A2858" s="2" t="s">
        <v>8179</v>
      </c>
      <c r="C2858" s="2" t="s">
        <v>20462</v>
      </c>
      <c r="D2858" s="2" t="s">
        <v>20463</v>
      </c>
      <c r="E2858" s="4" t="s">
        <v>7178</v>
      </c>
      <c r="F2858" s="4" t="s">
        <v>278</v>
      </c>
      <c r="G2858" s="4" t="s">
        <v>11900</v>
      </c>
      <c r="H2858" s="4" t="s">
        <v>20459</v>
      </c>
      <c r="I2858" s="4">
        <v>27054554</v>
      </c>
      <c r="J2858" s="4" t="s">
        <v>20465</v>
      </c>
      <c r="K2858" s="4" t="str">
        <f t="shared" si="88"/>
        <v>http://scicrunch.org/resolver/RRID:AB_531797</v>
      </c>
      <c r="L2858" s="6" t="str">
        <f t="shared" si="89"/>
        <v>RRID:AB_531797</v>
      </c>
      <c r="M2858" s="2" t="s">
        <v>20464</v>
      </c>
    </row>
    <row r="2859" spans="1:13" ht="15.95" customHeight="1" x14ac:dyDescent="0.25">
      <c r="A2859" s="2" t="s">
        <v>5542</v>
      </c>
      <c r="B2859" s="2" t="s">
        <v>5543</v>
      </c>
      <c r="C2859" s="2" t="s">
        <v>5544</v>
      </c>
      <c r="D2859" s="2" t="s">
        <v>5545</v>
      </c>
      <c r="E2859" s="4" t="s">
        <v>170</v>
      </c>
      <c r="F2859" s="4" t="s">
        <v>5546</v>
      </c>
      <c r="G2859" s="4" t="s">
        <v>172</v>
      </c>
      <c r="H2859" s="4" t="s">
        <v>173</v>
      </c>
      <c r="I2859" s="4">
        <v>24506071</v>
      </c>
      <c r="K2859" s="4" t="str">
        <f t="shared" si="88"/>
        <v>http://scicrunch.org/resolver/</v>
      </c>
      <c r="L2859" s="6">
        <f t="shared" si="89"/>
        <v>0</v>
      </c>
    </row>
    <row r="2860" spans="1:13" ht="15.95" customHeight="1" x14ac:dyDescent="0.25">
      <c r="A2860" s="2" t="s">
        <v>5542</v>
      </c>
      <c r="B2860" s="2" t="s">
        <v>11565</v>
      </c>
      <c r="C2860" s="2" t="s">
        <v>11566</v>
      </c>
      <c r="D2860" s="2" t="s">
        <v>11567</v>
      </c>
      <c r="E2860" s="4" t="s">
        <v>170</v>
      </c>
      <c r="F2860" s="4" t="s">
        <v>11569</v>
      </c>
      <c r="G2860" s="4" t="s">
        <v>172</v>
      </c>
      <c r="H2860" s="4" t="s">
        <v>173</v>
      </c>
      <c r="I2860" s="4">
        <v>24506071</v>
      </c>
      <c r="J2860" s="4" t="s">
        <v>11570</v>
      </c>
      <c r="K2860" s="4" t="str">
        <f t="shared" si="88"/>
        <v>http://scicrunch.org/resolver/RRID:AB_2144004</v>
      </c>
      <c r="L2860" s="6" t="str">
        <f t="shared" si="89"/>
        <v>RRID:AB_2144004</v>
      </c>
      <c r="M2860" s="2" t="s">
        <v>11568</v>
      </c>
    </row>
    <row r="2861" spans="1:13" ht="15.95" customHeight="1" x14ac:dyDescent="0.25">
      <c r="A2861" s="2" t="s">
        <v>5894</v>
      </c>
      <c r="C2861" s="2" t="s">
        <v>5895</v>
      </c>
      <c r="D2861" s="2" t="s">
        <v>5896</v>
      </c>
      <c r="E2861" s="4" t="s">
        <v>5730</v>
      </c>
      <c r="F2861" s="4" t="s">
        <v>778</v>
      </c>
      <c r="G2861" s="4" t="s">
        <v>5897</v>
      </c>
      <c r="H2861" s="4" t="s">
        <v>5898</v>
      </c>
      <c r="I2861" s="4">
        <v>24248459</v>
      </c>
      <c r="K2861" s="4" t="str">
        <f t="shared" si="88"/>
        <v>http://scicrunch.org/resolver/</v>
      </c>
      <c r="L2861" s="6">
        <f t="shared" si="89"/>
        <v>0</v>
      </c>
    </row>
    <row r="2862" spans="1:13" ht="15.95" customHeight="1" x14ac:dyDescent="0.25">
      <c r="A2862" s="2" t="s">
        <v>5899</v>
      </c>
      <c r="C2862" s="2" t="s">
        <v>5900</v>
      </c>
      <c r="D2862" s="2" t="s">
        <v>5896</v>
      </c>
      <c r="E2862" s="4" t="s">
        <v>5730</v>
      </c>
      <c r="F2862" s="4" t="s">
        <v>778</v>
      </c>
      <c r="G2862" s="4" t="s">
        <v>5897</v>
      </c>
      <c r="H2862" s="4" t="s">
        <v>5898</v>
      </c>
      <c r="I2862" s="4">
        <v>24248459</v>
      </c>
      <c r="K2862" s="4" t="str">
        <f t="shared" si="88"/>
        <v>http://scicrunch.org/resolver/</v>
      </c>
      <c r="L2862" s="6">
        <f t="shared" si="89"/>
        <v>0</v>
      </c>
    </row>
    <row r="2863" spans="1:13" ht="15.95" customHeight="1" x14ac:dyDescent="0.25">
      <c r="A2863" s="2" t="s">
        <v>14127</v>
      </c>
      <c r="B2863" s="2" t="s">
        <v>8695</v>
      </c>
      <c r="C2863" s="2" t="s">
        <v>14128</v>
      </c>
      <c r="D2863" s="2" t="s">
        <v>14129</v>
      </c>
      <c r="E2863" s="4" t="s">
        <v>530</v>
      </c>
      <c r="F2863" s="4" t="s">
        <v>125</v>
      </c>
      <c r="G2863" s="4" t="s">
        <v>14119</v>
      </c>
      <c r="H2863" s="4" t="s">
        <v>14120</v>
      </c>
      <c r="I2863" s="4">
        <v>25860031</v>
      </c>
      <c r="J2863" s="4" t="s">
        <v>14131</v>
      </c>
      <c r="K2863" s="4" t="str">
        <f t="shared" si="88"/>
        <v>http://scicrunch.org/resolver/RRID:AB_631920</v>
      </c>
      <c r="L2863" s="6" t="str">
        <f t="shared" si="89"/>
        <v>RRID:AB_631920</v>
      </c>
      <c r="M2863" s="2" t="s">
        <v>14130</v>
      </c>
    </row>
    <row r="2864" spans="1:13" ht="15.95" customHeight="1" x14ac:dyDescent="0.25">
      <c r="A2864" s="2" t="s">
        <v>14127</v>
      </c>
      <c r="B2864" s="2" t="s">
        <v>8695</v>
      </c>
      <c r="C2864" s="2" t="s">
        <v>14128</v>
      </c>
      <c r="D2864" s="2" t="s">
        <v>14129</v>
      </c>
      <c r="E2864" s="4" t="s">
        <v>530</v>
      </c>
      <c r="F2864" s="4" t="s">
        <v>125</v>
      </c>
      <c r="G2864" s="4" t="s">
        <v>17303</v>
      </c>
      <c r="H2864" s="4" t="s">
        <v>17304</v>
      </c>
      <c r="I2864" s="4">
        <v>26393304</v>
      </c>
      <c r="J2864" s="4" t="s">
        <v>14131</v>
      </c>
      <c r="K2864" s="4" t="str">
        <f t="shared" si="88"/>
        <v>http://scicrunch.org/resolver/RRID:AB_631920</v>
      </c>
      <c r="L2864" s="6" t="str">
        <f t="shared" si="89"/>
        <v>RRID:AB_631920</v>
      </c>
      <c r="M2864" s="2" t="s">
        <v>14130</v>
      </c>
    </row>
    <row r="2865" spans="1:13" ht="15.95" customHeight="1" x14ac:dyDescent="0.25">
      <c r="A2865" s="2" t="s">
        <v>8930</v>
      </c>
      <c r="C2865" s="2" t="s">
        <v>8931</v>
      </c>
      <c r="D2865" s="2" t="s">
        <v>8927</v>
      </c>
      <c r="E2865" s="4" t="s">
        <v>5803</v>
      </c>
      <c r="F2865" s="4" t="s">
        <v>8933</v>
      </c>
      <c r="G2865" s="4" t="s">
        <v>1273</v>
      </c>
      <c r="H2865" s="4" t="s">
        <v>1274</v>
      </c>
      <c r="I2865" s="4">
        <v>23825120</v>
      </c>
      <c r="J2865" s="4" t="s">
        <v>8934</v>
      </c>
      <c r="K2865" s="4" t="str">
        <f t="shared" si="88"/>
        <v>http://scicrunch.org/resolver/RRID:AB_2250213</v>
      </c>
      <c r="L2865" s="6" t="str">
        <f t="shared" si="89"/>
        <v>RRID:AB_2250213</v>
      </c>
      <c r="M2865" s="2" t="s">
        <v>8932</v>
      </c>
    </row>
    <row r="2866" spans="1:13" ht="15.95" customHeight="1" x14ac:dyDescent="0.25">
      <c r="A2866" s="2" t="s">
        <v>9269</v>
      </c>
      <c r="B2866" s="2" t="s">
        <v>9270</v>
      </c>
      <c r="C2866" s="2" t="s">
        <v>9271</v>
      </c>
      <c r="D2866" s="2" t="s">
        <v>9272</v>
      </c>
      <c r="E2866" s="4" t="s">
        <v>1081</v>
      </c>
      <c r="F2866" s="4" t="s">
        <v>189</v>
      </c>
      <c r="G2866" s="4" t="s">
        <v>2050</v>
      </c>
      <c r="H2866" s="4" t="s">
        <v>9274</v>
      </c>
      <c r="I2866" s="4">
        <v>24712875</v>
      </c>
      <c r="J2866" s="4" t="s">
        <v>9275</v>
      </c>
      <c r="K2866" s="4" t="str">
        <f t="shared" si="88"/>
        <v>http://scicrunch.org/resolver/RRID:AB_2234897</v>
      </c>
      <c r="L2866" s="6" t="str">
        <f t="shared" si="89"/>
        <v>RRID:AB_2234897</v>
      </c>
      <c r="M2866" s="2" t="s">
        <v>9273</v>
      </c>
    </row>
    <row r="2867" spans="1:13" ht="15.95" customHeight="1" x14ac:dyDescent="0.25">
      <c r="A2867" s="2" t="s">
        <v>12638</v>
      </c>
      <c r="C2867" s="2" t="s">
        <v>12639</v>
      </c>
      <c r="D2867" s="2" t="s">
        <v>12640</v>
      </c>
      <c r="E2867" s="4" t="s">
        <v>466</v>
      </c>
      <c r="F2867" s="4" t="s">
        <v>269</v>
      </c>
      <c r="G2867" s="4" t="s">
        <v>12628</v>
      </c>
      <c r="H2867" s="4" t="s">
        <v>12629</v>
      </c>
      <c r="I2867" s="4">
        <v>25560830</v>
      </c>
      <c r="J2867" s="4" t="s">
        <v>12642</v>
      </c>
      <c r="K2867" s="4" t="str">
        <f t="shared" si="88"/>
        <v>http://scicrunch.org/resolver/RRID:AB_330804</v>
      </c>
      <c r="L2867" s="6" t="str">
        <f t="shared" si="89"/>
        <v>RRID:AB_330804</v>
      </c>
      <c r="M2867" s="2" t="s">
        <v>12641</v>
      </c>
    </row>
    <row r="2868" spans="1:13" ht="15.95" customHeight="1" x14ac:dyDescent="0.25">
      <c r="A2868" s="2" t="s">
        <v>15160</v>
      </c>
      <c r="D2868" s="2" t="s">
        <v>15161</v>
      </c>
      <c r="E2868" s="4" t="s">
        <v>396</v>
      </c>
      <c r="F2868" s="4">
        <v>0.73611111110000005</v>
      </c>
      <c r="G2868" s="4" t="s">
        <v>11900</v>
      </c>
      <c r="H2868" s="4" t="s">
        <v>15152</v>
      </c>
      <c r="I2868" s="4">
        <v>26492470</v>
      </c>
      <c r="J2868" s="4" t="s">
        <v>15163</v>
      </c>
      <c r="K2868" s="4" t="str">
        <f t="shared" si="88"/>
        <v>http://scicrunch.org/resolver/RRID:AB_10829473</v>
      </c>
      <c r="L2868" s="6" t="str">
        <f t="shared" si="89"/>
        <v>RRID:AB_10829473</v>
      </c>
      <c r="M2868" s="2" t="s">
        <v>15162</v>
      </c>
    </row>
    <row r="2869" spans="1:13" ht="15.95" customHeight="1" x14ac:dyDescent="0.25">
      <c r="A2869" s="2" t="s">
        <v>15160</v>
      </c>
      <c r="C2869" s="2" t="s">
        <v>19927</v>
      </c>
      <c r="D2869" s="2" t="s">
        <v>19928</v>
      </c>
      <c r="E2869" s="4" t="s">
        <v>1043</v>
      </c>
      <c r="F2869" s="4" t="s">
        <v>142</v>
      </c>
      <c r="G2869" s="4" t="s">
        <v>11900</v>
      </c>
      <c r="H2869" s="4" t="s">
        <v>19898</v>
      </c>
      <c r="I2869" s="4">
        <v>27035653</v>
      </c>
      <c r="J2869" s="4" t="s">
        <v>15163</v>
      </c>
      <c r="K2869" s="4" t="str">
        <f t="shared" si="88"/>
        <v>http://scicrunch.org/resolver/RRID:AB_10829473</v>
      </c>
      <c r="L2869" s="6" t="str">
        <f t="shared" si="89"/>
        <v>RRID:AB_10829473</v>
      </c>
      <c r="M2869" s="2" t="s">
        <v>15162</v>
      </c>
    </row>
    <row r="2870" spans="1:13" ht="15.95" customHeight="1" x14ac:dyDescent="0.25">
      <c r="A2870" s="2" t="s">
        <v>5530</v>
      </c>
      <c r="C2870" s="2" t="s">
        <v>5530</v>
      </c>
      <c r="D2870" s="2" t="s">
        <v>5531</v>
      </c>
      <c r="E2870" s="4" t="s">
        <v>1811</v>
      </c>
      <c r="F2870" s="4" t="s">
        <v>269</v>
      </c>
      <c r="G2870" s="4" t="s">
        <v>2831</v>
      </c>
      <c r="H2870" s="4" t="s">
        <v>2832</v>
      </c>
      <c r="I2870" s="4">
        <v>24971615</v>
      </c>
      <c r="J2870" s="4" t="s">
        <v>5533</v>
      </c>
      <c r="K2870" s="4" t="str">
        <f t="shared" si="88"/>
        <v>http://scicrunch.org/resolver/RRID:AB_10691386</v>
      </c>
      <c r="L2870" s="6" t="str">
        <f t="shared" si="89"/>
        <v>RRID:AB_10691386</v>
      </c>
      <c r="M2870" s="2" t="s">
        <v>5532</v>
      </c>
    </row>
    <row r="2871" spans="1:13" ht="15.95" customHeight="1" x14ac:dyDescent="0.25">
      <c r="A2871" s="2" t="s">
        <v>15023</v>
      </c>
      <c r="C2871" s="2" t="s">
        <v>15024</v>
      </c>
      <c r="D2871" s="2" t="s">
        <v>15025</v>
      </c>
      <c r="E2871" s="4" t="s">
        <v>15027</v>
      </c>
      <c r="F2871" s="4" t="s">
        <v>15028</v>
      </c>
      <c r="G2871" s="4" t="s">
        <v>15014</v>
      </c>
      <c r="H2871" s="4" t="s">
        <v>15029</v>
      </c>
      <c r="I2871" s="4">
        <v>25885930</v>
      </c>
      <c r="J2871" s="4" t="s">
        <v>15030</v>
      </c>
      <c r="K2871" s="4" t="str">
        <f t="shared" si="88"/>
        <v>http://scicrunch.org/resolver/RRID:AB_10858216</v>
      </c>
      <c r="L2871" s="6" t="str">
        <f t="shared" si="89"/>
        <v>RRID:AB_10858216</v>
      </c>
      <c r="M2871" s="2" t="s">
        <v>15026</v>
      </c>
    </row>
    <row r="2872" spans="1:13" ht="15.95" customHeight="1" x14ac:dyDescent="0.25">
      <c r="A2872" s="2" t="s">
        <v>10763</v>
      </c>
      <c r="D2872" s="2" t="s">
        <v>10764</v>
      </c>
      <c r="E2872" s="4" t="s">
        <v>2701</v>
      </c>
      <c r="F2872" s="4" t="s">
        <v>278</v>
      </c>
      <c r="G2872" s="4" t="s">
        <v>5989</v>
      </c>
      <c r="H2872" s="4" t="s">
        <v>5990</v>
      </c>
      <c r="I2872" s="4">
        <v>24169547</v>
      </c>
      <c r="J2872" s="4" t="s">
        <v>10766</v>
      </c>
      <c r="K2872" s="4" t="str">
        <f t="shared" si="88"/>
        <v>http://scicrunch.org/resolver/RRID:AB_1101876</v>
      </c>
      <c r="L2872" s="6" t="str">
        <f t="shared" si="89"/>
        <v>RRID:AB_1101876</v>
      </c>
      <c r="M2872" s="2" t="s">
        <v>10765</v>
      </c>
    </row>
    <row r="2873" spans="1:13" ht="15.95" customHeight="1" x14ac:dyDescent="0.25">
      <c r="A2873" s="2" t="s">
        <v>19073</v>
      </c>
      <c r="B2873" s="2" t="s">
        <v>19070</v>
      </c>
      <c r="C2873" s="2" t="s">
        <v>19074</v>
      </c>
      <c r="D2873" s="2" t="s">
        <v>19075</v>
      </c>
      <c r="E2873" s="4" t="s">
        <v>466</v>
      </c>
      <c r="F2873" s="4" t="s">
        <v>5577</v>
      </c>
      <c r="G2873" s="4" t="s">
        <v>11900</v>
      </c>
      <c r="H2873" s="4" t="s">
        <v>19065</v>
      </c>
      <c r="I2873" s="4">
        <v>27014940</v>
      </c>
      <c r="K2873" s="4" t="str">
        <f t="shared" si="88"/>
        <v>http://scicrunch.org/resolver/</v>
      </c>
      <c r="L2873" s="6">
        <f t="shared" si="89"/>
        <v>0</v>
      </c>
    </row>
    <row r="2874" spans="1:13" ht="15.95" customHeight="1" x14ac:dyDescent="0.25">
      <c r="A2874" s="2" t="s">
        <v>16240</v>
      </c>
      <c r="B2874" s="2" t="s">
        <v>576</v>
      </c>
      <c r="C2874" s="2" t="s">
        <v>16155</v>
      </c>
      <c r="D2874" s="2" t="s">
        <v>16241</v>
      </c>
      <c r="E2874" s="4" t="s">
        <v>5551</v>
      </c>
      <c r="F2874" s="4" t="s">
        <v>189</v>
      </c>
      <c r="G2874" s="4" t="s">
        <v>11900</v>
      </c>
      <c r="H2874" s="4" t="s">
        <v>16159</v>
      </c>
      <c r="I2874" s="4">
        <v>26252059</v>
      </c>
      <c r="J2874" s="4" t="s">
        <v>16243</v>
      </c>
      <c r="K2874" s="4" t="str">
        <f t="shared" si="88"/>
        <v>http://scicrunch.org/resolver/RRID:AB_395603</v>
      </c>
      <c r="L2874" s="6" t="str">
        <f t="shared" si="89"/>
        <v>RRID:AB_395603</v>
      </c>
      <c r="M2874" s="2" t="s">
        <v>16242</v>
      </c>
    </row>
    <row r="2875" spans="1:13" ht="15.95" customHeight="1" x14ac:dyDescent="0.25">
      <c r="A2875" s="2" t="s">
        <v>18533</v>
      </c>
      <c r="C2875" s="2" t="s">
        <v>18533</v>
      </c>
      <c r="D2875" s="2" t="s">
        <v>18534</v>
      </c>
      <c r="E2875" s="4" t="s">
        <v>347</v>
      </c>
      <c r="F2875" s="4" t="s">
        <v>18535</v>
      </c>
      <c r="G2875" s="4" t="s">
        <v>11900</v>
      </c>
      <c r="H2875" s="4" t="s">
        <v>18524</v>
      </c>
      <c r="I2875" s="4">
        <v>27049667</v>
      </c>
      <c r="K2875" s="4" t="str">
        <f t="shared" si="88"/>
        <v>http://scicrunch.org/resolver/</v>
      </c>
      <c r="L2875" s="6">
        <f t="shared" si="89"/>
        <v>0</v>
      </c>
    </row>
    <row r="2876" spans="1:13" ht="15.95" customHeight="1" x14ac:dyDescent="0.25">
      <c r="A2876" s="2" t="s">
        <v>5768</v>
      </c>
      <c r="B2876" s="2" t="s">
        <v>5769</v>
      </c>
      <c r="C2876" s="2" t="s">
        <v>5770</v>
      </c>
      <c r="D2876" s="2" t="s">
        <v>5771</v>
      </c>
      <c r="E2876" s="4" t="s">
        <v>593</v>
      </c>
      <c r="F2876" s="4" t="s">
        <v>3757</v>
      </c>
      <c r="G2876" s="4" t="s">
        <v>5772</v>
      </c>
      <c r="H2876" s="4" t="s">
        <v>5773</v>
      </c>
      <c r="I2876" s="4">
        <v>23594789</v>
      </c>
      <c r="K2876" s="4" t="str">
        <f t="shared" si="88"/>
        <v>http://scicrunch.org/resolver/</v>
      </c>
      <c r="L2876" s="6">
        <f t="shared" si="89"/>
        <v>0</v>
      </c>
    </row>
    <row r="2877" spans="1:13" ht="15.95" customHeight="1" x14ac:dyDescent="0.25">
      <c r="A2877" s="2" t="s">
        <v>14775</v>
      </c>
      <c r="C2877" s="2" t="s">
        <v>14776</v>
      </c>
      <c r="D2877" s="2" t="s">
        <v>14770</v>
      </c>
      <c r="E2877" s="4" t="s">
        <v>2046</v>
      </c>
      <c r="F2877" s="4" t="s">
        <v>189</v>
      </c>
      <c r="G2877" s="4" t="s">
        <v>14771</v>
      </c>
      <c r="H2877" s="4" t="s">
        <v>14768</v>
      </c>
      <c r="I2877" s="4">
        <v>26151355</v>
      </c>
      <c r="K2877" s="4" t="str">
        <f t="shared" si="88"/>
        <v>http://scicrunch.org/resolver/</v>
      </c>
      <c r="L2877" s="6">
        <f t="shared" si="89"/>
        <v>0</v>
      </c>
    </row>
    <row r="2878" spans="1:13" ht="15.95" customHeight="1" x14ac:dyDescent="0.25">
      <c r="A2878" s="2" t="s">
        <v>17044</v>
      </c>
      <c r="C2878" s="2" t="s">
        <v>14775</v>
      </c>
      <c r="D2878" s="2" t="s">
        <v>17045</v>
      </c>
      <c r="E2878" s="4" t="s">
        <v>601</v>
      </c>
      <c r="F2878" s="4" t="s">
        <v>308</v>
      </c>
      <c r="G2878" s="4" t="s">
        <v>16984</v>
      </c>
      <c r="H2878" s="4" t="s">
        <v>16985</v>
      </c>
      <c r="I2878" s="4">
        <v>26451739</v>
      </c>
      <c r="J2878" s="4" t="s">
        <v>17047</v>
      </c>
      <c r="K2878" s="4" t="str">
        <f t="shared" si="88"/>
        <v>http://scicrunch.org/resolver/RRID:AB_2297993</v>
      </c>
      <c r="L2878" s="6" t="str">
        <f t="shared" si="89"/>
        <v>RRID:AB_2297993</v>
      </c>
      <c r="M2878" s="2" t="s">
        <v>17046</v>
      </c>
    </row>
    <row r="2879" spans="1:13" ht="15.95" customHeight="1" x14ac:dyDescent="0.25">
      <c r="A2879" s="2" t="s">
        <v>18539</v>
      </c>
      <c r="C2879" s="2" t="s">
        <v>83</v>
      </c>
      <c r="D2879" s="2" t="s">
        <v>18540</v>
      </c>
      <c r="E2879" s="4" t="s">
        <v>1607</v>
      </c>
      <c r="F2879" s="4" t="s">
        <v>855</v>
      </c>
      <c r="G2879" s="4" t="s">
        <v>11900</v>
      </c>
      <c r="H2879" s="4" t="s">
        <v>18524</v>
      </c>
      <c r="I2879" s="4">
        <v>27049667</v>
      </c>
      <c r="J2879" s="4" t="s">
        <v>4962</v>
      </c>
      <c r="K2879" s="4" t="str">
        <f t="shared" si="88"/>
        <v>http://scicrunch.org/resolver/RRID:AB_2137703</v>
      </c>
      <c r="L2879" s="6" t="str">
        <f t="shared" si="89"/>
        <v>RRID:AB_2137703</v>
      </c>
      <c r="M2879" s="2" t="s">
        <v>4961</v>
      </c>
    </row>
    <row r="2880" spans="1:13" ht="15.95" customHeight="1" x14ac:dyDescent="0.25">
      <c r="A2880" s="2" t="s">
        <v>16594</v>
      </c>
      <c r="C2880" s="2" t="s">
        <v>16595</v>
      </c>
      <c r="D2880" s="2" t="s">
        <v>16596</v>
      </c>
      <c r="E2880" s="4" t="s">
        <v>206</v>
      </c>
      <c r="F2880" s="4" t="s">
        <v>1407</v>
      </c>
      <c r="G2880" s="4" t="s">
        <v>11900</v>
      </c>
      <c r="H2880" s="4" t="s">
        <v>16543</v>
      </c>
      <c r="I2880" s="4">
        <v>26653568</v>
      </c>
      <c r="J2880" s="4" t="s">
        <v>16598</v>
      </c>
      <c r="K2880" s="4" t="str">
        <f t="shared" si="88"/>
        <v>http://scicrunch.org/resolver/RRID:AB_2269175</v>
      </c>
      <c r="L2880" s="6" t="str">
        <f t="shared" si="89"/>
        <v>RRID:AB_2269175</v>
      </c>
      <c r="M2880" s="2" t="s">
        <v>16597</v>
      </c>
    </row>
    <row r="2881" spans="1:13" ht="15.95" customHeight="1" x14ac:dyDescent="0.25">
      <c r="A2881" s="2" t="s">
        <v>16599</v>
      </c>
      <c r="C2881" s="2" t="s">
        <v>16600</v>
      </c>
      <c r="D2881" s="2" t="s">
        <v>16601</v>
      </c>
      <c r="E2881" s="4" t="s">
        <v>206</v>
      </c>
      <c r="F2881" s="4" t="s">
        <v>16563</v>
      </c>
      <c r="G2881" s="4" t="s">
        <v>11900</v>
      </c>
      <c r="H2881" s="4" t="s">
        <v>16543</v>
      </c>
      <c r="I2881" s="4">
        <v>26653568</v>
      </c>
      <c r="K2881" s="4" t="str">
        <f t="shared" si="88"/>
        <v>http://scicrunch.org/resolver/</v>
      </c>
      <c r="L2881" s="6">
        <f t="shared" si="89"/>
        <v>0</v>
      </c>
    </row>
    <row r="2882" spans="1:13" ht="15.95" customHeight="1" x14ac:dyDescent="0.25">
      <c r="A2882" s="2" t="s">
        <v>1603</v>
      </c>
      <c r="C2882" s="2" t="s">
        <v>1604</v>
      </c>
      <c r="D2882" s="2" t="s">
        <v>1605</v>
      </c>
      <c r="E2882" s="4" t="s">
        <v>1607</v>
      </c>
      <c r="F2882" s="4" t="s">
        <v>14</v>
      </c>
      <c r="G2882" s="4" t="s">
        <v>1608</v>
      </c>
      <c r="H2882" s="4" t="s">
        <v>1609</v>
      </c>
      <c r="I2882" s="4">
        <v>23736291</v>
      </c>
      <c r="J2882" s="4" t="s">
        <v>1610</v>
      </c>
      <c r="K2882" s="4" t="str">
        <f t="shared" si="88"/>
        <v>http://scicrunch.org/resolver/RRID:AB_881433</v>
      </c>
      <c r="L2882" s="6" t="str">
        <f t="shared" si="89"/>
        <v>RRID:AB_881433</v>
      </c>
      <c r="M2882" s="2" t="s">
        <v>1606</v>
      </c>
    </row>
    <row r="2883" spans="1:13" ht="15.95" customHeight="1" x14ac:dyDescent="0.25">
      <c r="A2883" s="2" t="s">
        <v>701</v>
      </c>
      <c r="C2883" s="2" t="s">
        <v>702</v>
      </c>
      <c r="D2883" s="2" t="s">
        <v>703</v>
      </c>
      <c r="E2883" s="4" t="s">
        <v>21</v>
      </c>
      <c r="G2883" s="4" t="s">
        <v>22</v>
      </c>
      <c r="H2883" s="4" t="s">
        <v>23</v>
      </c>
      <c r="I2883" s="4">
        <v>25057796</v>
      </c>
      <c r="J2883" s="4" t="s">
        <v>705</v>
      </c>
      <c r="K2883" s="4" t="str">
        <f t="shared" ref="K2883:K2946" si="90">CONCATENATE("http://scicrunch.org/resolver/",J2883)</f>
        <v>http://scicrunch.org/resolver/RRID:AB_10806766</v>
      </c>
      <c r="L2883" s="6" t="str">
        <f t="shared" ref="L2883:L2946" si="91">HYPERLINK(K2883,J2883)</f>
        <v>RRID:AB_10806766</v>
      </c>
      <c r="M2883" s="2" t="s">
        <v>704</v>
      </c>
    </row>
    <row r="2884" spans="1:13" ht="15.95" customHeight="1" x14ac:dyDescent="0.25">
      <c r="A2884" s="2" t="s">
        <v>701</v>
      </c>
      <c r="C2884" s="2" t="s">
        <v>2098</v>
      </c>
      <c r="D2884" s="2" t="s">
        <v>2099</v>
      </c>
      <c r="E2884" s="4" t="s">
        <v>21</v>
      </c>
      <c r="G2884" s="4" t="s">
        <v>22</v>
      </c>
      <c r="H2884" s="4" t="s">
        <v>23</v>
      </c>
      <c r="I2884" s="4">
        <v>25057796</v>
      </c>
      <c r="J2884" s="4" t="s">
        <v>2101</v>
      </c>
      <c r="K2884" s="4" t="str">
        <f t="shared" si="90"/>
        <v>http://scicrunch.org/resolver/RRID:AB_2616605</v>
      </c>
      <c r="L2884" s="6" t="str">
        <f t="shared" si="91"/>
        <v>RRID:AB_2616605</v>
      </c>
      <c r="M2884" s="2" t="s">
        <v>2100</v>
      </c>
    </row>
    <row r="2885" spans="1:13" ht="15.95" customHeight="1" x14ac:dyDescent="0.25">
      <c r="A2885" s="2" t="s">
        <v>8381</v>
      </c>
      <c r="B2885" s="2" t="s">
        <v>576</v>
      </c>
      <c r="C2885" s="2" t="s">
        <v>8382</v>
      </c>
      <c r="D2885" s="2" t="s">
        <v>8383</v>
      </c>
      <c r="E2885" s="4" t="s">
        <v>550</v>
      </c>
      <c r="F2885" s="4" t="s">
        <v>3118</v>
      </c>
      <c r="G2885" s="4" t="s">
        <v>7121</v>
      </c>
      <c r="H2885" s="4" t="s">
        <v>7122</v>
      </c>
      <c r="I2885" s="4">
        <v>24424066</v>
      </c>
      <c r="K2885" s="4" t="str">
        <f t="shared" si="90"/>
        <v>http://scicrunch.org/resolver/</v>
      </c>
      <c r="L2885" s="6">
        <f t="shared" si="91"/>
        <v>0</v>
      </c>
    </row>
    <row r="2886" spans="1:13" ht="15.95" customHeight="1" x14ac:dyDescent="0.25">
      <c r="A2886" s="2" t="s">
        <v>8709</v>
      </c>
      <c r="D2886" s="2" t="s">
        <v>8710</v>
      </c>
      <c r="E2886" s="4" t="s">
        <v>1811</v>
      </c>
      <c r="F2886" s="4" t="s">
        <v>6775</v>
      </c>
      <c r="G2886" s="4" t="s">
        <v>8712</v>
      </c>
      <c r="H2886" s="4" t="s">
        <v>8713</v>
      </c>
      <c r="I2886" s="4">
        <v>24008345</v>
      </c>
      <c r="J2886" s="4" t="s">
        <v>8714</v>
      </c>
      <c r="K2886" s="4" t="str">
        <f t="shared" si="90"/>
        <v>http://scicrunch.org/resolver/RRID:AB_2155949</v>
      </c>
      <c r="L2886" s="6" t="str">
        <f t="shared" si="91"/>
        <v>RRID:AB_2155949</v>
      </c>
      <c r="M2886" s="2" t="s">
        <v>8711</v>
      </c>
    </row>
    <row r="2887" spans="1:13" ht="15.95" customHeight="1" x14ac:dyDescent="0.25">
      <c r="A2887" s="2" t="s">
        <v>8709</v>
      </c>
      <c r="C2887" s="2" t="s">
        <v>9100</v>
      </c>
      <c r="D2887" s="2" t="s">
        <v>9101</v>
      </c>
      <c r="E2887" s="4" t="s">
        <v>21</v>
      </c>
      <c r="F2887" s="4" t="s">
        <v>142</v>
      </c>
      <c r="G2887" s="4" t="s">
        <v>2514</v>
      </c>
      <c r="H2887" s="4" t="s">
        <v>2515</v>
      </c>
      <c r="I2887" s="4">
        <v>24654783</v>
      </c>
      <c r="J2887" s="4" t="s">
        <v>8714</v>
      </c>
      <c r="K2887" s="4" t="str">
        <f t="shared" si="90"/>
        <v>http://scicrunch.org/resolver/RRID:AB_2155949</v>
      </c>
      <c r="L2887" s="6" t="str">
        <f t="shared" si="91"/>
        <v>RRID:AB_2155949</v>
      </c>
      <c r="M2887" s="2" t="s">
        <v>8711</v>
      </c>
    </row>
    <row r="2888" spans="1:13" ht="15.95" customHeight="1" x14ac:dyDescent="0.25">
      <c r="A2888" s="2" t="s">
        <v>9246</v>
      </c>
      <c r="B2888" s="2" t="s">
        <v>9247</v>
      </c>
      <c r="C2888" s="2" t="s">
        <v>9248</v>
      </c>
      <c r="D2888" s="2" t="s">
        <v>9249</v>
      </c>
      <c r="E2888" s="4" t="s">
        <v>9250</v>
      </c>
      <c r="F2888" s="4" t="s">
        <v>9251</v>
      </c>
      <c r="G2888" s="4" t="s">
        <v>9252</v>
      </c>
      <c r="H2888" s="4" t="s">
        <v>9253</v>
      </c>
      <c r="I2888" s="4">
        <v>23525215</v>
      </c>
      <c r="J2888" s="4" t="s">
        <v>8714</v>
      </c>
      <c r="K2888" s="4" t="str">
        <f t="shared" si="90"/>
        <v>http://scicrunch.org/resolver/RRID:AB_2155949</v>
      </c>
      <c r="L2888" s="6" t="str">
        <f t="shared" si="91"/>
        <v>RRID:AB_2155949</v>
      </c>
      <c r="M2888" s="2" t="s">
        <v>8711</v>
      </c>
    </row>
    <row r="2889" spans="1:13" ht="15.95" customHeight="1" x14ac:dyDescent="0.25">
      <c r="A2889" s="2" t="s">
        <v>6927</v>
      </c>
      <c r="C2889" s="2" t="s">
        <v>6928</v>
      </c>
      <c r="D2889" s="2" t="s">
        <v>6929</v>
      </c>
      <c r="E2889" s="4" t="s">
        <v>6930</v>
      </c>
      <c r="F2889" s="4" t="s">
        <v>142</v>
      </c>
      <c r="G2889" s="4" t="s">
        <v>6931</v>
      </c>
      <c r="H2889" s="4" t="s">
        <v>6932</v>
      </c>
      <c r="I2889" s="4">
        <v>24025226</v>
      </c>
      <c r="K2889" s="4" t="str">
        <f t="shared" si="90"/>
        <v>http://scicrunch.org/resolver/</v>
      </c>
      <c r="L2889" s="6">
        <f t="shared" si="91"/>
        <v>0</v>
      </c>
    </row>
    <row r="2890" spans="1:13" ht="15.95" customHeight="1" x14ac:dyDescent="0.25">
      <c r="A2890" s="2" t="s">
        <v>17695</v>
      </c>
      <c r="B2890" s="2" t="s">
        <v>8019</v>
      </c>
      <c r="C2890" s="2" t="s">
        <v>17696</v>
      </c>
      <c r="D2890" s="2" t="s">
        <v>17697</v>
      </c>
      <c r="E2890" s="4" t="s">
        <v>17688</v>
      </c>
      <c r="F2890" s="4" t="s">
        <v>269</v>
      </c>
      <c r="G2890" s="4" t="s">
        <v>17689</v>
      </c>
      <c r="H2890" s="4" t="s">
        <v>17698</v>
      </c>
      <c r="I2890" s="4">
        <v>26360506</v>
      </c>
      <c r="K2890" s="4" t="str">
        <f t="shared" si="90"/>
        <v>http://scicrunch.org/resolver/</v>
      </c>
      <c r="L2890" s="6">
        <f t="shared" si="91"/>
        <v>0</v>
      </c>
    </row>
    <row r="2891" spans="1:13" ht="15.95" customHeight="1" x14ac:dyDescent="0.25">
      <c r="A2891" s="2" t="s">
        <v>4276</v>
      </c>
      <c r="C2891" s="2" t="s">
        <v>4277</v>
      </c>
      <c r="D2891" s="2" t="s">
        <v>4278</v>
      </c>
      <c r="E2891" s="4" t="s">
        <v>268</v>
      </c>
      <c r="F2891" s="4" t="s">
        <v>269</v>
      </c>
      <c r="G2891" s="4" t="s">
        <v>1423</v>
      </c>
      <c r="H2891" s="4" t="s">
        <v>1424</v>
      </c>
      <c r="I2891" s="4">
        <v>24189144</v>
      </c>
      <c r="J2891" s="4" t="s">
        <v>31</v>
      </c>
      <c r="K2891" s="4" t="str">
        <f t="shared" si="90"/>
        <v>http://scicrunch.org/resolver/RRID:AB_330744</v>
      </c>
      <c r="L2891" s="6" t="str">
        <f t="shared" si="91"/>
        <v>RRID:AB_330744</v>
      </c>
      <c r="M2891" s="2" t="s">
        <v>30</v>
      </c>
    </row>
    <row r="2892" spans="1:13" ht="15.95" customHeight="1" x14ac:dyDescent="0.25">
      <c r="A2892" s="2" t="s">
        <v>19416</v>
      </c>
      <c r="C2892" s="2" t="s">
        <v>5448</v>
      </c>
      <c r="D2892" s="2" t="s">
        <v>11486</v>
      </c>
      <c r="E2892" s="4" t="s">
        <v>206</v>
      </c>
      <c r="F2892" s="4" t="s">
        <v>180</v>
      </c>
      <c r="G2892" s="4" t="s">
        <v>19417</v>
      </c>
      <c r="H2892" s="4" t="s">
        <v>19418</v>
      </c>
      <c r="I2892" s="4">
        <v>26727108</v>
      </c>
      <c r="K2892" s="4" t="str">
        <f t="shared" si="90"/>
        <v>http://scicrunch.org/resolver/</v>
      </c>
      <c r="L2892" s="6">
        <f t="shared" si="91"/>
        <v>0</v>
      </c>
    </row>
    <row r="2893" spans="1:13" ht="15.95" customHeight="1" x14ac:dyDescent="0.25">
      <c r="A2893" s="2" t="s">
        <v>12624</v>
      </c>
      <c r="C2893" s="2" t="s">
        <v>12625</v>
      </c>
      <c r="D2893" s="2" t="s">
        <v>12626</v>
      </c>
      <c r="E2893" s="4" t="s">
        <v>466</v>
      </c>
      <c r="F2893" s="4" t="s">
        <v>269</v>
      </c>
      <c r="G2893" s="4" t="s">
        <v>12628</v>
      </c>
      <c r="H2893" s="4" t="s">
        <v>12629</v>
      </c>
      <c r="I2893" s="4">
        <v>25560830</v>
      </c>
      <c r="J2893" s="4" t="s">
        <v>12630</v>
      </c>
      <c r="K2893" s="4" t="str">
        <f t="shared" si="90"/>
        <v>http://scicrunch.org/resolver/RRID:AB_2266147</v>
      </c>
      <c r="L2893" s="6" t="str">
        <f t="shared" si="91"/>
        <v>RRID:AB_2266147</v>
      </c>
      <c r="M2893" s="2" t="s">
        <v>12627</v>
      </c>
    </row>
    <row r="2894" spans="1:13" ht="15.95" customHeight="1" x14ac:dyDescent="0.25">
      <c r="A2894" s="2" t="s">
        <v>12631</v>
      </c>
      <c r="C2894" s="2" t="s">
        <v>12632</v>
      </c>
      <c r="D2894" s="2" t="s">
        <v>12633</v>
      </c>
      <c r="E2894" s="4" t="s">
        <v>466</v>
      </c>
      <c r="F2894" s="4" t="s">
        <v>269</v>
      </c>
      <c r="G2894" s="4" t="s">
        <v>12628</v>
      </c>
      <c r="H2894" s="4" t="s">
        <v>12629</v>
      </c>
      <c r="I2894" s="4">
        <v>25560830</v>
      </c>
      <c r="J2894" s="4" t="s">
        <v>12635</v>
      </c>
      <c r="K2894" s="4" t="str">
        <f t="shared" si="90"/>
        <v>http://scicrunch.org/resolver/RRID:AB_2141543</v>
      </c>
      <c r="L2894" s="6" t="str">
        <f t="shared" si="91"/>
        <v>RRID:AB_2141543</v>
      </c>
      <c r="M2894" s="2" t="s">
        <v>12634</v>
      </c>
    </row>
    <row r="2895" spans="1:13" ht="15.95" customHeight="1" x14ac:dyDescent="0.25">
      <c r="A2895" s="2" t="s">
        <v>14914</v>
      </c>
      <c r="C2895" s="2" t="s">
        <v>14915</v>
      </c>
      <c r="D2895" s="2" t="s">
        <v>14916</v>
      </c>
      <c r="E2895" s="4" t="s">
        <v>13</v>
      </c>
      <c r="F2895" s="4" t="s">
        <v>14</v>
      </c>
      <c r="G2895" s="4" t="s">
        <v>11900</v>
      </c>
      <c r="J2895" s="4" t="s">
        <v>14918</v>
      </c>
      <c r="K2895" s="4" t="str">
        <f t="shared" si="90"/>
        <v>http://scicrunch.org/resolver/RRID:AB_631385</v>
      </c>
      <c r="L2895" s="6" t="str">
        <f t="shared" si="91"/>
        <v>RRID:AB_631385</v>
      </c>
      <c r="M2895" s="2" t="s">
        <v>14917</v>
      </c>
    </row>
    <row r="2896" spans="1:13" ht="15.95" customHeight="1" x14ac:dyDescent="0.25">
      <c r="A2896" s="2" t="s">
        <v>8293</v>
      </c>
      <c r="C2896" s="2" t="s">
        <v>8294</v>
      </c>
      <c r="D2896" s="2" t="s">
        <v>8295</v>
      </c>
      <c r="E2896" s="4" t="s">
        <v>1159</v>
      </c>
      <c r="F2896" s="4" t="s">
        <v>308</v>
      </c>
      <c r="G2896" s="4" t="s">
        <v>5927</v>
      </c>
      <c r="H2896" s="4" t="s">
        <v>5928</v>
      </c>
      <c r="I2896" s="4">
        <v>24914938</v>
      </c>
      <c r="J2896" s="4" t="s">
        <v>8297</v>
      </c>
      <c r="K2896" s="4" t="str">
        <f t="shared" si="90"/>
        <v>http://scicrunch.org/resolver/RRID:AB_2144837</v>
      </c>
      <c r="L2896" s="6" t="str">
        <f t="shared" si="91"/>
        <v>RRID:AB_2144837</v>
      </c>
      <c r="M2896" s="2" t="s">
        <v>8296</v>
      </c>
    </row>
    <row r="2897" spans="1:13" ht="15.95" customHeight="1" x14ac:dyDescent="0.25">
      <c r="A2897" s="2" t="s">
        <v>20304</v>
      </c>
      <c r="C2897" s="2" t="s">
        <v>20305</v>
      </c>
      <c r="D2897" s="2" t="s">
        <v>20306</v>
      </c>
      <c r="E2897" s="4" t="s">
        <v>11784</v>
      </c>
      <c r="F2897" s="4" t="s">
        <v>2957</v>
      </c>
      <c r="G2897" s="4" t="s">
        <v>11900</v>
      </c>
      <c r="H2897" s="4" t="s">
        <v>20276</v>
      </c>
      <c r="I2897" s="4">
        <v>27253997</v>
      </c>
      <c r="J2897" s="4" t="s">
        <v>20308</v>
      </c>
      <c r="K2897" s="4" t="str">
        <f t="shared" si="90"/>
        <v>http://scicrunch.org/resolver/RRID:AB_776416</v>
      </c>
      <c r="L2897" s="6" t="str">
        <f t="shared" si="91"/>
        <v>RRID:AB_776416</v>
      </c>
      <c r="M2897" s="2" t="s">
        <v>20307</v>
      </c>
    </row>
    <row r="2898" spans="1:13" ht="15.95" customHeight="1" x14ac:dyDescent="0.25">
      <c r="A2898" s="2" t="s">
        <v>12391</v>
      </c>
      <c r="B2898" s="2" t="s">
        <v>12392</v>
      </c>
      <c r="D2898" s="2" t="s">
        <v>12393</v>
      </c>
      <c r="E2898" s="4" t="s">
        <v>13</v>
      </c>
      <c r="F2898" s="4" t="s">
        <v>4302</v>
      </c>
      <c r="G2898" s="4" t="s">
        <v>12355</v>
      </c>
      <c r="H2898" s="4" t="s">
        <v>12356</v>
      </c>
      <c r="I2898" s="4">
        <v>25549045</v>
      </c>
      <c r="J2898" s="4" t="s">
        <v>12395</v>
      </c>
      <c r="K2898" s="4" t="str">
        <f t="shared" si="90"/>
        <v>http://scicrunch.org/resolver/RRID:AB_776512</v>
      </c>
      <c r="L2898" s="6" t="str">
        <f t="shared" si="91"/>
        <v>RRID:AB_776512</v>
      </c>
      <c r="M2898" s="2" t="s">
        <v>12394</v>
      </c>
    </row>
    <row r="2899" spans="1:13" ht="15.95" customHeight="1" x14ac:dyDescent="0.25">
      <c r="A2899" s="2" t="s">
        <v>1332</v>
      </c>
      <c r="C2899" s="2" t="s">
        <v>1333</v>
      </c>
      <c r="D2899" s="2" t="s">
        <v>1334</v>
      </c>
      <c r="E2899" s="4" t="s">
        <v>277</v>
      </c>
      <c r="F2899" s="4" t="s">
        <v>142</v>
      </c>
      <c r="G2899" s="4" t="s">
        <v>1250</v>
      </c>
      <c r="H2899" s="4" t="s">
        <v>1251</v>
      </c>
      <c r="I2899" s="4">
        <v>23748360</v>
      </c>
      <c r="J2899" s="4" t="s">
        <v>1336</v>
      </c>
      <c r="K2899" s="4" t="str">
        <f t="shared" si="90"/>
        <v>http://scicrunch.org/resolver/RRID:AB_300434</v>
      </c>
      <c r="L2899" s="6" t="str">
        <f t="shared" si="91"/>
        <v>RRID:AB_300434</v>
      </c>
      <c r="M2899" s="2" t="s">
        <v>1335</v>
      </c>
    </row>
    <row r="2900" spans="1:13" ht="15.95" customHeight="1" x14ac:dyDescent="0.25">
      <c r="A2900" s="2" t="s">
        <v>2037</v>
      </c>
      <c r="C2900" s="2" t="s">
        <v>2038</v>
      </c>
      <c r="D2900" s="2" t="s">
        <v>2039</v>
      </c>
      <c r="E2900" s="4" t="s">
        <v>2041</v>
      </c>
      <c r="F2900" s="4" t="s">
        <v>348</v>
      </c>
      <c r="G2900" s="4" t="s">
        <v>2042</v>
      </c>
      <c r="H2900" s="4" t="s">
        <v>2043</v>
      </c>
      <c r="I2900" s="4">
        <v>24092641</v>
      </c>
      <c r="J2900" s="4" t="s">
        <v>2044</v>
      </c>
      <c r="K2900" s="4" t="str">
        <f t="shared" si="90"/>
        <v>http://scicrunch.org/resolver/RRID:AB_322527</v>
      </c>
      <c r="L2900" s="6" t="str">
        <f t="shared" si="91"/>
        <v>RRID:AB_322527</v>
      </c>
      <c r="M2900" s="2" t="s">
        <v>2040</v>
      </c>
    </row>
    <row r="2901" spans="1:13" ht="15.95" customHeight="1" x14ac:dyDescent="0.25">
      <c r="A2901" s="2" t="s">
        <v>13585</v>
      </c>
      <c r="B2901" s="2" t="s">
        <v>13586</v>
      </c>
      <c r="C2901" s="2" t="s">
        <v>13587</v>
      </c>
      <c r="D2901" s="2" t="s">
        <v>13588</v>
      </c>
      <c r="E2901" s="4" t="s">
        <v>11784</v>
      </c>
      <c r="F2901" s="4" t="s">
        <v>269</v>
      </c>
      <c r="G2901" s="4" t="s">
        <v>13578</v>
      </c>
      <c r="H2901" s="4" t="s">
        <v>13579</v>
      </c>
      <c r="I2901" s="4">
        <v>25594699</v>
      </c>
      <c r="K2901" s="4" t="str">
        <f t="shared" si="90"/>
        <v>http://scicrunch.org/resolver/</v>
      </c>
      <c r="L2901" s="6">
        <f t="shared" si="91"/>
        <v>0</v>
      </c>
    </row>
    <row r="2902" spans="1:13" ht="15.95" customHeight="1" x14ac:dyDescent="0.25">
      <c r="A2902" s="2" t="s">
        <v>20509</v>
      </c>
      <c r="C2902" s="2" t="s">
        <v>2089</v>
      </c>
      <c r="D2902" s="2" t="s">
        <v>25</v>
      </c>
      <c r="E2902" s="4" t="s">
        <v>396</v>
      </c>
      <c r="F2902" s="4" t="s">
        <v>348</v>
      </c>
      <c r="G2902" s="4" t="s">
        <v>11900</v>
      </c>
      <c r="H2902" s="4" t="s">
        <v>20499</v>
      </c>
      <c r="I2902" s="4">
        <v>27267848</v>
      </c>
      <c r="J2902" s="4" t="s">
        <v>20511</v>
      </c>
      <c r="K2902" s="4" t="str">
        <f t="shared" si="90"/>
        <v>http://scicrunch.org/resolver/RRID:AB_2210204</v>
      </c>
      <c r="L2902" s="6" t="str">
        <f t="shared" si="91"/>
        <v>RRID:AB_2210204</v>
      </c>
      <c r="M2902" s="2" t="s">
        <v>20510</v>
      </c>
    </row>
    <row r="2903" spans="1:13" ht="15.95" customHeight="1" x14ac:dyDescent="0.25">
      <c r="A2903" s="2" t="s">
        <v>14384</v>
      </c>
      <c r="C2903" s="2" t="s">
        <v>14385</v>
      </c>
      <c r="D2903" s="2" t="s">
        <v>14386</v>
      </c>
      <c r="E2903" s="4" t="s">
        <v>10065</v>
      </c>
      <c r="F2903" s="4" t="s">
        <v>14375</v>
      </c>
      <c r="G2903" s="4" t="s">
        <v>14376</v>
      </c>
      <c r="H2903" s="4" t="s">
        <v>14377</v>
      </c>
      <c r="I2903" s="4">
        <v>25853666</v>
      </c>
      <c r="J2903" s="4" t="s">
        <v>14388</v>
      </c>
      <c r="K2903" s="4" t="str">
        <f t="shared" si="90"/>
        <v>http://scicrunch.org/resolver/RRID:AB_306967</v>
      </c>
      <c r="L2903" s="6" t="str">
        <f t="shared" si="91"/>
        <v>RRID:AB_306967</v>
      </c>
      <c r="M2903" s="2" t="s">
        <v>14387</v>
      </c>
    </row>
    <row r="2904" spans="1:13" ht="15.95" customHeight="1" x14ac:dyDescent="0.25">
      <c r="A2904" s="2" t="s">
        <v>6849</v>
      </c>
      <c r="C2904" s="2" t="s">
        <v>6850</v>
      </c>
      <c r="D2904" s="2" t="s">
        <v>6851</v>
      </c>
      <c r="E2904" s="4" t="s">
        <v>6846</v>
      </c>
      <c r="F2904" s="4" t="s">
        <v>6847</v>
      </c>
      <c r="G2904" s="4" t="s">
        <v>2860</v>
      </c>
      <c r="H2904" s="4" t="s">
        <v>2861</v>
      </c>
      <c r="I2904" s="4">
        <v>23744638</v>
      </c>
      <c r="J2904" s="4" t="s">
        <v>6853</v>
      </c>
      <c r="K2904" s="4" t="str">
        <f t="shared" si="90"/>
        <v>http://scicrunch.org/resolver/RRID:AB_10015289</v>
      </c>
      <c r="L2904" s="6" t="str">
        <f t="shared" si="91"/>
        <v>RRID:AB_10015289</v>
      </c>
      <c r="M2904" s="2" t="s">
        <v>6852</v>
      </c>
    </row>
    <row r="2905" spans="1:13" ht="15.95" customHeight="1" x14ac:dyDescent="0.25">
      <c r="A2905" s="2" t="s">
        <v>6849</v>
      </c>
      <c r="C2905" s="2" t="s">
        <v>6868</v>
      </c>
      <c r="D2905" s="2" t="s">
        <v>6869</v>
      </c>
      <c r="E2905" s="4" t="s">
        <v>1243</v>
      </c>
      <c r="F2905" s="4" t="s">
        <v>269</v>
      </c>
      <c r="G2905" s="4" t="s">
        <v>1697</v>
      </c>
      <c r="H2905" s="4" t="s">
        <v>1698</v>
      </c>
      <c r="I2905" s="4">
        <v>24424054</v>
      </c>
      <c r="J2905" s="4" t="s">
        <v>6871</v>
      </c>
      <c r="K2905" s="4" t="str">
        <f t="shared" si="90"/>
        <v>http://scicrunch.org/resolver/RRID:AB_2340849</v>
      </c>
      <c r="L2905" s="6" t="str">
        <f t="shared" si="91"/>
        <v>RRID:AB_2340849</v>
      </c>
      <c r="M2905" s="2" t="s">
        <v>6870</v>
      </c>
    </row>
    <row r="2906" spans="1:13" ht="15.95" customHeight="1" x14ac:dyDescent="0.25">
      <c r="A2906" s="2" t="s">
        <v>6849</v>
      </c>
      <c r="C2906" s="2" t="s">
        <v>7596</v>
      </c>
      <c r="D2906" s="2" t="s">
        <v>7597</v>
      </c>
      <c r="E2906" s="4" t="s">
        <v>7599</v>
      </c>
      <c r="F2906" s="4" t="s">
        <v>7588</v>
      </c>
      <c r="G2906" s="4" t="s">
        <v>2860</v>
      </c>
      <c r="H2906" s="4" t="s">
        <v>2861</v>
      </c>
      <c r="I2906" s="4">
        <v>23744638</v>
      </c>
      <c r="J2906" s="4" t="s">
        <v>7600</v>
      </c>
      <c r="K2906" s="4" t="str">
        <f t="shared" si="90"/>
        <v>http://scicrunch.org/resolver/RRID:AB_2617156</v>
      </c>
      <c r="L2906" s="6" t="str">
        <f t="shared" si="91"/>
        <v>RRID:AB_2617156</v>
      </c>
      <c r="M2906" s="2" t="s">
        <v>7598</v>
      </c>
    </row>
    <row r="2907" spans="1:13" ht="15.95" customHeight="1" x14ac:dyDescent="0.25">
      <c r="A2907" s="2" t="s">
        <v>19865</v>
      </c>
      <c r="B2907" s="2" t="s">
        <v>14870</v>
      </c>
      <c r="C2907" s="2" t="s">
        <v>19866</v>
      </c>
      <c r="D2907" s="2" t="s">
        <v>19867</v>
      </c>
      <c r="E2907" s="4" t="s">
        <v>1243</v>
      </c>
      <c r="F2907" s="4" t="s">
        <v>19854</v>
      </c>
      <c r="G2907" s="4" t="s">
        <v>11900</v>
      </c>
      <c r="H2907" s="4" t="s">
        <v>19781</v>
      </c>
      <c r="I2907" s="4">
        <v>26990065</v>
      </c>
      <c r="J2907" s="4" t="s">
        <v>13459</v>
      </c>
      <c r="K2907" s="4" t="str">
        <f t="shared" si="90"/>
        <v>http://scicrunch.org/resolver/RRID:AB_2535853</v>
      </c>
      <c r="L2907" s="6" t="str">
        <f t="shared" si="91"/>
        <v>RRID:AB_2535853</v>
      </c>
      <c r="M2907" s="2" t="s">
        <v>13458</v>
      </c>
    </row>
    <row r="2908" spans="1:13" ht="15.95" customHeight="1" x14ac:dyDescent="0.25">
      <c r="A2908" s="2" t="s">
        <v>8317</v>
      </c>
      <c r="C2908" s="2" t="s">
        <v>8318</v>
      </c>
      <c r="D2908" s="2" t="s">
        <v>8319</v>
      </c>
      <c r="E2908" s="4" t="s">
        <v>2701</v>
      </c>
      <c r="F2908" s="4" t="s">
        <v>348</v>
      </c>
      <c r="G2908" s="4" t="s">
        <v>3324</v>
      </c>
      <c r="H2908" s="4" t="s">
        <v>3325</v>
      </c>
      <c r="I2908" s="4">
        <v>24424057</v>
      </c>
      <c r="J2908" s="4" t="s">
        <v>8321</v>
      </c>
      <c r="K2908" s="4" t="str">
        <f t="shared" si="90"/>
        <v>http://scicrunch.org/resolver/RRID:AB_2122934</v>
      </c>
      <c r="L2908" s="6" t="str">
        <f t="shared" si="91"/>
        <v>RRID:AB_2122934</v>
      </c>
      <c r="M2908" s="2" t="s">
        <v>8320</v>
      </c>
    </row>
    <row r="2909" spans="1:13" ht="15.95" customHeight="1" x14ac:dyDescent="0.25">
      <c r="A2909" s="2" t="s">
        <v>17336</v>
      </c>
      <c r="C2909" s="2" t="s">
        <v>17337</v>
      </c>
      <c r="D2909" s="2" t="s">
        <v>17338</v>
      </c>
      <c r="E2909" s="4" t="s">
        <v>6423</v>
      </c>
      <c r="F2909" s="4" t="s">
        <v>17340</v>
      </c>
      <c r="G2909" s="4" t="s">
        <v>17329</v>
      </c>
      <c r="H2909" s="4" t="s">
        <v>17330</v>
      </c>
      <c r="I2909" s="4">
        <v>26492472</v>
      </c>
      <c r="J2909" s="4" t="s">
        <v>17341</v>
      </c>
      <c r="K2909" s="4" t="str">
        <f t="shared" si="90"/>
        <v>http://scicrunch.org/resolver/RRID:AB_257866</v>
      </c>
      <c r="L2909" s="6" t="str">
        <f t="shared" si="91"/>
        <v>RRID:AB_257866</v>
      </c>
      <c r="M2909" s="2" t="s">
        <v>17339</v>
      </c>
    </row>
    <row r="2910" spans="1:13" ht="15.95" customHeight="1" x14ac:dyDescent="0.25">
      <c r="A2910" s="2" t="s">
        <v>14245</v>
      </c>
      <c r="C2910" s="2" t="s">
        <v>14246</v>
      </c>
      <c r="D2910" s="2" t="s">
        <v>14247</v>
      </c>
      <c r="E2910" s="4" t="s">
        <v>12198</v>
      </c>
      <c r="F2910" s="4" t="s">
        <v>1218</v>
      </c>
      <c r="G2910" s="4" t="s">
        <v>11900</v>
      </c>
      <c r="J2910" s="4" t="s">
        <v>14249</v>
      </c>
      <c r="K2910" s="4" t="str">
        <f t="shared" si="90"/>
        <v>http://scicrunch.org/resolver/RRID:AB_10893927</v>
      </c>
      <c r="L2910" s="6" t="str">
        <f t="shared" si="91"/>
        <v>RRID:AB_10893927</v>
      </c>
      <c r="M2910" s="2" t="s">
        <v>14248</v>
      </c>
    </row>
    <row r="2911" spans="1:13" ht="15.95" customHeight="1" x14ac:dyDescent="0.25">
      <c r="A2911" s="2" t="s">
        <v>20117</v>
      </c>
      <c r="B2911" s="2" t="s">
        <v>401</v>
      </c>
      <c r="C2911" s="2" t="s">
        <v>20118</v>
      </c>
      <c r="D2911" s="2" t="s">
        <v>5260</v>
      </c>
      <c r="E2911" s="4" t="s">
        <v>4379</v>
      </c>
      <c r="G2911" s="4" t="s">
        <v>11900</v>
      </c>
      <c r="H2911" s="4" t="s">
        <v>20098</v>
      </c>
      <c r="I2911" s="4">
        <v>27227535</v>
      </c>
      <c r="K2911" s="4" t="str">
        <f t="shared" si="90"/>
        <v>http://scicrunch.org/resolver/</v>
      </c>
      <c r="L2911" s="6">
        <f t="shared" si="91"/>
        <v>0</v>
      </c>
    </row>
    <row r="2912" spans="1:13" ht="15.95" customHeight="1" x14ac:dyDescent="0.25">
      <c r="A2912" s="2" t="s">
        <v>6878</v>
      </c>
      <c r="C2912" s="2" t="s">
        <v>6878</v>
      </c>
      <c r="D2912" s="2" t="s">
        <v>6879</v>
      </c>
      <c r="E2912" s="4" t="s">
        <v>601</v>
      </c>
      <c r="F2912" s="4" t="s">
        <v>5381</v>
      </c>
      <c r="G2912" s="4" t="s">
        <v>3285</v>
      </c>
      <c r="H2912" s="4" t="s">
        <v>3286</v>
      </c>
      <c r="I2912" s="4">
        <v>24517228</v>
      </c>
      <c r="K2912" s="4" t="str">
        <f t="shared" si="90"/>
        <v>http://scicrunch.org/resolver/</v>
      </c>
      <c r="L2912" s="6">
        <f t="shared" si="91"/>
        <v>0</v>
      </c>
    </row>
    <row r="2913" spans="1:13" ht="15.95" customHeight="1" x14ac:dyDescent="0.25">
      <c r="A2913" s="2" t="s">
        <v>12948</v>
      </c>
      <c r="B2913" s="2" t="s">
        <v>12949</v>
      </c>
      <c r="C2913" s="2" t="s">
        <v>12950</v>
      </c>
      <c r="D2913" s="2" t="s">
        <v>12951</v>
      </c>
      <c r="E2913" s="4" t="s">
        <v>11784</v>
      </c>
      <c r="F2913" s="4" t="s">
        <v>12939</v>
      </c>
      <c r="G2913" s="4" t="s">
        <v>12940</v>
      </c>
      <c r="H2913" s="4" t="s">
        <v>12941</v>
      </c>
      <c r="I2913" s="4">
        <v>25730106</v>
      </c>
      <c r="J2913" s="4" t="s">
        <v>12953</v>
      </c>
      <c r="K2913" s="4" t="str">
        <f t="shared" si="90"/>
        <v>http://scicrunch.org/resolver/RRID:AB_10077936</v>
      </c>
      <c r="L2913" s="6" t="str">
        <f t="shared" si="91"/>
        <v>RRID:AB_10077936</v>
      </c>
      <c r="M2913" s="2" t="s">
        <v>12952</v>
      </c>
    </row>
    <row r="2914" spans="1:13" ht="15.95" customHeight="1" x14ac:dyDescent="0.25">
      <c r="A2914" s="2" t="s">
        <v>2524</v>
      </c>
      <c r="C2914" s="2" t="s">
        <v>2525</v>
      </c>
      <c r="D2914" s="2" t="s">
        <v>2526</v>
      </c>
      <c r="E2914" s="4" t="s">
        <v>248</v>
      </c>
      <c r="F2914" s="4" t="s">
        <v>1181</v>
      </c>
      <c r="G2914" s="4" t="s">
        <v>2527</v>
      </c>
      <c r="H2914" s="4" t="s">
        <v>2528</v>
      </c>
      <c r="I2914" s="4">
        <v>23592747</v>
      </c>
      <c r="K2914" s="4" t="str">
        <f t="shared" si="90"/>
        <v>http://scicrunch.org/resolver/</v>
      </c>
      <c r="L2914" s="6">
        <f t="shared" si="91"/>
        <v>0</v>
      </c>
    </row>
    <row r="2915" spans="1:13" ht="15.95" customHeight="1" x14ac:dyDescent="0.25">
      <c r="A2915" s="2" t="s">
        <v>20631</v>
      </c>
      <c r="C2915" s="2" t="s">
        <v>20632</v>
      </c>
      <c r="D2915" s="2" t="s">
        <v>20633</v>
      </c>
      <c r="E2915" s="4" t="s">
        <v>561</v>
      </c>
      <c r="F2915" s="4" t="s">
        <v>14</v>
      </c>
      <c r="G2915" s="4" t="s">
        <v>11900</v>
      </c>
      <c r="H2915" s="4" t="s">
        <v>20625</v>
      </c>
      <c r="I2915" s="4">
        <v>27046436</v>
      </c>
      <c r="J2915" s="4" t="s">
        <v>18901</v>
      </c>
      <c r="K2915" s="4" t="str">
        <f t="shared" si="90"/>
        <v>http://scicrunch.org/resolver/RRID:AB_641021</v>
      </c>
      <c r="L2915" s="6" t="str">
        <f t="shared" si="91"/>
        <v>RRID:AB_641021</v>
      </c>
      <c r="M2915" s="2" t="s">
        <v>18900</v>
      </c>
    </row>
    <row r="2916" spans="1:13" ht="15.95" customHeight="1" x14ac:dyDescent="0.25">
      <c r="A2916" s="2" t="s">
        <v>18588</v>
      </c>
      <c r="C2916" s="2" t="s">
        <v>18589</v>
      </c>
      <c r="D2916" s="2" t="s">
        <v>18583</v>
      </c>
      <c r="E2916" s="4" t="s">
        <v>12193</v>
      </c>
      <c r="F2916" s="4" t="s">
        <v>5188</v>
      </c>
      <c r="G2916" s="4" t="s">
        <v>11900</v>
      </c>
      <c r="H2916" s="4" t="s">
        <v>18585</v>
      </c>
      <c r="I2916" s="4">
        <v>26653762</v>
      </c>
      <c r="K2916" s="4" t="str">
        <f t="shared" si="90"/>
        <v>http://scicrunch.org/resolver/</v>
      </c>
      <c r="L2916" s="6">
        <f t="shared" si="91"/>
        <v>0</v>
      </c>
    </row>
    <row r="2917" spans="1:13" ht="15.95" customHeight="1" x14ac:dyDescent="0.25">
      <c r="A2917" s="2" t="s">
        <v>1113</v>
      </c>
      <c r="B2917" s="2" t="s">
        <v>1114</v>
      </c>
      <c r="C2917" s="2" t="s">
        <v>1115</v>
      </c>
      <c r="D2917" s="2" t="s">
        <v>1116</v>
      </c>
      <c r="E2917" s="4" t="s">
        <v>49</v>
      </c>
      <c r="F2917" s="4" t="s">
        <v>1098</v>
      </c>
      <c r="G2917" s="4" t="s">
        <v>1099</v>
      </c>
      <c r="H2917" s="4" t="s">
        <v>1100</v>
      </c>
      <c r="I2917" s="4">
        <v>24424052</v>
      </c>
      <c r="J2917" s="4" t="s">
        <v>1118</v>
      </c>
      <c r="K2917" s="4" t="str">
        <f t="shared" si="90"/>
        <v>http://scicrunch.org/resolver/RRID:AB_1140009</v>
      </c>
      <c r="L2917" s="6" t="str">
        <f t="shared" si="91"/>
        <v>RRID:AB_1140009</v>
      </c>
      <c r="M2917" s="2" t="s">
        <v>1117</v>
      </c>
    </row>
    <row r="2918" spans="1:13" ht="15.95" customHeight="1" x14ac:dyDescent="0.25">
      <c r="A2918" s="2" t="s">
        <v>17348</v>
      </c>
      <c r="B2918" s="2" t="s">
        <v>17349</v>
      </c>
      <c r="C2918" s="2" t="s">
        <v>17350</v>
      </c>
      <c r="D2918" s="2" t="s">
        <v>17351</v>
      </c>
      <c r="E2918" s="4" t="s">
        <v>12193</v>
      </c>
      <c r="F2918" s="4">
        <v>2.8194444440000002</v>
      </c>
      <c r="G2918" s="4" t="s">
        <v>17346</v>
      </c>
      <c r="H2918" s="4" t="s">
        <v>17352</v>
      </c>
      <c r="I2918" s="4">
        <v>26789235</v>
      </c>
      <c r="K2918" s="4" t="str">
        <f t="shared" si="90"/>
        <v>http://scicrunch.org/resolver/</v>
      </c>
      <c r="L2918" s="6">
        <f t="shared" si="91"/>
        <v>0</v>
      </c>
    </row>
    <row r="2919" spans="1:13" ht="15.95" customHeight="1" x14ac:dyDescent="0.25">
      <c r="A2919" s="2" t="s">
        <v>8307</v>
      </c>
      <c r="C2919" s="2" t="s">
        <v>8308</v>
      </c>
      <c r="D2919" s="2" t="s">
        <v>8309</v>
      </c>
      <c r="E2919" s="4" t="s">
        <v>1081</v>
      </c>
      <c r="F2919" s="4" t="s">
        <v>348</v>
      </c>
      <c r="G2919" s="4" t="s">
        <v>3324</v>
      </c>
      <c r="H2919" s="4" t="s">
        <v>3325</v>
      </c>
      <c r="I2919" s="4">
        <v>24424057</v>
      </c>
      <c r="J2919" s="4" t="s">
        <v>8311</v>
      </c>
      <c r="K2919" s="4" t="str">
        <f t="shared" si="90"/>
        <v>http://scicrunch.org/resolver/RRID:AB_2248752</v>
      </c>
      <c r="L2919" s="6" t="str">
        <f t="shared" si="91"/>
        <v>RRID:AB_2248752</v>
      </c>
      <c r="M2919" s="2" t="s">
        <v>8310</v>
      </c>
    </row>
    <row r="2920" spans="1:13" ht="15.95" customHeight="1" x14ac:dyDescent="0.25">
      <c r="A2920" s="2" t="s">
        <v>613</v>
      </c>
      <c r="C2920" s="2" t="s">
        <v>614</v>
      </c>
      <c r="D2920" s="2" t="s">
        <v>615</v>
      </c>
      <c r="E2920" s="4" t="s">
        <v>610</v>
      </c>
      <c r="F2920" s="4" t="s">
        <v>611</v>
      </c>
      <c r="G2920" s="4" t="s">
        <v>595</v>
      </c>
      <c r="H2920" s="4" t="s">
        <v>596</v>
      </c>
      <c r="I2920" s="4">
        <v>24265454</v>
      </c>
      <c r="J2920" s="4" t="s">
        <v>617</v>
      </c>
      <c r="K2920" s="4" t="str">
        <f t="shared" si="90"/>
        <v>http://scicrunch.org/resolver/RRID:AB_2616594</v>
      </c>
      <c r="L2920" s="6" t="str">
        <f t="shared" si="91"/>
        <v>RRID:AB_2616594</v>
      </c>
      <c r="M2920" s="2" t="s">
        <v>616</v>
      </c>
    </row>
    <row r="2921" spans="1:13" ht="15.95" customHeight="1" x14ac:dyDescent="0.25">
      <c r="A2921" s="2" t="s">
        <v>640</v>
      </c>
      <c r="C2921" s="2" t="s">
        <v>641</v>
      </c>
      <c r="D2921" s="2" t="s">
        <v>642</v>
      </c>
      <c r="E2921" s="4" t="s">
        <v>561</v>
      </c>
      <c r="F2921" s="4" t="s">
        <v>142</v>
      </c>
      <c r="G2921" s="4" t="s">
        <v>644</v>
      </c>
      <c r="H2921" s="4" t="s">
        <v>645</v>
      </c>
      <c r="I2921" s="4">
        <v>25051437</v>
      </c>
      <c r="J2921" s="4" t="s">
        <v>646</v>
      </c>
      <c r="K2921" s="4" t="str">
        <f t="shared" si="90"/>
        <v>http://scicrunch.org/resolver/RRID:AB_2534073</v>
      </c>
      <c r="L2921" s="6" t="str">
        <f t="shared" si="91"/>
        <v>RRID:AB_2534073</v>
      </c>
      <c r="M2921" s="2" t="s">
        <v>643</v>
      </c>
    </row>
    <row r="2922" spans="1:13" ht="15.95" customHeight="1" x14ac:dyDescent="0.25">
      <c r="A2922" s="2" t="s">
        <v>2347</v>
      </c>
      <c r="C2922" s="2" t="s">
        <v>2348</v>
      </c>
      <c r="D2922" s="2" t="s">
        <v>2349</v>
      </c>
      <c r="E2922" s="4" t="s">
        <v>2350</v>
      </c>
      <c r="F2922" s="4" t="s">
        <v>2351</v>
      </c>
      <c r="G2922" s="4" t="s">
        <v>2352</v>
      </c>
      <c r="H2922" s="4" t="s">
        <v>2353</v>
      </c>
      <c r="I2922" s="4">
        <v>24108071</v>
      </c>
      <c r="J2922" s="4" t="s">
        <v>2342</v>
      </c>
      <c r="K2922" s="4" t="str">
        <f t="shared" si="90"/>
        <v>http://scicrunch.org/resolver/RRID:AB_772210</v>
      </c>
      <c r="L2922" s="6" t="str">
        <f t="shared" si="91"/>
        <v>RRID:AB_772210</v>
      </c>
      <c r="M2922" s="2" t="s">
        <v>2340</v>
      </c>
    </row>
    <row r="2923" spans="1:13" ht="15.95" customHeight="1" x14ac:dyDescent="0.25">
      <c r="A2923" s="2" t="s">
        <v>2550</v>
      </c>
      <c r="C2923" s="2" t="s">
        <v>2551</v>
      </c>
      <c r="D2923" s="2" t="s">
        <v>47</v>
      </c>
      <c r="E2923" s="4" t="s">
        <v>372</v>
      </c>
      <c r="F2923" s="4" t="s">
        <v>180</v>
      </c>
      <c r="G2923" s="4" t="s">
        <v>2552</v>
      </c>
      <c r="H2923" s="4" t="s">
        <v>2553</v>
      </c>
      <c r="I2923" s="4">
        <v>23825122</v>
      </c>
      <c r="K2923" s="4" t="str">
        <f t="shared" si="90"/>
        <v>http://scicrunch.org/resolver/</v>
      </c>
      <c r="L2923" s="6">
        <f t="shared" si="91"/>
        <v>0</v>
      </c>
    </row>
    <row r="2924" spans="1:13" ht="15.95" customHeight="1" x14ac:dyDescent="0.25">
      <c r="A2924" s="2" t="s">
        <v>2347</v>
      </c>
      <c r="C2924" s="2" t="s">
        <v>2965</v>
      </c>
      <c r="D2924" s="2" t="s">
        <v>2966</v>
      </c>
      <c r="E2924" s="4" t="s">
        <v>1616</v>
      </c>
      <c r="F2924" s="4" t="s">
        <v>2962</v>
      </c>
      <c r="G2924" s="4" t="s">
        <v>2963</v>
      </c>
      <c r="H2924" s="4" t="s">
        <v>2964</v>
      </c>
      <c r="I2924" s="4">
        <v>24140715</v>
      </c>
      <c r="J2924" s="4" t="s">
        <v>2968</v>
      </c>
      <c r="K2924" s="4" t="str">
        <f t="shared" si="90"/>
        <v>http://scicrunch.org/resolver/RRID:AB_11125547</v>
      </c>
      <c r="L2924" s="6" t="str">
        <f t="shared" si="91"/>
        <v>RRID:AB_11125547</v>
      </c>
      <c r="M2924" s="2" t="s">
        <v>2967</v>
      </c>
    </row>
    <row r="2925" spans="1:13" ht="15.95" customHeight="1" x14ac:dyDescent="0.25">
      <c r="A2925" s="2" t="s">
        <v>2347</v>
      </c>
      <c r="C2925" s="2" t="s">
        <v>4835</v>
      </c>
      <c r="D2925" s="2" t="s">
        <v>4836</v>
      </c>
      <c r="E2925" s="4" t="s">
        <v>4838</v>
      </c>
      <c r="F2925" s="4" t="s">
        <v>1131</v>
      </c>
      <c r="G2925" s="4" t="s">
        <v>2116</v>
      </c>
      <c r="H2925" s="4" t="s">
        <v>2117</v>
      </c>
      <c r="I2925" s="4">
        <v>24140712</v>
      </c>
      <c r="J2925" s="4" t="s">
        <v>4839</v>
      </c>
      <c r="K2925" s="4" t="str">
        <f t="shared" si="90"/>
        <v>http://scicrunch.org/resolver/RRID:AB_10695470</v>
      </c>
      <c r="L2925" s="6" t="str">
        <f t="shared" si="91"/>
        <v>RRID:AB_10695470</v>
      </c>
      <c r="M2925" s="2" t="s">
        <v>4837</v>
      </c>
    </row>
    <row r="2926" spans="1:13" ht="15.95" customHeight="1" x14ac:dyDescent="0.25">
      <c r="A2926" s="2" t="s">
        <v>2550</v>
      </c>
      <c r="C2926" s="2" t="s">
        <v>5746</v>
      </c>
      <c r="D2926" s="2" t="s">
        <v>5747</v>
      </c>
      <c r="E2926" s="4" t="s">
        <v>2413</v>
      </c>
      <c r="F2926" s="4" t="s">
        <v>189</v>
      </c>
      <c r="G2926" s="4" t="s">
        <v>5748</v>
      </c>
      <c r="H2926" s="4" t="s">
        <v>5749</v>
      </c>
      <c r="I2926" s="4">
        <v>23913443</v>
      </c>
      <c r="K2926" s="4" t="str">
        <f t="shared" si="90"/>
        <v>http://scicrunch.org/resolver/</v>
      </c>
      <c r="L2926" s="6">
        <f t="shared" si="91"/>
        <v>0</v>
      </c>
    </row>
    <row r="2927" spans="1:13" ht="15.95" customHeight="1" x14ac:dyDescent="0.25">
      <c r="A2927" s="2" t="s">
        <v>2550</v>
      </c>
      <c r="C2927" s="2" t="s">
        <v>6409</v>
      </c>
      <c r="D2927" s="2" t="s">
        <v>6410</v>
      </c>
      <c r="E2927" s="4" t="s">
        <v>2413</v>
      </c>
      <c r="F2927" s="4" t="s">
        <v>269</v>
      </c>
      <c r="G2927" s="4" t="s">
        <v>1160</v>
      </c>
      <c r="H2927" s="4" t="s">
        <v>1161</v>
      </c>
      <c r="I2927" s="4">
        <v>23515288</v>
      </c>
      <c r="K2927" s="4" t="str">
        <f t="shared" si="90"/>
        <v>http://scicrunch.org/resolver/</v>
      </c>
      <c r="L2927" s="6">
        <f t="shared" si="91"/>
        <v>0</v>
      </c>
    </row>
    <row r="2928" spans="1:13" ht="15.95" customHeight="1" x14ac:dyDescent="0.25">
      <c r="A2928" s="2" t="s">
        <v>2550</v>
      </c>
      <c r="B2928" s="2" t="s">
        <v>4341</v>
      </c>
      <c r="C2928" s="2" t="s">
        <v>6422</v>
      </c>
      <c r="D2928" s="2" t="s">
        <v>6410</v>
      </c>
      <c r="E2928" s="4" t="s">
        <v>6423</v>
      </c>
      <c r="F2928" s="4" t="s">
        <v>142</v>
      </c>
      <c r="G2928" s="4" t="s">
        <v>5441</v>
      </c>
      <c r="H2928" s="4" t="s">
        <v>5442</v>
      </c>
      <c r="I2928" s="4">
        <v>24265446</v>
      </c>
      <c r="K2928" s="4" t="str">
        <f t="shared" si="90"/>
        <v>http://scicrunch.org/resolver/</v>
      </c>
      <c r="L2928" s="6">
        <f t="shared" si="91"/>
        <v>0</v>
      </c>
    </row>
    <row r="2929" spans="1:13" ht="15.95" customHeight="1" x14ac:dyDescent="0.25">
      <c r="A2929" s="2" t="s">
        <v>2347</v>
      </c>
      <c r="C2929" s="2" t="s">
        <v>6569</v>
      </c>
      <c r="D2929" s="2" t="s">
        <v>6570</v>
      </c>
      <c r="E2929" s="4" t="s">
        <v>1616</v>
      </c>
      <c r="F2929" s="4" t="s">
        <v>1131</v>
      </c>
      <c r="G2929" s="4" t="s">
        <v>2963</v>
      </c>
      <c r="H2929" s="4" t="s">
        <v>2964</v>
      </c>
      <c r="I2929" s="4">
        <v>24140715</v>
      </c>
      <c r="J2929" s="4" t="s">
        <v>646</v>
      </c>
      <c r="K2929" s="4" t="str">
        <f t="shared" si="90"/>
        <v>http://scicrunch.org/resolver/RRID:AB_2534073</v>
      </c>
      <c r="L2929" s="6" t="str">
        <f t="shared" si="91"/>
        <v>RRID:AB_2534073</v>
      </c>
      <c r="M2929" s="2" t="s">
        <v>643</v>
      </c>
    </row>
    <row r="2930" spans="1:13" ht="15.95" customHeight="1" x14ac:dyDescent="0.25">
      <c r="A2930" s="2" t="s">
        <v>2550</v>
      </c>
      <c r="C2930" s="2" t="s">
        <v>6656</v>
      </c>
      <c r="D2930" s="2" t="s">
        <v>6655</v>
      </c>
      <c r="E2930" s="4" t="s">
        <v>2413</v>
      </c>
      <c r="F2930" s="4" t="s">
        <v>1678</v>
      </c>
      <c r="G2930" s="4" t="s">
        <v>5748</v>
      </c>
      <c r="H2930" s="4" t="s">
        <v>5749</v>
      </c>
      <c r="I2930" s="4">
        <v>23913443</v>
      </c>
      <c r="J2930" s="4" t="s">
        <v>6658</v>
      </c>
      <c r="K2930" s="4" t="str">
        <f t="shared" si="90"/>
        <v>http://scicrunch.org/resolver/RRID:AB_141372</v>
      </c>
      <c r="L2930" s="6" t="str">
        <f t="shared" si="91"/>
        <v>RRID:AB_141372</v>
      </c>
      <c r="M2930" s="2" t="s">
        <v>6657</v>
      </c>
    </row>
    <row r="2931" spans="1:13" ht="15.95" customHeight="1" x14ac:dyDescent="0.25">
      <c r="A2931" s="2" t="s">
        <v>2347</v>
      </c>
      <c r="C2931" s="2" t="s">
        <v>6889</v>
      </c>
      <c r="D2931" s="2" t="s">
        <v>6886</v>
      </c>
      <c r="E2931" s="4" t="s">
        <v>610</v>
      </c>
      <c r="F2931" s="4" t="s">
        <v>278</v>
      </c>
      <c r="G2931" s="4" t="s">
        <v>1801</v>
      </c>
      <c r="H2931" s="4" t="s">
        <v>1802</v>
      </c>
      <c r="I2931" s="4">
        <v>24029238</v>
      </c>
      <c r="K2931" s="4" t="str">
        <f t="shared" si="90"/>
        <v>http://scicrunch.org/resolver/</v>
      </c>
      <c r="L2931" s="6">
        <f t="shared" si="91"/>
        <v>0</v>
      </c>
    </row>
    <row r="2932" spans="1:13" ht="15.95" customHeight="1" x14ac:dyDescent="0.25">
      <c r="A2932" s="2" t="s">
        <v>2550</v>
      </c>
      <c r="B2932" s="2" t="s">
        <v>4341</v>
      </c>
      <c r="C2932" s="2" t="s">
        <v>7014</v>
      </c>
      <c r="D2932" s="2" t="s">
        <v>7015</v>
      </c>
      <c r="E2932" s="4" t="s">
        <v>6423</v>
      </c>
      <c r="F2932" s="4" t="s">
        <v>1662</v>
      </c>
      <c r="G2932" s="4" t="s">
        <v>7017</v>
      </c>
      <c r="H2932" s="4" t="s">
        <v>7018</v>
      </c>
      <c r="I2932" s="4">
        <v>23610131</v>
      </c>
      <c r="J2932" s="4" t="s">
        <v>7019</v>
      </c>
      <c r="K2932" s="4" t="str">
        <f t="shared" si="90"/>
        <v>http://scicrunch.org/resolver/RRID:AB_621842</v>
      </c>
      <c r="L2932" s="6" t="str">
        <f t="shared" si="91"/>
        <v>RRID:AB_621842</v>
      </c>
      <c r="M2932" s="2" t="s">
        <v>7016</v>
      </c>
    </row>
    <row r="2933" spans="1:13" ht="15.95" customHeight="1" x14ac:dyDescent="0.25">
      <c r="A2933" s="2" t="s">
        <v>2550</v>
      </c>
      <c r="B2933" s="2" t="s">
        <v>4341</v>
      </c>
      <c r="C2933" s="2" t="s">
        <v>7014</v>
      </c>
      <c r="D2933" s="2" t="s">
        <v>7015</v>
      </c>
      <c r="E2933" s="4" t="s">
        <v>6423</v>
      </c>
      <c r="F2933" s="4" t="s">
        <v>699</v>
      </c>
      <c r="G2933" s="4" t="s">
        <v>5441</v>
      </c>
      <c r="H2933" s="4" t="s">
        <v>5442</v>
      </c>
      <c r="I2933" s="4">
        <v>24265446</v>
      </c>
      <c r="J2933" s="4" t="s">
        <v>7019</v>
      </c>
      <c r="K2933" s="4" t="str">
        <f t="shared" si="90"/>
        <v>http://scicrunch.org/resolver/RRID:AB_621842</v>
      </c>
      <c r="L2933" s="6" t="str">
        <f t="shared" si="91"/>
        <v>RRID:AB_621842</v>
      </c>
      <c r="M2933" s="2" t="s">
        <v>7016</v>
      </c>
    </row>
    <row r="2934" spans="1:13" ht="15.95" customHeight="1" x14ac:dyDescent="0.25">
      <c r="A2934" s="2" t="s">
        <v>2347</v>
      </c>
      <c r="C2934" s="2" t="s">
        <v>7756</v>
      </c>
      <c r="D2934" s="2" t="s">
        <v>7757</v>
      </c>
      <c r="E2934" s="4" t="s">
        <v>835</v>
      </c>
      <c r="F2934" s="4" t="s">
        <v>1354</v>
      </c>
      <c r="G2934" s="4" t="s">
        <v>1626</v>
      </c>
      <c r="H2934" s="4" t="s">
        <v>1627</v>
      </c>
      <c r="I2934" s="4">
        <v>24248458</v>
      </c>
      <c r="J2934" s="4" t="s">
        <v>7759</v>
      </c>
      <c r="K2934" s="4" t="str">
        <f t="shared" si="90"/>
        <v>http://scicrunch.org/resolver/RRID:AB_141607</v>
      </c>
      <c r="L2934" s="6" t="str">
        <f t="shared" si="91"/>
        <v>RRID:AB_141607</v>
      </c>
      <c r="M2934" s="2" t="s">
        <v>7758</v>
      </c>
    </row>
    <row r="2935" spans="1:13" ht="15.95" customHeight="1" x14ac:dyDescent="0.25">
      <c r="A2935" s="2" t="s">
        <v>2550</v>
      </c>
      <c r="C2935" s="2" t="s">
        <v>7767</v>
      </c>
      <c r="D2935" s="2" t="s">
        <v>7768</v>
      </c>
      <c r="E2935" s="4" t="s">
        <v>6423</v>
      </c>
      <c r="F2935" s="4" t="s">
        <v>2440</v>
      </c>
      <c r="G2935" s="4" t="s">
        <v>5897</v>
      </c>
      <c r="H2935" s="4" t="s">
        <v>5898</v>
      </c>
      <c r="I2935" s="4">
        <v>24248459</v>
      </c>
      <c r="J2935" s="4" t="s">
        <v>7770</v>
      </c>
      <c r="K2935" s="4" t="str">
        <f t="shared" si="90"/>
        <v>http://scicrunch.org/resolver/RRID:AB_141822</v>
      </c>
      <c r="L2935" s="6" t="str">
        <f t="shared" si="91"/>
        <v>RRID:AB_141822</v>
      </c>
      <c r="M2935" s="2" t="s">
        <v>7769</v>
      </c>
    </row>
    <row r="2936" spans="1:13" ht="15.95" customHeight="1" x14ac:dyDescent="0.25">
      <c r="A2936" s="2" t="s">
        <v>2347</v>
      </c>
      <c r="B2936" s="2" t="s">
        <v>2347</v>
      </c>
      <c r="C2936" s="2" t="s">
        <v>9385</v>
      </c>
      <c r="D2936" s="2" t="s">
        <v>9386</v>
      </c>
      <c r="E2936" s="4" t="s">
        <v>5877</v>
      </c>
      <c r="F2936" s="4">
        <v>1.4305555555555556</v>
      </c>
      <c r="G2936" s="4" t="s">
        <v>4108</v>
      </c>
      <c r="H2936" s="4" t="s">
        <v>4109</v>
      </c>
      <c r="I2936" s="4">
        <v>24424064</v>
      </c>
      <c r="J2936" s="4" t="s">
        <v>9388</v>
      </c>
      <c r="K2936" s="4" t="str">
        <f t="shared" si="90"/>
        <v>http://scicrunch.org/resolver/RRID:AB_631736</v>
      </c>
      <c r="L2936" s="6" t="str">
        <f t="shared" si="91"/>
        <v>RRID:AB_631736</v>
      </c>
      <c r="M2936" s="2" t="s">
        <v>9387</v>
      </c>
    </row>
    <row r="2937" spans="1:13" ht="15.95" customHeight="1" x14ac:dyDescent="0.25">
      <c r="A2937" s="2" t="s">
        <v>613</v>
      </c>
      <c r="C2937" s="2" t="s">
        <v>10598</v>
      </c>
      <c r="D2937" s="2" t="s">
        <v>10599</v>
      </c>
      <c r="E2937" s="4" t="s">
        <v>372</v>
      </c>
      <c r="F2937" s="4" t="s">
        <v>269</v>
      </c>
      <c r="G2937" s="4" t="s">
        <v>595</v>
      </c>
      <c r="H2937" s="4" t="s">
        <v>596</v>
      </c>
      <c r="I2937" s="4">
        <v>24265454</v>
      </c>
      <c r="J2937" s="4" t="s">
        <v>9388</v>
      </c>
      <c r="K2937" s="4" t="str">
        <f t="shared" si="90"/>
        <v>http://scicrunch.org/resolver/RRID:AB_631736</v>
      </c>
      <c r="L2937" s="6" t="str">
        <f t="shared" si="91"/>
        <v>RRID:AB_631736</v>
      </c>
      <c r="M2937" s="2" t="s">
        <v>9387</v>
      </c>
    </row>
    <row r="2938" spans="1:13" ht="15.95" customHeight="1" x14ac:dyDescent="0.25">
      <c r="A2938" s="2" t="s">
        <v>2550</v>
      </c>
      <c r="C2938" s="2" t="s">
        <v>10786</v>
      </c>
      <c r="D2938" s="2" t="s">
        <v>683</v>
      </c>
      <c r="E2938" s="4" t="s">
        <v>2413</v>
      </c>
      <c r="F2938" s="4" t="s">
        <v>10787</v>
      </c>
      <c r="G2938" s="4" t="s">
        <v>2552</v>
      </c>
      <c r="H2938" s="4" t="s">
        <v>2553</v>
      </c>
      <c r="I2938" s="4">
        <v>23825122</v>
      </c>
      <c r="K2938" s="4" t="str">
        <f t="shared" si="90"/>
        <v>http://scicrunch.org/resolver/</v>
      </c>
      <c r="L2938" s="6">
        <f t="shared" si="91"/>
        <v>0</v>
      </c>
    </row>
    <row r="2939" spans="1:13" ht="15.95" customHeight="1" x14ac:dyDescent="0.25">
      <c r="A2939" s="2" t="s">
        <v>2347</v>
      </c>
      <c r="C2939" s="2" t="s">
        <v>11353</v>
      </c>
      <c r="D2939" s="2" t="s">
        <v>11354</v>
      </c>
      <c r="E2939" s="4" t="s">
        <v>1616</v>
      </c>
      <c r="F2939" s="4" t="s">
        <v>348</v>
      </c>
      <c r="G2939" s="4" t="s">
        <v>11356</v>
      </c>
      <c r="H2939" s="4" t="s">
        <v>5965</v>
      </c>
      <c r="I2939" s="4">
        <v>25051451</v>
      </c>
      <c r="J2939" s="4" t="s">
        <v>11357</v>
      </c>
      <c r="K2939" s="4" t="str">
        <f t="shared" si="90"/>
        <v>http://scicrunch.org/resolver/RRID:AB_258099</v>
      </c>
      <c r="L2939" s="6" t="str">
        <f t="shared" si="91"/>
        <v>RRID:AB_258099</v>
      </c>
      <c r="M2939" s="2" t="s">
        <v>11355</v>
      </c>
    </row>
    <row r="2940" spans="1:13" ht="15.95" customHeight="1" x14ac:dyDescent="0.25">
      <c r="A2940" s="2" t="s">
        <v>2550</v>
      </c>
      <c r="C2940" s="2" t="s">
        <v>11623</v>
      </c>
      <c r="D2940" s="2" t="s">
        <v>11624</v>
      </c>
      <c r="F2940" s="4" t="s">
        <v>1678</v>
      </c>
      <c r="G2940" s="4" t="s">
        <v>2727</v>
      </c>
      <c r="H2940" s="4" t="s">
        <v>2728</v>
      </c>
      <c r="I2940" s="4">
        <v>25057794</v>
      </c>
      <c r="J2940" s="4" t="s">
        <v>2484</v>
      </c>
      <c r="K2940" s="4" t="str">
        <f t="shared" si="90"/>
        <v>http://scicrunch.org/resolver/RRID:AB_2336171</v>
      </c>
      <c r="L2940" s="6" t="str">
        <f t="shared" si="91"/>
        <v>RRID:AB_2336171</v>
      </c>
      <c r="M2940" s="2" t="s">
        <v>2483</v>
      </c>
    </row>
    <row r="2941" spans="1:13" ht="15.95" customHeight="1" x14ac:dyDescent="0.25">
      <c r="A2941" s="2" t="s">
        <v>2550</v>
      </c>
      <c r="C2941" s="2" t="s">
        <v>11630</v>
      </c>
      <c r="D2941" s="2" t="s">
        <v>11631</v>
      </c>
      <c r="E2941" s="4" t="s">
        <v>11633</v>
      </c>
      <c r="F2941" s="4" t="s">
        <v>11634</v>
      </c>
      <c r="G2941" s="4" t="s">
        <v>6306</v>
      </c>
      <c r="H2941" s="4" t="s">
        <v>6307</v>
      </c>
      <c r="I2941" s="4">
        <v>24877622</v>
      </c>
      <c r="J2941" s="4" t="s">
        <v>11635</v>
      </c>
      <c r="K2941" s="4" t="str">
        <f t="shared" si="90"/>
        <v>http://scicrunch.org/resolver/RRID:AB_2336180</v>
      </c>
      <c r="L2941" s="6" t="str">
        <f t="shared" si="91"/>
        <v>RRID:AB_2336180</v>
      </c>
      <c r="M2941" s="2" t="s">
        <v>11632</v>
      </c>
    </row>
    <row r="2942" spans="1:13" ht="15.95" customHeight="1" x14ac:dyDescent="0.25">
      <c r="A2942" s="2" t="s">
        <v>2347</v>
      </c>
      <c r="C2942" s="2" t="s">
        <v>11806</v>
      </c>
      <c r="D2942" s="2" t="s">
        <v>11807</v>
      </c>
      <c r="E2942" s="4" t="s">
        <v>11799</v>
      </c>
      <c r="F2942" s="4" t="s">
        <v>385</v>
      </c>
      <c r="G2942" s="4" t="s">
        <v>11785</v>
      </c>
      <c r="H2942" s="4" t="s">
        <v>11786</v>
      </c>
      <c r="I2942" s="4">
        <v>25490144</v>
      </c>
      <c r="J2942" s="4" t="s">
        <v>11809</v>
      </c>
      <c r="K2942" s="4" t="str">
        <f t="shared" si="90"/>
        <v>http://scicrunch.org/resolver/RRID:AB_641170</v>
      </c>
      <c r="L2942" s="6" t="str">
        <f t="shared" si="91"/>
        <v>RRID:AB_641170</v>
      </c>
      <c r="M2942" s="2" t="s">
        <v>11808</v>
      </c>
    </row>
    <row r="2943" spans="1:13" ht="15.95" customHeight="1" x14ac:dyDescent="0.25">
      <c r="A2943" s="2" t="s">
        <v>2550</v>
      </c>
      <c r="C2943" s="2" t="s">
        <v>11857</v>
      </c>
      <c r="D2943" s="2" t="s">
        <v>11858</v>
      </c>
      <c r="E2943" s="4" t="s">
        <v>11793</v>
      </c>
      <c r="F2943" s="4" t="s">
        <v>11859</v>
      </c>
      <c r="G2943" s="4" t="s">
        <v>11850</v>
      </c>
      <c r="H2943" s="4" t="s">
        <v>11851</v>
      </c>
      <c r="I2943" s="4">
        <v>25562614</v>
      </c>
      <c r="J2943" s="4" t="s">
        <v>11772</v>
      </c>
      <c r="K2943" s="4" t="str">
        <f t="shared" si="90"/>
        <v>http://scicrunch.org/resolver/RRID:AB_2534084</v>
      </c>
      <c r="L2943" s="6" t="str">
        <f t="shared" si="91"/>
        <v>RRID:AB_2534084</v>
      </c>
      <c r="M2943" s="2" t="s">
        <v>11771</v>
      </c>
    </row>
    <row r="2944" spans="1:13" ht="15.95" customHeight="1" x14ac:dyDescent="0.25">
      <c r="A2944" s="2" t="s">
        <v>2550</v>
      </c>
      <c r="B2944" s="2" t="s">
        <v>11876</v>
      </c>
      <c r="C2944" s="2" t="s">
        <v>11877</v>
      </c>
      <c r="D2944" s="2" t="s">
        <v>11878</v>
      </c>
      <c r="E2944" s="4" t="s">
        <v>11793</v>
      </c>
      <c r="F2944" s="4" t="s">
        <v>10527</v>
      </c>
      <c r="G2944" s="4" t="s">
        <v>11850</v>
      </c>
      <c r="H2944" s="4" t="s">
        <v>11851</v>
      </c>
      <c r="I2944" s="4">
        <v>25562614</v>
      </c>
      <c r="J2944" s="4" t="s">
        <v>11879</v>
      </c>
      <c r="K2944" s="4" t="str">
        <f t="shared" si="90"/>
        <v>http://scicrunch.org/resolver/RRID:AB_87763</v>
      </c>
      <c r="L2944" s="6" t="str">
        <f t="shared" si="91"/>
        <v>RRID:AB_87763</v>
      </c>
      <c r="M2944" s="2" t="s">
        <v>11879</v>
      </c>
    </row>
    <row r="2945" spans="1:13" ht="15.95" customHeight="1" x14ac:dyDescent="0.25">
      <c r="A2945" s="2" t="s">
        <v>2347</v>
      </c>
      <c r="B2945" s="2" t="s">
        <v>13111</v>
      </c>
      <c r="C2945" s="2" t="s">
        <v>13112</v>
      </c>
      <c r="D2945" s="2" t="s">
        <v>13113</v>
      </c>
      <c r="F2945" s="4" t="s">
        <v>142</v>
      </c>
      <c r="G2945" s="4" t="s">
        <v>13059</v>
      </c>
      <c r="H2945" s="4" t="s">
        <v>13060</v>
      </c>
      <c r="I2945" s="4">
        <v>25590243</v>
      </c>
      <c r="J2945" s="4" t="s">
        <v>13115</v>
      </c>
      <c r="K2945" s="4" t="str">
        <f t="shared" si="90"/>
        <v>http://scicrunch.org/resolver/RRID:AB_357234</v>
      </c>
      <c r="L2945" s="6" t="str">
        <f t="shared" si="91"/>
        <v>RRID:AB_357234</v>
      </c>
      <c r="M2945" s="2" t="s">
        <v>13114</v>
      </c>
    </row>
    <row r="2946" spans="1:13" ht="15.95" customHeight="1" x14ac:dyDescent="0.25">
      <c r="A2946" s="2" t="s">
        <v>2347</v>
      </c>
      <c r="B2946" s="2" t="s">
        <v>5769</v>
      </c>
      <c r="C2946" s="2" t="s">
        <v>13116</v>
      </c>
      <c r="D2946" s="2" t="s">
        <v>13117</v>
      </c>
      <c r="F2946" s="4" t="s">
        <v>816</v>
      </c>
      <c r="G2946" s="4" t="s">
        <v>13059</v>
      </c>
      <c r="H2946" s="4" t="s">
        <v>13060</v>
      </c>
      <c r="I2946" s="4">
        <v>25590243</v>
      </c>
      <c r="K2946" s="4" t="str">
        <f t="shared" si="90"/>
        <v>http://scicrunch.org/resolver/</v>
      </c>
      <c r="L2946" s="6">
        <f t="shared" si="91"/>
        <v>0</v>
      </c>
    </row>
    <row r="2947" spans="1:13" ht="15.95" customHeight="1" x14ac:dyDescent="0.25">
      <c r="A2947" s="2" t="s">
        <v>2347</v>
      </c>
      <c r="C2947" s="2" t="s">
        <v>14921</v>
      </c>
      <c r="D2947" s="2" t="s">
        <v>14922</v>
      </c>
      <c r="E2947" s="4" t="s">
        <v>14923</v>
      </c>
      <c r="F2947" s="4" t="s">
        <v>1131</v>
      </c>
      <c r="G2947" s="4" t="s">
        <v>11900</v>
      </c>
      <c r="J2947" s="4" t="s">
        <v>3674</v>
      </c>
      <c r="K2947" s="4" t="str">
        <f t="shared" ref="K2947:K3010" si="92">CONCATENATE("http://scicrunch.org/resolver/",J2947)</f>
        <v>http://scicrunch.org/resolver/RRID:AB_330924</v>
      </c>
      <c r="L2947" s="6" t="str">
        <f t="shared" ref="L2947:L3010" si="93">HYPERLINK(K2947,J2947)</f>
        <v>RRID:AB_330924</v>
      </c>
      <c r="M2947" s="2" t="s">
        <v>3672</v>
      </c>
    </row>
    <row r="2948" spans="1:13" ht="15.95" customHeight="1" x14ac:dyDescent="0.25">
      <c r="A2948" s="2" t="s">
        <v>2347</v>
      </c>
      <c r="B2948" s="2" t="s">
        <v>15235</v>
      </c>
      <c r="C2948" s="2" t="s">
        <v>15238</v>
      </c>
      <c r="D2948" s="2" t="s">
        <v>15239</v>
      </c>
      <c r="E2948" s="4" t="s">
        <v>13016</v>
      </c>
      <c r="F2948" s="4" t="s">
        <v>1174</v>
      </c>
      <c r="G2948" s="4" t="s">
        <v>15222</v>
      </c>
      <c r="H2948" s="4" t="s">
        <v>15223</v>
      </c>
      <c r="I2948" s="4">
        <v>25978516</v>
      </c>
      <c r="J2948" s="4" t="s">
        <v>15241</v>
      </c>
      <c r="K2948" s="4" t="str">
        <f t="shared" si="92"/>
        <v>http://scicrunch.org/resolver/RRID:AB_2340785</v>
      </c>
      <c r="L2948" s="6" t="str">
        <f t="shared" si="93"/>
        <v>RRID:AB_2340785</v>
      </c>
      <c r="M2948" s="2" t="s">
        <v>15240</v>
      </c>
    </row>
    <row r="2949" spans="1:13" ht="15.95" customHeight="1" x14ac:dyDescent="0.25">
      <c r="A2949" s="2" t="s">
        <v>2347</v>
      </c>
      <c r="B2949" s="2" t="s">
        <v>15247</v>
      </c>
      <c r="C2949" s="2" t="s">
        <v>15248</v>
      </c>
      <c r="D2949" s="2" t="s">
        <v>15249</v>
      </c>
      <c r="E2949" s="4" t="s">
        <v>13016</v>
      </c>
      <c r="F2949" s="4" t="s">
        <v>3225</v>
      </c>
      <c r="G2949" s="4" t="s">
        <v>15222</v>
      </c>
      <c r="H2949" s="4" t="s">
        <v>15223</v>
      </c>
      <c r="I2949" s="4">
        <v>25978516</v>
      </c>
      <c r="J2949" s="4" t="s">
        <v>15251</v>
      </c>
      <c r="K2949" s="4" t="str">
        <f t="shared" si="92"/>
        <v>http://scicrunch.org/resolver/RRID:AB_2340846</v>
      </c>
      <c r="L2949" s="6" t="str">
        <f t="shared" si="93"/>
        <v>RRID:AB_2340846</v>
      </c>
      <c r="M2949" s="2" t="s">
        <v>15250</v>
      </c>
    </row>
    <row r="2950" spans="1:13" ht="15.95" customHeight="1" x14ac:dyDescent="0.25">
      <c r="A2950" s="2" t="s">
        <v>2347</v>
      </c>
      <c r="B2950" s="2" t="s">
        <v>15247</v>
      </c>
      <c r="C2950" s="2" t="s">
        <v>15262</v>
      </c>
      <c r="D2950" s="2" t="s">
        <v>15263</v>
      </c>
      <c r="E2950" s="4" t="s">
        <v>13016</v>
      </c>
      <c r="F2950" s="4" t="s">
        <v>3225</v>
      </c>
      <c r="G2950" s="4" t="s">
        <v>15222</v>
      </c>
      <c r="H2950" s="4" t="s">
        <v>15223</v>
      </c>
      <c r="I2950" s="4">
        <v>25978516</v>
      </c>
      <c r="J2950" s="4" t="s">
        <v>15265</v>
      </c>
      <c r="K2950" s="4" t="str">
        <f t="shared" si="92"/>
        <v>http://scicrunch.org/resolver/RRID:AB_2315777</v>
      </c>
      <c r="L2950" s="6" t="str">
        <f t="shared" si="93"/>
        <v>RRID:AB_2315777</v>
      </c>
      <c r="M2950" s="2" t="s">
        <v>15264</v>
      </c>
    </row>
    <row r="2951" spans="1:13" ht="15.95" customHeight="1" x14ac:dyDescent="0.25">
      <c r="A2951" s="2" t="s">
        <v>2347</v>
      </c>
      <c r="C2951" s="2" t="s">
        <v>15535</v>
      </c>
      <c r="D2951" s="2" t="s">
        <v>15536</v>
      </c>
      <c r="E2951" s="4" t="s">
        <v>13016</v>
      </c>
      <c r="F2951" s="4" t="s">
        <v>278</v>
      </c>
      <c r="G2951" s="4" t="s">
        <v>11900</v>
      </c>
      <c r="H2951" s="4" t="s">
        <v>15528</v>
      </c>
      <c r="I2951" s="4">
        <v>26125465</v>
      </c>
      <c r="J2951" s="4" t="s">
        <v>6871</v>
      </c>
      <c r="K2951" s="4" t="str">
        <f t="shared" si="92"/>
        <v>http://scicrunch.org/resolver/RRID:AB_2340849</v>
      </c>
      <c r="L2951" s="6" t="str">
        <f t="shared" si="93"/>
        <v>RRID:AB_2340849</v>
      </c>
      <c r="M2951" s="2" t="s">
        <v>6870</v>
      </c>
    </row>
    <row r="2952" spans="1:13" ht="15.95" customHeight="1" x14ac:dyDescent="0.25">
      <c r="A2952" s="2" t="s">
        <v>2347</v>
      </c>
      <c r="C2952" s="2" t="s">
        <v>15541</v>
      </c>
      <c r="D2952" s="2" t="s">
        <v>15542</v>
      </c>
      <c r="E2952" s="4" t="s">
        <v>561</v>
      </c>
      <c r="F2952" s="4" t="s">
        <v>278</v>
      </c>
      <c r="G2952" s="4" t="s">
        <v>11900</v>
      </c>
      <c r="H2952" s="4" t="s">
        <v>15528</v>
      </c>
      <c r="I2952" s="4">
        <v>26125465</v>
      </c>
      <c r="J2952" s="4" t="s">
        <v>6471</v>
      </c>
      <c r="K2952" s="4" t="str">
        <f t="shared" si="92"/>
        <v>http://scicrunch.org/resolver/RRID:AB_2535804</v>
      </c>
      <c r="L2952" s="6" t="str">
        <f t="shared" si="93"/>
        <v>RRID:AB_2535804</v>
      </c>
      <c r="M2952" s="2" t="s">
        <v>6469</v>
      </c>
    </row>
    <row r="2953" spans="1:13" ht="15.95" customHeight="1" x14ac:dyDescent="0.25">
      <c r="A2953" s="2" t="s">
        <v>2347</v>
      </c>
      <c r="C2953" s="2" t="s">
        <v>15548</v>
      </c>
      <c r="D2953" s="2" t="s">
        <v>15549</v>
      </c>
      <c r="E2953" s="4" t="s">
        <v>561</v>
      </c>
      <c r="F2953" s="4" t="s">
        <v>14</v>
      </c>
      <c r="G2953" s="4" t="s">
        <v>11900</v>
      </c>
      <c r="H2953" s="4" t="s">
        <v>15528</v>
      </c>
      <c r="I2953" s="4">
        <v>26125465</v>
      </c>
      <c r="J2953" s="4" t="s">
        <v>15551</v>
      </c>
      <c r="K2953" s="4" t="str">
        <f t="shared" si="92"/>
        <v>http://scicrunch.org/resolver/RRID:AB_258607</v>
      </c>
      <c r="L2953" s="6" t="str">
        <f t="shared" si="93"/>
        <v>RRID:AB_258607</v>
      </c>
      <c r="M2953" s="2" t="s">
        <v>15550</v>
      </c>
    </row>
    <row r="2954" spans="1:13" ht="15.95" customHeight="1" x14ac:dyDescent="0.25">
      <c r="A2954" s="2" t="s">
        <v>2550</v>
      </c>
      <c r="B2954" s="2" t="s">
        <v>16035</v>
      </c>
      <c r="C2954" s="2" t="s">
        <v>16036</v>
      </c>
      <c r="D2954" s="2" t="s">
        <v>16037</v>
      </c>
      <c r="E2954" s="4" t="s">
        <v>13448</v>
      </c>
      <c r="F2954" s="4" t="s">
        <v>2957</v>
      </c>
      <c r="G2954" s="4" t="s">
        <v>11900</v>
      </c>
      <c r="H2954" s="4" t="s">
        <v>16027</v>
      </c>
      <c r="I2954" s="4">
        <v>26284426</v>
      </c>
      <c r="K2954" s="4" t="str">
        <f t="shared" si="92"/>
        <v>http://scicrunch.org/resolver/</v>
      </c>
      <c r="L2954" s="6">
        <f t="shared" si="93"/>
        <v>0</v>
      </c>
    </row>
    <row r="2955" spans="1:13" ht="15.95" customHeight="1" x14ac:dyDescent="0.25">
      <c r="A2955" s="2" t="s">
        <v>2550</v>
      </c>
      <c r="C2955" s="2" t="s">
        <v>16974</v>
      </c>
      <c r="D2955" s="2" t="s">
        <v>16975</v>
      </c>
      <c r="E2955" s="4" t="s">
        <v>561</v>
      </c>
      <c r="F2955" s="4" t="s">
        <v>14</v>
      </c>
      <c r="G2955" s="4" t="s">
        <v>16930</v>
      </c>
      <c r="H2955" s="4" t="s">
        <v>16931</v>
      </c>
      <c r="I2955" s="4">
        <v>26562259</v>
      </c>
      <c r="J2955" s="4" t="s">
        <v>6443</v>
      </c>
      <c r="K2955" s="4" t="str">
        <f t="shared" si="92"/>
        <v>http://scicrunch.org/resolver/RRID:AB_2534088</v>
      </c>
      <c r="L2955" s="6" t="str">
        <f t="shared" si="93"/>
        <v>RRID:AB_2534088</v>
      </c>
      <c r="M2955" s="2" t="s">
        <v>6441</v>
      </c>
    </row>
    <row r="2956" spans="1:13" ht="15.95" customHeight="1" x14ac:dyDescent="0.25">
      <c r="A2956" s="2" t="s">
        <v>2550</v>
      </c>
      <c r="C2956" s="2" t="s">
        <v>16976</v>
      </c>
      <c r="D2956" s="2" t="s">
        <v>16977</v>
      </c>
      <c r="E2956" s="4" t="s">
        <v>561</v>
      </c>
      <c r="F2956" s="4" t="s">
        <v>14</v>
      </c>
      <c r="G2956" s="4" t="s">
        <v>16930</v>
      </c>
      <c r="H2956" s="4" t="s">
        <v>16931</v>
      </c>
      <c r="I2956" s="4">
        <v>26562259</v>
      </c>
      <c r="J2956" s="4" t="s">
        <v>16979</v>
      </c>
      <c r="K2956" s="4" t="str">
        <f t="shared" si="92"/>
        <v>http://scicrunch.org/resolver/RRID:AB_2534089</v>
      </c>
      <c r="L2956" s="6" t="str">
        <f t="shared" si="93"/>
        <v>RRID:AB_2534089</v>
      </c>
      <c r="M2956" s="2" t="s">
        <v>16978</v>
      </c>
    </row>
    <row r="2957" spans="1:13" ht="15.95" customHeight="1" x14ac:dyDescent="0.25">
      <c r="A2957" s="2" t="s">
        <v>2550</v>
      </c>
      <c r="C2957" s="2" t="s">
        <v>18757</v>
      </c>
      <c r="D2957" s="2" t="s">
        <v>15295</v>
      </c>
      <c r="E2957" s="4" t="s">
        <v>1159</v>
      </c>
      <c r="F2957" s="4" t="s">
        <v>125</v>
      </c>
      <c r="G2957" s="4" t="s">
        <v>11900</v>
      </c>
      <c r="H2957" s="4" t="s">
        <v>18742</v>
      </c>
      <c r="I2957" s="4">
        <v>26697723</v>
      </c>
      <c r="J2957" s="4" t="s">
        <v>14764</v>
      </c>
      <c r="K2957" s="4" t="str">
        <f t="shared" si="92"/>
        <v>http://scicrunch.org/resolver/RRID:AB_2534069</v>
      </c>
      <c r="L2957" s="6" t="str">
        <f t="shared" si="93"/>
        <v>RRID:AB_2534069</v>
      </c>
      <c r="M2957" s="2" t="s">
        <v>18758</v>
      </c>
    </row>
    <row r="2958" spans="1:13" ht="15.95" customHeight="1" x14ac:dyDescent="0.25">
      <c r="A2958" s="2" t="s">
        <v>2347</v>
      </c>
      <c r="B2958" s="2" t="s">
        <v>15468</v>
      </c>
      <c r="C2958" s="2" t="s">
        <v>15509</v>
      </c>
      <c r="D2958" s="2" t="s">
        <v>15510</v>
      </c>
      <c r="E2958" s="4" t="s">
        <v>497</v>
      </c>
      <c r="F2958" s="4" t="s">
        <v>14493</v>
      </c>
      <c r="G2958" s="4" t="s">
        <v>11900</v>
      </c>
      <c r="H2958" s="4" t="s">
        <v>18843</v>
      </c>
      <c r="I2958" s="4">
        <v>26727106</v>
      </c>
      <c r="J2958" s="4" t="s">
        <v>15512</v>
      </c>
      <c r="K2958" s="4" t="str">
        <f t="shared" si="92"/>
        <v>http://scicrunch.org/resolver/RRID:AB_2535805</v>
      </c>
      <c r="L2958" s="6" t="str">
        <f t="shared" si="93"/>
        <v>RRID:AB_2535805</v>
      </c>
      <c r="M2958" s="2" t="s">
        <v>15511</v>
      </c>
    </row>
    <row r="2959" spans="1:13" ht="15.95" customHeight="1" x14ac:dyDescent="0.25">
      <c r="A2959" s="2" t="s">
        <v>2347</v>
      </c>
      <c r="C2959" s="2" t="s">
        <v>18918</v>
      </c>
      <c r="D2959" s="2" t="s">
        <v>18919</v>
      </c>
      <c r="E2959" s="4" t="s">
        <v>991</v>
      </c>
      <c r="F2959" s="4" t="s">
        <v>18916</v>
      </c>
      <c r="G2959" s="4" t="s">
        <v>11900</v>
      </c>
      <c r="H2959" s="4" t="s">
        <v>18895</v>
      </c>
      <c r="I2959" s="4">
        <v>26713785</v>
      </c>
      <c r="J2959" s="4" t="s">
        <v>18921</v>
      </c>
      <c r="K2959" s="4" t="str">
        <f t="shared" si="92"/>
        <v>http://scicrunch.org/resolver/RRID:AB_2556543</v>
      </c>
      <c r="L2959" s="6" t="str">
        <f t="shared" si="93"/>
        <v>RRID:AB_2556543</v>
      </c>
      <c r="M2959" s="2" t="s">
        <v>18920</v>
      </c>
    </row>
    <row r="2960" spans="1:13" ht="15.95" customHeight="1" x14ac:dyDescent="0.25">
      <c r="A2960" s="2" t="s">
        <v>2347</v>
      </c>
      <c r="C2960" s="2" t="s">
        <v>18930</v>
      </c>
      <c r="D2960" s="2" t="s">
        <v>18931</v>
      </c>
      <c r="F2960" s="4" t="s">
        <v>2575</v>
      </c>
      <c r="G2960" s="4" t="s">
        <v>11900</v>
      </c>
      <c r="H2960" s="4" t="s">
        <v>18895</v>
      </c>
      <c r="I2960" s="4">
        <v>26713785</v>
      </c>
      <c r="J2960" s="4" t="s">
        <v>11809</v>
      </c>
      <c r="K2960" s="4" t="str">
        <f t="shared" si="92"/>
        <v>http://scicrunch.org/resolver/RRID:AB_641170</v>
      </c>
      <c r="L2960" s="6" t="str">
        <f t="shared" si="93"/>
        <v>RRID:AB_641170</v>
      </c>
      <c r="M2960" s="2" t="s">
        <v>11808</v>
      </c>
    </row>
    <row r="2961" spans="1:13" ht="15.95" customHeight="1" x14ac:dyDescent="0.25">
      <c r="A2961" s="2" t="s">
        <v>2347</v>
      </c>
      <c r="B2961" s="2" t="s">
        <v>19848</v>
      </c>
      <c r="C2961" s="2" t="s">
        <v>6516</v>
      </c>
      <c r="D2961" s="2" t="s">
        <v>19849</v>
      </c>
      <c r="E2961" s="4" t="s">
        <v>13</v>
      </c>
      <c r="F2961" s="4" t="s">
        <v>15391</v>
      </c>
      <c r="G2961" s="4" t="s">
        <v>11900</v>
      </c>
      <c r="H2961" s="4" t="s">
        <v>19781</v>
      </c>
      <c r="I2961" s="4">
        <v>26990065</v>
      </c>
      <c r="J2961" s="4" t="s">
        <v>6551</v>
      </c>
      <c r="K2961" s="4" t="str">
        <f t="shared" si="92"/>
        <v>http://scicrunch.org/resolver/RRID:AB_2533938</v>
      </c>
      <c r="L2961" s="6" t="str">
        <f t="shared" si="93"/>
        <v>RRID:AB_2533938</v>
      </c>
      <c r="M2961" s="2" t="s">
        <v>6549</v>
      </c>
    </row>
    <row r="2962" spans="1:13" ht="15.95" customHeight="1" x14ac:dyDescent="0.25">
      <c r="A2962" s="2" t="s">
        <v>2347</v>
      </c>
      <c r="C2962" s="2" t="s">
        <v>20787</v>
      </c>
      <c r="D2962" s="2" t="s">
        <v>20788</v>
      </c>
      <c r="E2962" s="4" t="s">
        <v>11793</v>
      </c>
      <c r="F2962" s="4" t="s">
        <v>269</v>
      </c>
      <c r="G2962" s="4" t="s">
        <v>11900</v>
      </c>
      <c r="H2962" s="4" t="s">
        <v>20779</v>
      </c>
      <c r="I2962" s="4">
        <v>27145011</v>
      </c>
      <c r="J2962" s="4" t="s">
        <v>14764</v>
      </c>
      <c r="K2962" s="4" t="str">
        <f t="shared" si="92"/>
        <v>http://scicrunch.org/resolver/RRID:AB_2534069</v>
      </c>
      <c r="L2962" s="6" t="str">
        <f t="shared" si="93"/>
        <v>RRID:AB_2534069</v>
      </c>
      <c r="M2962" s="2" t="s">
        <v>14760</v>
      </c>
    </row>
    <row r="2963" spans="1:13" ht="15.95" customHeight="1" x14ac:dyDescent="0.25">
      <c r="A2963" s="2" t="s">
        <v>2347</v>
      </c>
      <c r="B2963" s="2" t="s">
        <v>7798</v>
      </c>
      <c r="C2963" s="2" t="s">
        <v>21096</v>
      </c>
      <c r="D2963" s="2" t="s">
        <v>21097</v>
      </c>
      <c r="E2963" s="4" t="s">
        <v>7324</v>
      </c>
      <c r="F2963" s="4" t="s">
        <v>778</v>
      </c>
      <c r="G2963" s="4" t="s">
        <v>11900</v>
      </c>
      <c r="H2963" s="4" t="s">
        <v>21094</v>
      </c>
      <c r="I2963" s="4">
        <v>27459541</v>
      </c>
      <c r="J2963" s="4" t="s">
        <v>2342</v>
      </c>
      <c r="K2963" s="4" t="str">
        <f t="shared" si="92"/>
        <v>http://scicrunch.org/resolver/RRID:AB_772210</v>
      </c>
      <c r="L2963" s="6" t="str">
        <f t="shared" si="93"/>
        <v>RRID:AB_772210</v>
      </c>
      <c r="M2963" s="2" t="s">
        <v>2340</v>
      </c>
    </row>
    <row r="2964" spans="1:13" ht="15.95" customHeight="1" x14ac:dyDescent="0.25">
      <c r="A2964" s="2" t="s">
        <v>2347</v>
      </c>
      <c r="C2964" s="2" t="s">
        <v>2347</v>
      </c>
      <c r="D2964" s="2" t="s">
        <v>21120</v>
      </c>
      <c r="E2964" s="4" t="s">
        <v>21121</v>
      </c>
      <c r="G2964" s="4" t="s">
        <v>11900</v>
      </c>
      <c r="H2964" s="4" t="s">
        <v>21112</v>
      </c>
      <c r="I2964" s="4">
        <v>27501184</v>
      </c>
      <c r="J2964" s="4" t="s">
        <v>15251</v>
      </c>
      <c r="K2964" s="4" t="str">
        <f t="shared" si="92"/>
        <v>http://scicrunch.org/resolver/RRID:AB_2340846</v>
      </c>
      <c r="L2964" s="6" t="str">
        <f t="shared" si="93"/>
        <v>RRID:AB_2340846</v>
      </c>
      <c r="M2964" s="2" t="s">
        <v>15250</v>
      </c>
    </row>
    <row r="2965" spans="1:13" ht="15.95" customHeight="1" x14ac:dyDescent="0.25">
      <c r="A2965" s="2" t="s">
        <v>7401</v>
      </c>
      <c r="C2965" s="2" t="s">
        <v>7402</v>
      </c>
      <c r="D2965" s="2" t="s">
        <v>7403</v>
      </c>
      <c r="E2965" s="4" t="s">
        <v>7405</v>
      </c>
      <c r="F2965" s="4">
        <v>1000</v>
      </c>
      <c r="G2965" s="4" t="s">
        <v>4391</v>
      </c>
      <c r="H2965" s="4" t="s">
        <v>4392</v>
      </c>
      <c r="I2965" s="4">
        <v>24424059</v>
      </c>
      <c r="J2965" s="4" t="s">
        <v>7406</v>
      </c>
      <c r="K2965" s="4" t="str">
        <f t="shared" si="92"/>
        <v>http://scicrunch.org/resolver/RRID:AB_390192</v>
      </c>
      <c r="L2965" s="6" t="str">
        <f t="shared" si="93"/>
        <v>RRID:AB_390192</v>
      </c>
      <c r="M2965" s="2" t="s">
        <v>7404</v>
      </c>
    </row>
    <row r="2966" spans="1:13" ht="15.95" customHeight="1" x14ac:dyDescent="0.25">
      <c r="A2966" s="2" t="s">
        <v>19228</v>
      </c>
      <c r="C2966" s="2" t="s">
        <v>14921</v>
      </c>
      <c r="D2966" s="2" t="s">
        <v>19229</v>
      </c>
      <c r="E2966" s="4" t="s">
        <v>179</v>
      </c>
      <c r="F2966" s="4" t="s">
        <v>4223</v>
      </c>
      <c r="G2966" s="4" t="s">
        <v>11900</v>
      </c>
      <c r="H2966" s="4" t="s">
        <v>19179</v>
      </c>
      <c r="I2966" s="4">
        <v>27145004</v>
      </c>
      <c r="J2966" s="4" t="s">
        <v>19231</v>
      </c>
      <c r="K2966" s="4" t="str">
        <f t="shared" si="92"/>
        <v>http://scicrunch.org/resolver/RRID:AB_330921</v>
      </c>
      <c r="L2966" s="6" t="str">
        <f t="shared" si="93"/>
        <v>RRID:AB_330921</v>
      </c>
      <c r="M2966" s="2" t="s">
        <v>19230</v>
      </c>
    </row>
    <row r="2967" spans="1:13" ht="15.95" customHeight="1" x14ac:dyDescent="0.25">
      <c r="A2967" s="2" t="s">
        <v>18670</v>
      </c>
      <c r="C2967" s="2" t="s">
        <v>18671</v>
      </c>
      <c r="D2967" s="2" t="s">
        <v>18672</v>
      </c>
      <c r="E2967" s="4" t="s">
        <v>6217</v>
      </c>
      <c r="F2967" s="4" t="s">
        <v>3129</v>
      </c>
      <c r="G2967" s="4" t="s">
        <v>11900</v>
      </c>
      <c r="J2967" s="4" t="s">
        <v>18674</v>
      </c>
      <c r="K2967" s="4" t="str">
        <f t="shared" si="92"/>
        <v>http://scicrunch.org/resolver/RRID:AB_10715072</v>
      </c>
      <c r="L2967" s="6" t="str">
        <f t="shared" si="93"/>
        <v>RRID:AB_10715072</v>
      </c>
      <c r="M2967" s="2" t="s">
        <v>18673</v>
      </c>
    </row>
    <row r="2968" spans="1:13" ht="15.95" customHeight="1" x14ac:dyDescent="0.25">
      <c r="A2968" s="2" t="s">
        <v>7190</v>
      </c>
      <c r="C2968" s="2" t="s">
        <v>7191</v>
      </c>
      <c r="D2968" s="2" t="s">
        <v>7192</v>
      </c>
      <c r="E2968" s="4" t="s">
        <v>2041</v>
      </c>
      <c r="F2968" s="4" t="s">
        <v>269</v>
      </c>
      <c r="G2968" s="4" t="s">
        <v>2933</v>
      </c>
      <c r="H2968" s="4" t="s">
        <v>2934</v>
      </c>
      <c r="I2968" s="4">
        <v>24773344</v>
      </c>
      <c r="K2968" s="4" t="str">
        <f t="shared" si="92"/>
        <v>http://scicrunch.org/resolver/</v>
      </c>
      <c r="L2968" s="6">
        <f t="shared" si="93"/>
        <v>0</v>
      </c>
    </row>
    <row r="2969" spans="1:13" ht="15.95" customHeight="1" x14ac:dyDescent="0.25">
      <c r="A2969" s="2" t="s">
        <v>17025</v>
      </c>
      <c r="C2969" s="2" t="s">
        <v>17026</v>
      </c>
      <c r="D2969" s="2" t="s">
        <v>17027</v>
      </c>
      <c r="E2969" s="4" t="s">
        <v>13016</v>
      </c>
      <c r="F2969" s="4" t="s">
        <v>142</v>
      </c>
      <c r="G2969" s="4" t="s">
        <v>16984</v>
      </c>
      <c r="H2969" s="4" t="s">
        <v>16985</v>
      </c>
      <c r="I2969" s="4">
        <v>26451739</v>
      </c>
      <c r="J2969" s="4" t="s">
        <v>6715</v>
      </c>
      <c r="K2969" s="4" t="str">
        <f t="shared" si="92"/>
        <v>http://scicrunch.org/resolver/RRID:AB_2535788</v>
      </c>
      <c r="L2969" s="6" t="str">
        <f t="shared" si="93"/>
        <v>RRID:AB_2535788</v>
      </c>
      <c r="M2969" s="2" t="s">
        <v>6713</v>
      </c>
    </row>
    <row r="2970" spans="1:13" ht="15.95" customHeight="1" x14ac:dyDescent="0.25">
      <c r="A2970" s="2" t="s">
        <v>17035</v>
      </c>
      <c r="C2970" s="2" t="s">
        <v>17036</v>
      </c>
      <c r="D2970" s="2" t="s">
        <v>17037</v>
      </c>
      <c r="E2970" s="4" t="s">
        <v>11633</v>
      </c>
      <c r="F2970" s="4" t="s">
        <v>17038</v>
      </c>
      <c r="G2970" s="4" t="s">
        <v>16984</v>
      </c>
      <c r="H2970" s="4" t="s">
        <v>16985</v>
      </c>
      <c r="I2970" s="4">
        <v>26451739</v>
      </c>
      <c r="J2970" s="4" t="s">
        <v>3674</v>
      </c>
      <c r="K2970" s="4" t="str">
        <f t="shared" si="92"/>
        <v>http://scicrunch.org/resolver/RRID:AB_330924</v>
      </c>
      <c r="L2970" s="6" t="str">
        <f t="shared" si="93"/>
        <v>RRID:AB_330924</v>
      </c>
      <c r="M2970" s="2" t="s">
        <v>3672</v>
      </c>
    </row>
    <row r="2971" spans="1:13" ht="15.95" customHeight="1" x14ac:dyDescent="0.25">
      <c r="A2971" s="2" t="s">
        <v>165</v>
      </c>
      <c r="B2971" s="2" t="s">
        <v>166</v>
      </c>
      <c r="C2971" s="2" t="s">
        <v>167</v>
      </c>
      <c r="D2971" s="2" t="s">
        <v>168</v>
      </c>
      <c r="E2971" s="4" t="s">
        <v>170</v>
      </c>
      <c r="F2971" s="4" t="s">
        <v>171</v>
      </c>
      <c r="G2971" s="4" t="s">
        <v>172</v>
      </c>
      <c r="H2971" s="4" t="s">
        <v>173</v>
      </c>
      <c r="I2971" s="4">
        <v>24506071</v>
      </c>
      <c r="J2971" s="4" t="s">
        <v>174</v>
      </c>
      <c r="K2971" s="4" t="str">
        <f t="shared" si="92"/>
        <v>http://scicrunch.org/resolver/RRID:AB_2614925</v>
      </c>
      <c r="L2971" s="6" t="str">
        <f t="shared" si="93"/>
        <v>RRID:AB_2614925</v>
      </c>
      <c r="M2971" s="2" t="s">
        <v>169</v>
      </c>
    </row>
    <row r="2972" spans="1:13" ht="15.95" customHeight="1" x14ac:dyDescent="0.25">
      <c r="A2972" s="2" t="s">
        <v>14677</v>
      </c>
      <c r="C2972" s="2" t="s">
        <v>14678</v>
      </c>
      <c r="D2972" s="2" t="s">
        <v>14679</v>
      </c>
      <c r="E2972" s="4" t="s">
        <v>14660</v>
      </c>
      <c r="F2972" s="4" t="s">
        <v>14661</v>
      </c>
      <c r="G2972" s="4" t="s">
        <v>14650</v>
      </c>
      <c r="H2972" s="4" t="s">
        <v>14680</v>
      </c>
      <c r="I2972" s="4">
        <v>26302111</v>
      </c>
      <c r="J2972" s="4" t="s">
        <v>6715</v>
      </c>
      <c r="K2972" s="4" t="str">
        <f t="shared" si="92"/>
        <v>http://scicrunch.org/resolver/RRID:AB_2535788</v>
      </c>
      <c r="L2972" s="6" t="str">
        <f t="shared" si="93"/>
        <v>RRID:AB_2535788</v>
      </c>
      <c r="M2972" s="2" t="s">
        <v>6713</v>
      </c>
    </row>
    <row r="2973" spans="1:13" ht="15.95" customHeight="1" x14ac:dyDescent="0.25">
      <c r="A2973" s="2" t="s">
        <v>12276</v>
      </c>
      <c r="C2973" s="2" t="s">
        <v>12277</v>
      </c>
      <c r="D2973" s="2" t="s">
        <v>12278</v>
      </c>
      <c r="E2973" s="4" t="s">
        <v>8140</v>
      </c>
      <c r="F2973" s="4" t="s">
        <v>12280</v>
      </c>
      <c r="G2973" s="4" t="s">
        <v>12234</v>
      </c>
      <c r="H2973" s="4" t="s">
        <v>12281</v>
      </c>
      <c r="I2973" s="4">
        <v>25485969</v>
      </c>
      <c r="J2973" s="4" t="s">
        <v>12282</v>
      </c>
      <c r="K2973" s="4" t="str">
        <f t="shared" si="92"/>
        <v>http://scicrunch.org/resolver/RRID:AB_2535764</v>
      </c>
      <c r="L2973" s="6" t="str">
        <f t="shared" si="93"/>
        <v>RRID:AB_2535764</v>
      </c>
      <c r="M2973" s="2" t="s">
        <v>12279</v>
      </c>
    </row>
    <row r="2974" spans="1:13" ht="15.95" customHeight="1" x14ac:dyDescent="0.25">
      <c r="A2974" s="2" t="s">
        <v>12276</v>
      </c>
      <c r="C2974" s="2" t="s">
        <v>12283</v>
      </c>
      <c r="D2974" s="2" t="s">
        <v>12284</v>
      </c>
      <c r="E2974" s="4" t="s">
        <v>8140</v>
      </c>
      <c r="F2974" s="4" t="s">
        <v>12280</v>
      </c>
      <c r="G2974" s="4" t="s">
        <v>12234</v>
      </c>
      <c r="H2974" s="4" t="s">
        <v>12286</v>
      </c>
      <c r="I2974" s="4">
        <v>25485969</v>
      </c>
      <c r="J2974" s="4" t="s">
        <v>12287</v>
      </c>
      <c r="K2974" s="4" t="str">
        <f t="shared" si="92"/>
        <v>http://scicrunch.org/resolver/RRID:AB_2535766</v>
      </c>
      <c r="L2974" s="6" t="str">
        <f t="shared" si="93"/>
        <v>RRID:AB_2535766</v>
      </c>
      <c r="M2974" s="2" t="s">
        <v>12285</v>
      </c>
    </row>
    <row r="2975" spans="1:13" ht="15.95" customHeight="1" x14ac:dyDescent="0.25">
      <c r="A2975" s="2" t="s">
        <v>12276</v>
      </c>
      <c r="C2975" s="2" t="s">
        <v>12288</v>
      </c>
      <c r="D2975" s="2" t="s">
        <v>12289</v>
      </c>
      <c r="E2975" s="4" t="s">
        <v>8140</v>
      </c>
      <c r="F2975" s="4" t="s">
        <v>12280</v>
      </c>
      <c r="G2975" s="4" t="s">
        <v>12234</v>
      </c>
      <c r="H2975" s="4" t="s">
        <v>12291</v>
      </c>
      <c r="I2975" s="4">
        <v>25485969</v>
      </c>
      <c r="J2975" s="4" t="s">
        <v>12292</v>
      </c>
      <c r="K2975" s="4" t="str">
        <f t="shared" si="92"/>
        <v>http://scicrunch.org/resolver/RRID:AB_2535809</v>
      </c>
      <c r="L2975" s="6" t="str">
        <f t="shared" si="93"/>
        <v>RRID:AB_2535809</v>
      </c>
      <c r="M2975" s="2" t="s">
        <v>12290</v>
      </c>
    </row>
    <row r="2976" spans="1:13" ht="15.95" customHeight="1" x14ac:dyDescent="0.25">
      <c r="A2976" s="2" t="s">
        <v>12276</v>
      </c>
      <c r="C2976" s="2" t="s">
        <v>20750</v>
      </c>
      <c r="D2976" s="2" t="s">
        <v>20751</v>
      </c>
      <c r="E2976" s="4" t="s">
        <v>1081</v>
      </c>
      <c r="F2976" s="4" t="s">
        <v>14</v>
      </c>
      <c r="G2976" s="4" t="s">
        <v>11900</v>
      </c>
      <c r="H2976" s="4" t="s">
        <v>20716</v>
      </c>
      <c r="I2976" s="4">
        <v>27355490</v>
      </c>
      <c r="J2976" s="4" t="s">
        <v>6471</v>
      </c>
      <c r="K2976" s="4" t="str">
        <f t="shared" si="92"/>
        <v>http://scicrunch.org/resolver/RRID:AB_2535804</v>
      </c>
      <c r="L2976" s="6" t="str">
        <f t="shared" si="93"/>
        <v>RRID:AB_2535804</v>
      </c>
      <c r="M2976" s="2" t="s">
        <v>6469</v>
      </c>
    </row>
    <row r="2977" spans="1:13" ht="15.95" customHeight="1" x14ac:dyDescent="0.25">
      <c r="A2977" s="2" t="s">
        <v>12293</v>
      </c>
      <c r="C2977" s="2" t="s">
        <v>12294</v>
      </c>
      <c r="D2977" s="2" t="s">
        <v>12295</v>
      </c>
      <c r="E2977" s="4" t="s">
        <v>8140</v>
      </c>
      <c r="F2977" s="4" t="s">
        <v>12280</v>
      </c>
      <c r="G2977" s="4" t="s">
        <v>12234</v>
      </c>
      <c r="H2977" s="4" t="s">
        <v>12297</v>
      </c>
      <c r="I2977" s="4">
        <v>25485969</v>
      </c>
      <c r="J2977" s="4" t="s">
        <v>12298</v>
      </c>
      <c r="K2977" s="4" t="str">
        <f t="shared" si="92"/>
        <v>http://scicrunch.org/resolver/RRID:AB_2535771</v>
      </c>
      <c r="L2977" s="6" t="str">
        <f t="shared" si="93"/>
        <v>RRID:AB_2535771</v>
      </c>
      <c r="M2977" s="2" t="s">
        <v>12296</v>
      </c>
    </row>
    <row r="2978" spans="1:13" ht="15.95" customHeight="1" x14ac:dyDescent="0.25">
      <c r="A2978" s="2" t="s">
        <v>12293</v>
      </c>
      <c r="C2978" s="2" t="s">
        <v>12299</v>
      </c>
      <c r="D2978" s="2" t="s">
        <v>12300</v>
      </c>
      <c r="E2978" s="4" t="s">
        <v>8140</v>
      </c>
      <c r="F2978" s="4" t="s">
        <v>12280</v>
      </c>
      <c r="G2978" s="4" t="s">
        <v>12234</v>
      </c>
      <c r="H2978" s="4" t="s">
        <v>12302</v>
      </c>
      <c r="I2978" s="4">
        <v>25485969</v>
      </c>
      <c r="J2978" s="4" t="s">
        <v>12303</v>
      </c>
      <c r="K2978" s="4" t="str">
        <f t="shared" si="92"/>
        <v>http://scicrunch.org/resolver/RRID:AB_2535810</v>
      </c>
      <c r="L2978" s="6" t="str">
        <f t="shared" si="93"/>
        <v>RRID:AB_2535810</v>
      </c>
      <c r="M2978" s="2" t="s">
        <v>12301</v>
      </c>
    </row>
    <row r="2979" spans="1:13" ht="15.95" customHeight="1" x14ac:dyDescent="0.25">
      <c r="A2979" s="2" t="s">
        <v>6585</v>
      </c>
      <c r="B2979" s="2" t="s">
        <v>6586</v>
      </c>
      <c r="C2979" s="2" t="s">
        <v>6587</v>
      </c>
      <c r="D2979" s="2" t="s">
        <v>6588</v>
      </c>
      <c r="E2979" s="4" t="s">
        <v>1081</v>
      </c>
      <c r="F2979" s="4" t="s">
        <v>6589</v>
      </c>
      <c r="G2979" s="4" t="s">
        <v>1598</v>
      </c>
      <c r="H2979" s="4" t="s">
        <v>1599</v>
      </c>
      <c r="I2979" s="4">
        <v>24169556</v>
      </c>
      <c r="J2979" s="4" t="s">
        <v>6443</v>
      </c>
      <c r="K2979" s="4" t="str">
        <f t="shared" si="92"/>
        <v>http://scicrunch.org/resolver/RRID:AB_2534088</v>
      </c>
      <c r="L2979" s="6" t="str">
        <f t="shared" si="93"/>
        <v>RRID:AB_2534088</v>
      </c>
      <c r="M2979" s="2" t="s">
        <v>6441</v>
      </c>
    </row>
    <row r="2980" spans="1:13" ht="15.95" customHeight="1" x14ac:dyDescent="0.25">
      <c r="A2980" s="2" t="s">
        <v>6585</v>
      </c>
      <c r="B2980" s="2" t="s">
        <v>6586</v>
      </c>
      <c r="C2980" s="2" t="s">
        <v>6587</v>
      </c>
      <c r="D2980" s="2" t="s">
        <v>6588</v>
      </c>
      <c r="E2980" s="4" t="s">
        <v>1081</v>
      </c>
      <c r="F2980" s="4" t="s">
        <v>6589</v>
      </c>
      <c r="G2980" s="4" t="s">
        <v>1583</v>
      </c>
      <c r="H2980" s="4" t="s">
        <v>1584</v>
      </c>
      <c r="I2980" s="4">
        <v>25051438</v>
      </c>
      <c r="J2980" s="4" t="s">
        <v>6443</v>
      </c>
      <c r="K2980" s="4" t="str">
        <f t="shared" si="92"/>
        <v>http://scicrunch.org/resolver/RRID:AB_2534088</v>
      </c>
      <c r="L2980" s="6" t="str">
        <f t="shared" si="93"/>
        <v>RRID:AB_2534088</v>
      </c>
      <c r="M2980" s="2" t="s">
        <v>6441</v>
      </c>
    </row>
    <row r="2981" spans="1:13" ht="15.95" customHeight="1" x14ac:dyDescent="0.25">
      <c r="A2981" s="2" t="s">
        <v>6585</v>
      </c>
      <c r="B2981" s="2" t="s">
        <v>6586</v>
      </c>
      <c r="C2981" s="2" t="s">
        <v>6587</v>
      </c>
      <c r="D2981" s="2" t="s">
        <v>6588</v>
      </c>
      <c r="E2981" s="4" t="s">
        <v>1081</v>
      </c>
      <c r="F2981" s="4" t="s">
        <v>6589</v>
      </c>
      <c r="G2981" s="4" t="s">
        <v>11900</v>
      </c>
      <c r="J2981" s="4" t="s">
        <v>6443</v>
      </c>
      <c r="K2981" s="4" t="str">
        <f t="shared" si="92"/>
        <v>http://scicrunch.org/resolver/RRID:AB_2534088</v>
      </c>
      <c r="L2981" s="6" t="str">
        <f t="shared" si="93"/>
        <v>RRID:AB_2534088</v>
      </c>
      <c r="M2981" s="2" t="s">
        <v>6441</v>
      </c>
    </row>
    <row r="2982" spans="1:13" ht="15.95" customHeight="1" x14ac:dyDescent="0.25">
      <c r="A2982" s="2" t="s">
        <v>6585</v>
      </c>
      <c r="B2982" s="2" t="s">
        <v>6586</v>
      </c>
      <c r="C2982" s="2" t="s">
        <v>6587</v>
      </c>
      <c r="D2982" s="2" t="s">
        <v>6588</v>
      </c>
      <c r="E2982" s="4" t="s">
        <v>1081</v>
      </c>
      <c r="F2982" s="4" t="s">
        <v>6589</v>
      </c>
      <c r="G2982" s="4" t="s">
        <v>11900</v>
      </c>
      <c r="H2982" s="4" t="s">
        <v>20857</v>
      </c>
      <c r="I2982" s="4">
        <v>27145014</v>
      </c>
      <c r="J2982" s="4" t="s">
        <v>6443</v>
      </c>
      <c r="K2982" s="4" t="str">
        <f t="shared" si="92"/>
        <v>http://scicrunch.org/resolver/RRID:AB_2534088</v>
      </c>
      <c r="L2982" s="6" t="str">
        <f t="shared" si="93"/>
        <v>RRID:AB_2534088</v>
      </c>
      <c r="M2982" s="2" t="s">
        <v>6441</v>
      </c>
    </row>
    <row r="2983" spans="1:13" ht="15.95" customHeight="1" x14ac:dyDescent="0.25">
      <c r="A2983" s="2" t="s">
        <v>6619</v>
      </c>
      <c r="B2983" s="2" t="s">
        <v>6586</v>
      </c>
      <c r="C2983" s="2" t="s">
        <v>6620</v>
      </c>
      <c r="D2983" s="2" t="s">
        <v>6621</v>
      </c>
      <c r="E2983" s="4" t="s">
        <v>1081</v>
      </c>
      <c r="F2983" s="4" t="s">
        <v>6589</v>
      </c>
      <c r="G2983" s="4" t="s">
        <v>1598</v>
      </c>
      <c r="H2983" s="4" t="s">
        <v>1599</v>
      </c>
      <c r="I2983" s="4">
        <v>24169556</v>
      </c>
      <c r="J2983" s="4" t="s">
        <v>6623</v>
      </c>
      <c r="K2983" s="4" t="str">
        <f t="shared" si="92"/>
        <v>http://scicrunch.org/resolver/RRID:AB_141780</v>
      </c>
      <c r="L2983" s="6" t="str">
        <f t="shared" si="93"/>
        <v>RRID:AB_141780</v>
      </c>
      <c r="M2983" s="2" t="s">
        <v>6622</v>
      </c>
    </row>
    <row r="2984" spans="1:13" ht="15.95" customHeight="1" x14ac:dyDescent="0.25">
      <c r="A2984" s="2" t="s">
        <v>6619</v>
      </c>
      <c r="B2984" s="2" t="s">
        <v>6586</v>
      </c>
      <c r="C2984" s="2" t="s">
        <v>6620</v>
      </c>
      <c r="D2984" s="2" t="s">
        <v>6621</v>
      </c>
      <c r="E2984" s="4" t="s">
        <v>1081</v>
      </c>
      <c r="F2984" s="4" t="s">
        <v>6589</v>
      </c>
      <c r="G2984" s="4" t="s">
        <v>1583</v>
      </c>
      <c r="H2984" s="4" t="s">
        <v>1584</v>
      </c>
      <c r="I2984" s="4">
        <v>25051438</v>
      </c>
      <c r="J2984" s="4" t="s">
        <v>6623</v>
      </c>
      <c r="K2984" s="4" t="str">
        <f t="shared" si="92"/>
        <v>http://scicrunch.org/resolver/RRID:AB_141780</v>
      </c>
      <c r="L2984" s="6" t="str">
        <f t="shared" si="93"/>
        <v>RRID:AB_141780</v>
      </c>
      <c r="M2984" s="2" t="s">
        <v>6622</v>
      </c>
    </row>
    <row r="2985" spans="1:13" ht="15.95" customHeight="1" x14ac:dyDescent="0.25">
      <c r="A2985" s="2" t="s">
        <v>6619</v>
      </c>
      <c r="B2985" s="2" t="s">
        <v>6586</v>
      </c>
      <c r="C2985" s="2" t="s">
        <v>6620</v>
      </c>
      <c r="D2985" s="2" t="s">
        <v>6621</v>
      </c>
      <c r="E2985" s="4" t="s">
        <v>1081</v>
      </c>
      <c r="F2985" s="4" t="s">
        <v>6589</v>
      </c>
      <c r="G2985" s="4" t="s">
        <v>11900</v>
      </c>
      <c r="J2985" s="4" t="s">
        <v>15444</v>
      </c>
      <c r="K2985" s="4" t="str">
        <f t="shared" si="92"/>
        <v>http://scicrunch.org/resolver/RRID:AB_2535845</v>
      </c>
      <c r="L2985" s="6" t="str">
        <f t="shared" si="93"/>
        <v>RRID:AB_2535845</v>
      </c>
      <c r="M2985" s="2" t="s">
        <v>15443</v>
      </c>
    </row>
    <row r="2986" spans="1:13" ht="15.95" customHeight="1" x14ac:dyDescent="0.25">
      <c r="A2986" s="2" t="s">
        <v>6619</v>
      </c>
      <c r="B2986" s="2" t="s">
        <v>6586</v>
      </c>
      <c r="C2986" s="2" t="s">
        <v>6620</v>
      </c>
      <c r="D2986" s="2" t="s">
        <v>6621</v>
      </c>
      <c r="E2986" s="4" t="s">
        <v>1081</v>
      </c>
      <c r="F2986" s="4" t="s">
        <v>6589</v>
      </c>
      <c r="G2986" s="4" t="s">
        <v>11900</v>
      </c>
      <c r="H2986" s="4" t="s">
        <v>20857</v>
      </c>
      <c r="I2986" s="4">
        <v>27145014</v>
      </c>
      <c r="J2986" s="4" t="s">
        <v>15444</v>
      </c>
      <c r="K2986" s="4" t="str">
        <f t="shared" si="92"/>
        <v>http://scicrunch.org/resolver/RRID:AB_2535845</v>
      </c>
      <c r="L2986" s="6" t="str">
        <f t="shared" si="93"/>
        <v>RRID:AB_2535845</v>
      </c>
      <c r="M2986" s="2" t="s">
        <v>15443</v>
      </c>
    </row>
    <row r="2987" spans="1:13" ht="15.95" customHeight="1" x14ac:dyDescent="0.25">
      <c r="A2987" s="2" t="s">
        <v>10103</v>
      </c>
      <c r="B2987" s="2" t="s">
        <v>6586</v>
      </c>
      <c r="C2987" s="2" t="s">
        <v>10104</v>
      </c>
      <c r="D2987" s="2" t="s">
        <v>10105</v>
      </c>
      <c r="E2987" s="4" t="s">
        <v>10096</v>
      </c>
      <c r="F2987" s="4" t="s">
        <v>10097</v>
      </c>
      <c r="G2987" s="4" t="s">
        <v>1598</v>
      </c>
      <c r="H2987" s="4" t="s">
        <v>1599</v>
      </c>
      <c r="I2987" s="4">
        <v>24169556</v>
      </c>
      <c r="J2987" s="4" t="s">
        <v>10107</v>
      </c>
      <c r="K2987" s="4" t="str">
        <f t="shared" si="92"/>
        <v>http://scicrunch.org/resolver/RRID:AB_634824</v>
      </c>
      <c r="L2987" s="6" t="str">
        <f t="shared" si="93"/>
        <v>RRID:AB_634824</v>
      </c>
      <c r="M2987" s="2" t="s">
        <v>10106</v>
      </c>
    </row>
    <row r="2988" spans="1:13" ht="15.95" customHeight="1" x14ac:dyDescent="0.25">
      <c r="A2988" s="2" t="s">
        <v>10103</v>
      </c>
      <c r="B2988" s="2" t="s">
        <v>6586</v>
      </c>
      <c r="C2988" s="2" t="s">
        <v>10104</v>
      </c>
      <c r="D2988" s="2" t="s">
        <v>10105</v>
      </c>
      <c r="E2988" s="4" t="s">
        <v>10096</v>
      </c>
      <c r="F2988" s="4" t="s">
        <v>10097</v>
      </c>
      <c r="G2988" s="4" t="s">
        <v>1583</v>
      </c>
      <c r="H2988" s="4" t="s">
        <v>1584</v>
      </c>
      <c r="I2988" s="4">
        <v>25051438</v>
      </c>
      <c r="J2988" s="4" t="s">
        <v>10107</v>
      </c>
      <c r="K2988" s="4" t="str">
        <f t="shared" si="92"/>
        <v>http://scicrunch.org/resolver/RRID:AB_634824</v>
      </c>
      <c r="L2988" s="6" t="str">
        <f t="shared" si="93"/>
        <v>RRID:AB_634824</v>
      </c>
      <c r="M2988" s="2" t="s">
        <v>10106</v>
      </c>
    </row>
    <row r="2989" spans="1:13" ht="15.95" customHeight="1" x14ac:dyDescent="0.25">
      <c r="A2989" s="2" t="s">
        <v>10103</v>
      </c>
      <c r="B2989" s="2" t="s">
        <v>6586</v>
      </c>
      <c r="C2989" s="2" t="s">
        <v>10104</v>
      </c>
      <c r="D2989" s="2" t="s">
        <v>15442</v>
      </c>
      <c r="E2989" s="4" t="s">
        <v>10096</v>
      </c>
      <c r="F2989" s="4" t="s">
        <v>10097</v>
      </c>
      <c r="G2989" s="4" t="s">
        <v>11900</v>
      </c>
      <c r="J2989" s="4" t="s">
        <v>10107</v>
      </c>
      <c r="K2989" s="4" t="str">
        <f t="shared" si="92"/>
        <v>http://scicrunch.org/resolver/RRID:AB_634824</v>
      </c>
      <c r="L2989" s="6" t="str">
        <f t="shared" si="93"/>
        <v>RRID:AB_634824</v>
      </c>
      <c r="M2989" s="2" t="s">
        <v>10106</v>
      </c>
    </row>
    <row r="2990" spans="1:13" ht="15.95" customHeight="1" x14ac:dyDescent="0.25">
      <c r="A2990" s="2" t="s">
        <v>10103</v>
      </c>
      <c r="B2990" s="2" t="s">
        <v>6586</v>
      </c>
      <c r="C2990" s="2" t="s">
        <v>10104</v>
      </c>
      <c r="D2990" s="2" t="s">
        <v>15442</v>
      </c>
      <c r="E2990" s="4" t="s">
        <v>10096</v>
      </c>
      <c r="F2990" s="4" t="s">
        <v>10097</v>
      </c>
      <c r="G2990" s="4" t="s">
        <v>11900</v>
      </c>
      <c r="H2990" s="4" t="s">
        <v>20857</v>
      </c>
      <c r="I2990" s="4">
        <v>27145014</v>
      </c>
      <c r="J2990" s="4" t="s">
        <v>10107</v>
      </c>
      <c r="K2990" s="4" t="str">
        <f t="shared" si="92"/>
        <v>http://scicrunch.org/resolver/RRID:AB_634824</v>
      </c>
      <c r="L2990" s="6" t="str">
        <f t="shared" si="93"/>
        <v>RRID:AB_634824</v>
      </c>
      <c r="M2990" s="2" t="s">
        <v>10106</v>
      </c>
    </row>
    <row r="2991" spans="1:13" ht="15.95" customHeight="1" x14ac:dyDescent="0.25">
      <c r="A2991" s="2" t="s">
        <v>15372</v>
      </c>
      <c r="C2991" s="2" t="s">
        <v>15373</v>
      </c>
      <c r="D2991" s="2" t="s">
        <v>15367</v>
      </c>
      <c r="E2991" s="4" t="s">
        <v>2413</v>
      </c>
      <c r="F2991" s="4" t="s">
        <v>15368</v>
      </c>
      <c r="G2991" s="4" t="s">
        <v>15359</v>
      </c>
      <c r="H2991" s="4" t="s">
        <v>15360</v>
      </c>
      <c r="I2991" s="4">
        <v>26207345</v>
      </c>
      <c r="K2991" s="4" t="str">
        <f t="shared" si="92"/>
        <v>http://scicrunch.org/resolver/</v>
      </c>
      <c r="L2991" s="6">
        <f t="shared" si="93"/>
        <v>0</v>
      </c>
    </row>
    <row r="2992" spans="1:13" ht="15.95" customHeight="1" x14ac:dyDescent="0.25">
      <c r="A2992" s="2" t="s">
        <v>19352</v>
      </c>
      <c r="B2992" s="2" t="s">
        <v>19353</v>
      </c>
      <c r="C2992" s="2" t="s">
        <v>19354</v>
      </c>
      <c r="D2992" s="2" t="s">
        <v>19355</v>
      </c>
      <c r="E2992" s="4" t="s">
        <v>19356</v>
      </c>
      <c r="F2992" s="4" t="s">
        <v>269</v>
      </c>
      <c r="G2992" s="4" t="s">
        <v>11900</v>
      </c>
      <c r="H2992" s="4" t="s">
        <v>19322</v>
      </c>
      <c r="I2992" s="4">
        <v>27267847</v>
      </c>
      <c r="J2992" s="4" t="s">
        <v>16614</v>
      </c>
      <c r="K2992" s="4" t="str">
        <f t="shared" si="92"/>
        <v>http://scicrunch.org/resolver/RRID:AB_258091</v>
      </c>
      <c r="L2992" s="6" t="str">
        <f t="shared" si="93"/>
        <v>RRID:AB_258091</v>
      </c>
      <c r="M2992" s="2" t="s">
        <v>16613</v>
      </c>
    </row>
    <row r="2993" spans="1:13" ht="15.95" customHeight="1" x14ac:dyDescent="0.25">
      <c r="A2993" s="2" t="s">
        <v>5628</v>
      </c>
      <c r="B2993" s="2" t="s">
        <v>5628</v>
      </c>
      <c r="C2993" s="2" t="s">
        <v>5629</v>
      </c>
      <c r="D2993" s="2" t="s">
        <v>5630</v>
      </c>
      <c r="E2993" s="4" t="s">
        <v>1081</v>
      </c>
      <c r="F2993" s="4" t="s">
        <v>385</v>
      </c>
      <c r="G2993" s="4" t="s">
        <v>4097</v>
      </c>
      <c r="H2993" s="4" t="s">
        <v>4098</v>
      </c>
      <c r="I2993" s="4">
        <v>24971614</v>
      </c>
      <c r="J2993" s="4" t="s">
        <v>5632</v>
      </c>
      <c r="K2993" s="4" t="str">
        <f t="shared" si="92"/>
        <v>http://scicrunch.org/resolver/RRID:AB_2617137</v>
      </c>
      <c r="L2993" s="6" t="str">
        <f t="shared" si="93"/>
        <v>RRID:AB_2617137</v>
      </c>
      <c r="M2993" s="2" t="s">
        <v>5631</v>
      </c>
    </row>
    <row r="2994" spans="1:13" ht="15.95" customHeight="1" x14ac:dyDescent="0.25">
      <c r="A2994" s="2" t="s">
        <v>17751</v>
      </c>
      <c r="C2994" s="2" t="s">
        <v>17752</v>
      </c>
      <c r="D2994" s="2" t="s">
        <v>17753</v>
      </c>
      <c r="E2994" s="4" t="s">
        <v>2046</v>
      </c>
      <c r="F2994" s="4" t="s">
        <v>4379</v>
      </c>
      <c r="G2994" s="4" t="s">
        <v>17754</v>
      </c>
      <c r="H2994" s="4" t="s">
        <v>17755</v>
      </c>
      <c r="I2994" s="4">
        <v>26910307</v>
      </c>
      <c r="J2994" s="4" t="s">
        <v>5607</v>
      </c>
      <c r="K2994" s="4" t="str">
        <f t="shared" si="92"/>
        <v>http://scicrunch.org/resolver/RRID:AB_2250503</v>
      </c>
      <c r="L2994" s="6" t="str">
        <f t="shared" si="93"/>
        <v>RRID:AB_2250503</v>
      </c>
      <c r="M2994" s="2" t="s">
        <v>5604</v>
      </c>
    </row>
    <row r="2995" spans="1:13" ht="15.95" customHeight="1" x14ac:dyDescent="0.25">
      <c r="A2995" s="2" t="s">
        <v>12986</v>
      </c>
      <c r="B2995" s="2" t="s">
        <v>2120</v>
      </c>
      <c r="C2995" s="2" t="s">
        <v>12987</v>
      </c>
      <c r="D2995" s="2" t="s">
        <v>12988</v>
      </c>
      <c r="E2995" s="4" t="s">
        <v>277</v>
      </c>
      <c r="F2995" s="4" t="s">
        <v>12989</v>
      </c>
      <c r="G2995" s="4" t="s">
        <v>12984</v>
      </c>
      <c r="H2995" s="4" t="s">
        <v>12985</v>
      </c>
      <c r="I2995" s="4">
        <v>25710282</v>
      </c>
      <c r="J2995" s="4" t="s">
        <v>21300</v>
      </c>
      <c r="K2995" s="4" t="str">
        <f t="shared" si="92"/>
        <v>http://scicrunch.org/resolver/RRID:AB_2622231</v>
      </c>
      <c r="L2995" s="6" t="str">
        <f t="shared" si="93"/>
        <v>RRID:AB_2622231</v>
      </c>
      <c r="M2995" s="2" t="s">
        <v>5795</v>
      </c>
    </row>
    <row r="2996" spans="1:13" ht="15.95" customHeight="1" x14ac:dyDescent="0.25">
      <c r="A2996" s="2" t="s">
        <v>2270</v>
      </c>
      <c r="C2996" s="2" t="s">
        <v>2271</v>
      </c>
      <c r="D2996" s="2" t="s">
        <v>2272</v>
      </c>
      <c r="E2996" s="4" t="s">
        <v>635</v>
      </c>
      <c r="F2996" s="4" t="s">
        <v>1195</v>
      </c>
      <c r="G2996" s="4" t="s">
        <v>2273</v>
      </c>
      <c r="H2996" s="4" t="s">
        <v>2274</v>
      </c>
      <c r="I2996" s="4">
        <v>24456164</v>
      </c>
      <c r="K2996" s="4" t="str">
        <f t="shared" si="92"/>
        <v>http://scicrunch.org/resolver/</v>
      </c>
      <c r="L2996" s="6">
        <f t="shared" si="93"/>
        <v>0</v>
      </c>
    </row>
    <row r="2997" spans="1:13" ht="15.95" customHeight="1" x14ac:dyDescent="0.25">
      <c r="A2997" s="2" t="s">
        <v>11752</v>
      </c>
      <c r="C2997" s="2" t="s">
        <v>11753</v>
      </c>
      <c r="D2997" s="2" t="s">
        <v>11754</v>
      </c>
      <c r="E2997" s="4" t="s">
        <v>8140</v>
      </c>
      <c r="F2997" s="4" t="s">
        <v>11756</v>
      </c>
      <c r="G2997" s="4" t="s">
        <v>11750</v>
      </c>
      <c r="H2997" s="4" t="s">
        <v>11751</v>
      </c>
      <c r="I2997" s="4">
        <v>25714810</v>
      </c>
      <c r="J2997" s="4" t="s">
        <v>11757</v>
      </c>
      <c r="K2997" s="4" t="str">
        <f t="shared" si="92"/>
        <v>http://scicrunch.org/resolver/RRID:AB_258426</v>
      </c>
      <c r="L2997" s="6" t="str">
        <f t="shared" si="93"/>
        <v>RRID:AB_258426</v>
      </c>
      <c r="M2997" s="2" t="s">
        <v>11755</v>
      </c>
    </row>
    <row r="2998" spans="1:13" ht="15.95" customHeight="1" x14ac:dyDescent="0.25">
      <c r="A2998" s="2" t="s">
        <v>11752</v>
      </c>
      <c r="C2998" s="2" t="s">
        <v>11753</v>
      </c>
      <c r="D2998" s="2" t="s">
        <v>11754</v>
      </c>
      <c r="E2998" s="4" t="s">
        <v>8140</v>
      </c>
      <c r="F2998" s="4" t="s">
        <v>11756</v>
      </c>
      <c r="G2998" s="4" t="s">
        <v>11750</v>
      </c>
      <c r="H2998" s="4" t="s">
        <v>11751</v>
      </c>
      <c r="I2998" s="4">
        <v>25714810</v>
      </c>
      <c r="J2998" s="4" t="s">
        <v>11757</v>
      </c>
      <c r="K2998" s="4" t="str">
        <f t="shared" si="92"/>
        <v>http://scicrunch.org/resolver/RRID:AB_258426</v>
      </c>
      <c r="L2998" s="6" t="str">
        <f t="shared" si="93"/>
        <v>RRID:AB_258426</v>
      </c>
      <c r="M2998" s="2" t="s">
        <v>11755</v>
      </c>
    </row>
    <row r="2999" spans="1:13" ht="15.95" customHeight="1" x14ac:dyDescent="0.25">
      <c r="A2999" s="2" t="s">
        <v>11752</v>
      </c>
      <c r="C2999" s="2" t="s">
        <v>11769</v>
      </c>
      <c r="D2999" s="2" t="s">
        <v>11770</v>
      </c>
      <c r="E2999" s="4" t="s">
        <v>8140</v>
      </c>
      <c r="F2999" s="4" t="s">
        <v>11767</v>
      </c>
      <c r="G2999" s="4" t="s">
        <v>11750</v>
      </c>
      <c r="H2999" s="4" t="s">
        <v>11751</v>
      </c>
      <c r="I2999" s="4">
        <v>25714810</v>
      </c>
      <c r="J2999" s="4" t="s">
        <v>11772</v>
      </c>
      <c r="K2999" s="4" t="str">
        <f t="shared" si="92"/>
        <v>http://scicrunch.org/resolver/RRID:AB_2534084</v>
      </c>
      <c r="L2999" s="6" t="str">
        <f t="shared" si="93"/>
        <v>RRID:AB_2534084</v>
      </c>
      <c r="M2999" s="2" t="s">
        <v>11771</v>
      </c>
    </row>
    <row r="3000" spans="1:13" ht="15.95" customHeight="1" x14ac:dyDescent="0.25">
      <c r="A3000" s="2" t="s">
        <v>11752</v>
      </c>
      <c r="C3000" s="2" t="s">
        <v>11773</v>
      </c>
      <c r="D3000" s="2" t="s">
        <v>11774</v>
      </c>
      <c r="E3000" s="4" t="s">
        <v>8140</v>
      </c>
      <c r="F3000" s="4" t="s">
        <v>11767</v>
      </c>
      <c r="G3000" s="4" t="s">
        <v>11750</v>
      </c>
      <c r="H3000" s="4" t="s">
        <v>11751</v>
      </c>
      <c r="I3000" s="4">
        <v>25714810</v>
      </c>
      <c r="J3000" s="4" t="s">
        <v>11776</v>
      </c>
      <c r="K3000" s="4" t="str">
        <f t="shared" si="92"/>
        <v>http://scicrunch.org/resolver/RRID:AB_2535846</v>
      </c>
      <c r="L3000" s="6" t="str">
        <f t="shared" si="93"/>
        <v>RRID:AB_2535846</v>
      </c>
      <c r="M3000" s="2" t="s">
        <v>11775</v>
      </c>
    </row>
    <row r="3001" spans="1:13" ht="15.95" customHeight="1" x14ac:dyDescent="0.25">
      <c r="A3001" s="2" t="s">
        <v>11582</v>
      </c>
      <c r="B3001" s="2" t="s">
        <v>11583</v>
      </c>
      <c r="D3001" s="2" t="s">
        <v>11584</v>
      </c>
      <c r="E3001" s="4" t="s">
        <v>11586</v>
      </c>
      <c r="F3001" s="4" t="s">
        <v>11587</v>
      </c>
      <c r="G3001" s="4" t="s">
        <v>9497</v>
      </c>
      <c r="H3001" s="4" t="s">
        <v>9498</v>
      </c>
      <c r="I3001" s="4">
        <v>23766128</v>
      </c>
      <c r="J3001" s="4" t="s">
        <v>11588</v>
      </c>
      <c r="K3001" s="4" t="str">
        <f t="shared" si="92"/>
        <v>http://scicrunch.org/resolver/RRID:AB_2135806</v>
      </c>
      <c r="L3001" s="6" t="str">
        <f t="shared" si="93"/>
        <v>RRID:AB_2135806</v>
      </c>
      <c r="M3001" s="2" t="s">
        <v>11585</v>
      </c>
    </row>
    <row r="3002" spans="1:13" ht="15.95" customHeight="1" x14ac:dyDescent="0.25">
      <c r="A3002" s="2" t="s">
        <v>20620</v>
      </c>
      <c r="B3002" s="2" t="s">
        <v>20621</v>
      </c>
      <c r="C3002" s="2" t="s">
        <v>20622</v>
      </c>
      <c r="D3002" s="2" t="s">
        <v>20623</v>
      </c>
      <c r="E3002" s="4" t="s">
        <v>277</v>
      </c>
      <c r="F3002" s="4" t="s">
        <v>189</v>
      </c>
      <c r="G3002" s="4" t="s">
        <v>20624</v>
      </c>
      <c r="H3002" s="4" t="s">
        <v>20625</v>
      </c>
      <c r="I3002" s="4">
        <v>27046436</v>
      </c>
      <c r="K3002" s="4" t="str">
        <f t="shared" si="92"/>
        <v>http://scicrunch.org/resolver/</v>
      </c>
      <c r="L3002" s="6">
        <f t="shared" si="93"/>
        <v>0</v>
      </c>
    </row>
    <row r="3003" spans="1:13" ht="15.95" customHeight="1" x14ac:dyDescent="0.25">
      <c r="A3003" s="2" t="s">
        <v>17268</v>
      </c>
      <c r="B3003" s="2" t="s">
        <v>17269</v>
      </c>
      <c r="C3003" s="2" t="s">
        <v>17270</v>
      </c>
      <c r="D3003" s="2" t="s">
        <v>17271</v>
      </c>
      <c r="E3003" s="4" t="s">
        <v>17273</v>
      </c>
      <c r="F3003" s="4">
        <v>0.3888888888888889</v>
      </c>
      <c r="G3003" s="4" t="s">
        <v>17274</v>
      </c>
      <c r="H3003" s="4" t="s">
        <v>17253</v>
      </c>
      <c r="I3003" s="4">
        <v>26360505</v>
      </c>
      <c r="J3003" s="4" t="s">
        <v>17275</v>
      </c>
      <c r="K3003" s="4" t="str">
        <f t="shared" si="92"/>
        <v>http://scicrunch.org/resolver/RRID:AB_1620951</v>
      </c>
      <c r="L3003" s="6" t="str">
        <f t="shared" si="93"/>
        <v>RRID:AB_1620951</v>
      </c>
      <c r="M3003" s="2" t="s">
        <v>17272</v>
      </c>
    </row>
    <row r="3004" spans="1:13" ht="15.95" customHeight="1" x14ac:dyDescent="0.25">
      <c r="A3004" s="2" t="s">
        <v>18456</v>
      </c>
      <c r="C3004" s="2" t="s">
        <v>18457</v>
      </c>
      <c r="D3004" s="2" t="s">
        <v>18458</v>
      </c>
      <c r="E3004" s="4" t="s">
        <v>277</v>
      </c>
      <c r="F3004" s="4" t="s">
        <v>18460</v>
      </c>
      <c r="G3004" s="4" t="s">
        <v>11900</v>
      </c>
      <c r="H3004" s="4" t="s">
        <v>18454</v>
      </c>
      <c r="I3004" s="4">
        <v>26479186</v>
      </c>
      <c r="J3004" s="4" t="s">
        <v>18461</v>
      </c>
      <c r="K3004" s="4" t="str">
        <f t="shared" si="92"/>
        <v>http://scicrunch.org/resolver/RRID:AB_656680</v>
      </c>
      <c r="L3004" s="6" t="str">
        <f t="shared" si="93"/>
        <v>RRID:AB_656680</v>
      </c>
      <c r="M3004" s="2" t="s">
        <v>18459</v>
      </c>
    </row>
    <row r="3005" spans="1:13" ht="15.95" customHeight="1" x14ac:dyDescent="0.25">
      <c r="A3005" s="2" t="s">
        <v>8334</v>
      </c>
      <c r="C3005" s="2" t="s">
        <v>5815</v>
      </c>
      <c r="D3005" s="2" t="s">
        <v>8335</v>
      </c>
      <c r="E3005" s="4" t="s">
        <v>2413</v>
      </c>
      <c r="F3005" s="4" t="s">
        <v>8337</v>
      </c>
      <c r="G3005" s="4" t="s">
        <v>2414</v>
      </c>
      <c r="H3005" s="4" t="s">
        <v>2415</v>
      </c>
      <c r="I3005" s="4">
        <v>24029242</v>
      </c>
      <c r="J3005" s="4" t="s">
        <v>8338</v>
      </c>
      <c r="K3005" s="4" t="str">
        <f t="shared" si="92"/>
        <v>http://scicrunch.org/resolver/RRID:AB_2170970</v>
      </c>
      <c r="L3005" s="6" t="str">
        <f t="shared" si="93"/>
        <v>RRID:AB_2170970</v>
      </c>
      <c r="M3005" s="2" t="s">
        <v>8336</v>
      </c>
    </row>
    <row r="3006" spans="1:13" ht="15.95" customHeight="1" x14ac:dyDescent="0.25">
      <c r="A3006" s="2" t="s">
        <v>5814</v>
      </c>
      <c r="C3006" s="2" t="s">
        <v>5815</v>
      </c>
      <c r="D3006" s="2" t="s">
        <v>5816</v>
      </c>
      <c r="E3006" s="4" t="s">
        <v>21</v>
      </c>
      <c r="F3006" s="4" t="s">
        <v>5817</v>
      </c>
      <c r="G3006" s="4" t="s">
        <v>2414</v>
      </c>
      <c r="H3006" s="4" t="s">
        <v>2415</v>
      </c>
      <c r="I3006" s="4">
        <v>24029242</v>
      </c>
      <c r="K3006" s="4" t="str">
        <f t="shared" si="92"/>
        <v>http://scicrunch.org/resolver/</v>
      </c>
      <c r="L3006" s="6">
        <f t="shared" si="93"/>
        <v>0</v>
      </c>
    </row>
    <row r="3007" spans="1:13" ht="15.95" customHeight="1" x14ac:dyDescent="0.25">
      <c r="A3007" s="2" t="s">
        <v>11636</v>
      </c>
      <c r="C3007" s="2" t="s">
        <v>11637</v>
      </c>
      <c r="D3007" s="2" t="s">
        <v>11638</v>
      </c>
      <c r="E3007" s="4" t="s">
        <v>11633</v>
      </c>
      <c r="F3007" s="4" t="s">
        <v>1407</v>
      </c>
      <c r="G3007" s="4" t="s">
        <v>1408</v>
      </c>
      <c r="H3007" s="4" t="s">
        <v>1409</v>
      </c>
      <c r="I3007" s="4">
        <v>24877624</v>
      </c>
      <c r="K3007" s="4" t="str">
        <f t="shared" si="92"/>
        <v>http://scicrunch.org/resolver/</v>
      </c>
      <c r="L3007" s="6">
        <f t="shared" si="93"/>
        <v>0</v>
      </c>
    </row>
    <row r="3008" spans="1:13" ht="15.95" customHeight="1" x14ac:dyDescent="0.25">
      <c r="A3008" s="2" t="s">
        <v>18594</v>
      </c>
      <c r="C3008" s="2" t="s">
        <v>18595</v>
      </c>
      <c r="D3008" s="2" t="s">
        <v>18596</v>
      </c>
      <c r="E3008" s="4" t="s">
        <v>18598</v>
      </c>
      <c r="F3008" s="4" t="s">
        <v>18599</v>
      </c>
      <c r="G3008" s="4" t="s">
        <v>11900</v>
      </c>
      <c r="H3008" s="4" t="s">
        <v>18585</v>
      </c>
      <c r="I3008" s="4">
        <v>26653762</v>
      </c>
      <c r="J3008" s="4" t="s">
        <v>18600</v>
      </c>
      <c r="K3008" s="4" t="str">
        <f t="shared" si="92"/>
        <v>http://scicrunch.org/resolver/RRID:AB_394629</v>
      </c>
      <c r="L3008" s="6" t="str">
        <f t="shared" si="93"/>
        <v>RRID:AB_394629</v>
      </c>
      <c r="M3008" s="2" t="s">
        <v>18597</v>
      </c>
    </row>
    <row r="3009" spans="1:13" ht="15.95" customHeight="1" x14ac:dyDescent="0.25">
      <c r="A3009" s="2" t="s">
        <v>11831</v>
      </c>
      <c r="C3009" s="2" t="s">
        <v>11832</v>
      </c>
      <c r="D3009" s="2" t="s">
        <v>11833</v>
      </c>
      <c r="E3009" s="4" t="s">
        <v>13</v>
      </c>
      <c r="F3009" s="4" t="s">
        <v>189</v>
      </c>
      <c r="G3009" s="4" t="s">
        <v>11835</v>
      </c>
      <c r="H3009" s="4" t="s">
        <v>11836</v>
      </c>
      <c r="I3009" s="4">
        <v>25426872</v>
      </c>
      <c r="J3009" s="4" t="s">
        <v>11837</v>
      </c>
      <c r="K3009" s="4" t="str">
        <f t="shared" si="92"/>
        <v>http://scicrunch.org/resolver/RRID:AB_2630329</v>
      </c>
      <c r="L3009" s="6" t="str">
        <f t="shared" si="93"/>
        <v>RRID:AB_2630329</v>
      </c>
      <c r="M3009" s="2" t="s">
        <v>11834</v>
      </c>
    </row>
    <row r="3010" spans="1:13" ht="15.95" customHeight="1" x14ac:dyDescent="0.25">
      <c r="A3010" s="2" t="s">
        <v>17592</v>
      </c>
      <c r="B3010" s="2" t="s">
        <v>17593</v>
      </c>
      <c r="C3010" s="2" t="s">
        <v>17594</v>
      </c>
      <c r="D3010" s="2" t="s">
        <v>8295</v>
      </c>
      <c r="E3010" s="4" t="s">
        <v>8140</v>
      </c>
      <c r="F3010" s="4" t="s">
        <v>269</v>
      </c>
      <c r="G3010" s="4" t="s">
        <v>17563</v>
      </c>
      <c r="H3010" s="4" t="s">
        <v>17564</v>
      </c>
      <c r="I3010" s="4">
        <v>26809122</v>
      </c>
      <c r="K3010" s="4" t="str">
        <f t="shared" si="92"/>
        <v>http://scicrunch.org/resolver/</v>
      </c>
      <c r="L3010" s="6">
        <f t="shared" si="93"/>
        <v>0</v>
      </c>
    </row>
    <row r="3011" spans="1:13" ht="15.95" customHeight="1" x14ac:dyDescent="0.25">
      <c r="A3011" s="2" t="s">
        <v>20626</v>
      </c>
      <c r="C3011" s="2" t="s">
        <v>20627</v>
      </c>
      <c r="D3011" s="2" t="s">
        <v>20628</v>
      </c>
      <c r="E3011" s="4" t="s">
        <v>561</v>
      </c>
      <c r="F3011" s="4" t="s">
        <v>879</v>
      </c>
      <c r="G3011" s="4" t="s">
        <v>11900</v>
      </c>
      <c r="H3011" s="4" t="s">
        <v>20625</v>
      </c>
      <c r="I3011" s="4">
        <v>27046436</v>
      </c>
      <c r="J3011" s="4" t="s">
        <v>20630</v>
      </c>
      <c r="K3011" s="4" t="str">
        <f t="shared" ref="K3011:K3074" si="94">CONCATENATE("http://scicrunch.org/resolver/",J3011)</f>
        <v>http://scicrunch.org/resolver/RRID:AB_793998</v>
      </c>
      <c r="L3011" s="6" t="str">
        <f t="shared" ref="L3011:L3074" si="95">HYPERLINK(K3011,J3011)</f>
        <v>RRID:AB_793998</v>
      </c>
      <c r="M3011" s="2" t="s">
        <v>20629</v>
      </c>
    </row>
    <row r="3012" spans="1:13" ht="15.95" customHeight="1" x14ac:dyDescent="0.25">
      <c r="A3012" s="2" t="s">
        <v>9864</v>
      </c>
      <c r="B3012" s="2" t="s">
        <v>9865</v>
      </c>
      <c r="C3012" s="2" t="s">
        <v>9866</v>
      </c>
      <c r="D3012" s="2" t="s">
        <v>9867</v>
      </c>
      <c r="E3012" s="4" t="s">
        <v>1081</v>
      </c>
      <c r="F3012" s="4" t="s">
        <v>2544</v>
      </c>
      <c r="G3012" s="4" t="s">
        <v>1245</v>
      </c>
      <c r="H3012" s="4" t="s">
        <v>1246</v>
      </c>
      <c r="I3012" s="4">
        <v>23861379</v>
      </c>
      <c r="J3012" s="4" t="s">
        <v>9297</v>
      </c>
      <c r="K3012" s="4" t="str">
        <f t="shared" si="94"/>
        <v>http://scicrunch.org/resolver/RRID:AB_2215113</v>
      </c>
      <c r="L3012" s="6" t="str">
        <f t="shared" si="95"/>
        <v>RRID:AB_2215113</v>
      </c>
      <c r="M3012" s="2" t="s">
        <v>9296</v>
      </c>
    </row>
    <row r="3013" spans="1:13" ht="15.95" customHeight="1" x14ac:dyDescent="0.25">
      <c r="A3013" s="2" t="s">
        <v>9898</v>
      </c>
      <c r="B3013" s="2" t="s">
        <v>9899</v>
      </c>
      <c r="C3013" s="2" t="s">
        <v>9900</v>
      </c>
      <c r="D3013" s="2" t="s">
        <v>9901</v>
      </c>
      <c r="E3013" s="4" t="s">
        <v>2701</v>
      </c>
      <c r="F3013" s="4" t="s">
        <v>2544</v>
      </c>
      <c r="G3013" s="4" t="s">
        <v>1245</v>
      </c>
      <c r="H3013" s="4" t="s">
        <v>1246</v>
      </c>
      <c r="I3013" s="4">
        <v>23861379</v>
      </c>
      <c r="J3013" s="4" t="s">
        <v>9903</v>
      </c>
      <c r="K3013" s="4" t="str">
        <f t="shared" si="94"/>
        <v>http://scicrunch.org/resolver/RRID:AB_2272947</v>
      </c>
      <c r="L3013" s="6" t="str">
        <f t="shared" si="95"/>
        <v>RRID:AB_2272947</v>
      </c>
      <c r="M3013" s="2" t="s">
        <v>9902</v>
      </c>
    </row>
    <row r="3014" spans="1:13" ht="15.95" customHeight="1" x14ac:dyDescent="0.25">
      <c r="A3014" s="2" t="s">
        <v>9850</v>
      </c>
      <c r="B3014" s="2" t="s">
        <v>9851</v>
      </c>
      <c r="C3014" s="2" t="s">
        <v>9852</v>
      </c>
      <c r="D3014" s="2" t="s">
        <v>9853</v>
      </c>
      <c r="E3014" s="4" t="s">
        <v>1081</v>
      </c>
      <c r="F3014" s="4" t="s">
        <v>9855</v>
      </c>
      <c r="G3014" s="4" t="s">
        <v>1245</v>
      </c>
      <c r="H3014" s="4" t="s">
        <v>1246</v>
      </c>
      <c r="I3014" s="4">
        <v>23861379</v>
      </c>
      <c r="J3014" s="4" t="s">
        <v>9856</v>
      </c>
      <c r="K3014" s="4" t="str">
        <f t="shared" si="94"/>
        <v>http://scicrunch.org/resolver/RRID:AB_2215743</v>
      </c>
      <c r="L3014" s="6" t="str">
        <f t="shared" si="95"/>
        <v>RRID:AB_2215743</v>
      </c>
      <c r="M3014" s="2" t="s">
        <v>9854</v>
      </c>
    </row>
    <row r="3015" spans="1:13" ht="15.95" customHeight="1" x14ac:dyDescent="0.25">
      <c r="A3015" s="2" t="s">
        <v>6411</v>
      </c>
      <c r="C3015" s="2" t="s">
        <v>6412</v>
      </c>
      <c r="D3015" s="2" t="s">
        <v>6410</v>
      </c>
      <c r="E3015" s="4" t="s">
        <v>2413</v>
      </c>
      <c r="F3015" s="4" t="s">
        <v>269</v>
      </c>
      <c r="G3015" s="4" t="s">
        <v>1160</v>
      </c>
      <c r="H3015" s="4" t="s">
        <v>1161</v>
      </c>
      <c r="I3015" s="4">
        <v>23515288</v>
      </c>
      <c r="J3015" s="4" t="s">
        <v>6414</v>
      </c>
      <c r="K3015" s="4" t="str">
        <f t="shared" si="94"/>
        <v>http://scicrunch.org/resolver/RRID:AB_2534096</v>
      </c>
      <c r="L3015" s="6" t="str">
        <f t="shared" si="95"/>
        <v>RRID:AB_2534096</v>
      </c>
      <c r="M3015" s="2" t="s">
        <v>6413</v>
      </c>
    </row>
    <row r="3016" spans="1:13" ht="15.95" customHeight="1" x14ac:dyDescent="0.25">
      <c r="A3016" s="2" t="s">
        <v>7407</v>
      </c>
      <c r="B3016" s="2" t="s">
        <v>7408</v>
      </c>
      <c r="C3016" s="2" t="s">
        <v>7409</v>
      </c>
      <c r="D3016" s="2" t="s">
        <v>7410</v>
      </c>
      <c r="E3016" s="4" t="s">
        <v>7412</v>
      </c>
      <c r="F3016" s="4" t="s">
        <v>269</v>
      </c>
      <c r="G3016" s="4" t="s">
        <v>2292</v>
      </c>
      <c r="H3016" s="4" t="s">
        <v>2293</v>
      </c>
      <c r="I3016" s="4">
        <v>24949662</v>
      </c>
      <c r="J3016" s="4" t="s">
        <v>7413</v>
      </c>
      <c r="K3016" s="4" t="str">
        <f t="shared" si="94"/>
        <v>http://scicrunch.org/resolver/RRID:AB_10615620</v>
      </c>
      <c r="L3016" s="6" t="str">
        <f t="shared" si="95"/>
        <v>RRID:AB_10615620</v>
      </c>
      <c r="M3016" s="2" t="s">
        <v>7411</v>
      </c>
    </row>
    <row r="3017" spans="1:13" ht="15.95" customHeight="1" x14ac:dyDescent="0.25">
      <c r="A3017" s="2" t="s">
        <v>15363</v>
      </c>
      <c r="C3017" s="2" t="s">
        <v>15364</v>
      </c>
      <c r="D3017" s="2" t="s">
        <v>15365</v>
      </c>
      <c r="E3017" s="4" t="s">
        <v>2413</v>
      </c>
      <c r="F3017" s="4" t="s">
        <v>88</v>
      </c>
      <c r="G3017" s="4" t="s">
        <v>15359</v>
      </c>
      <c r="H3017" s="4" t="s">
        <v>15360</v>
      </c>
      <c r="I3017" s="4">
        <v>26207345</v>
      </c>
      <c r="K3017" s="4" t="str">
        <f t="shared" si="94"/>
        <v>http://scicrunch.org/resolver/</v>
      </c>
      <c r="L3017" s="6">
        <f t="shared" si="95"/>
        <v>0</v>
      </c>
    </row>
    <row r="3018" spans="1:13" ht="15.95" customHeight="1" x14ac:dyDescent="0.25">
      <c r="A3018" s="2" t="s">
        <v>6338</v>
      </c>
      <c r="B3018" s="2" t="s">
        <v>6339</v>
      </c>
      <c r="C3018" s="2" t="s">
        <v>6340</v>
      </c>
      <c r="D3018" s="2" t="s">
        <v>6341</v>
      </c>
      <c r="E3018" s="4" t="s">
        <v>277</v>
      </c>
      <c r="F3018" s="4">
        <v>2000</v>
      </c>
      <c r="G3018" s="4" t="s">
        <v>562</v>
      </c>
      <c r="H3018" s="4" t="s">
        <v>563</v>
      </c>
      <c r="I3018" s="4">
        <v>24932808</v>
      </c>
      <c r="K3018" s="4" t="str">
        <f t="shared" si="94"/>
        <v>http://scicrunch.org/resolver/</v>
      </c>
      <c r="L3018" s="6">
        <f t="shared" si="95"/>
        <v>0</v>
      </c>
    </row>
    <row r="3019" spans="1:13" ht="15.95" customHeight="1" x14ac:dyDescent="0.25">
      <c r="A3019" s="2" t="s">
        <v>6342</v>
      </c>
      <c r="C3019" s="2" t="s">
        <v>6343</v>
      </c>
      <c r="D3019" s="2" t="s">
        <v>6341</v>
      </c>
      <c r="E3019" s="4" t="s">
        <v>277</v>
      </c>
      <c r="F3019" s="4">
        <v>1000</v>
      </c>
      <c r="G3019" s="4" t="s">
        <v>562</v>
      </c>
      <c r="H3019" s="4" t="s">
        <v>563</v>
      </c>
      <c r="I3019" s="4">
        <v>24932808</v>
      </c>
      <c r="K3019" s="4" t="str">
        <f t="shared" si="94"/>
        <v>http://scicrunch.org/resolver/</v>
      </c>
      <c r="L3019" s="6">
        <f t="shared" si="95"/>
        <v>0</v>
      </c>
    </row>
    <row r="3020" spans="1:13" ht="15.95" customHeight="1" x14ac:dyDescent="0.25">
      <c r="A3020" s="2" t="s">
        <v>14551</v>
      </c>
      <c r="B3020" s="2" t="s">
        <v>14552</v>
      </c>
      <c r="C3020" s="2" t="s">
        <v>14553</v>
      </c>
      <c r="D3020" s="2" t="s">
        <v>12808</v>
      </c>
      <c r="E3020" s="4" t="s">
        <v>277</v>
      </c>
      <c r="F3020" s="4" t="s">
        <v>14554</v>
      </c>
      <c r="G3020" s="4" t="s">
        <v>14555</v>
      </c>
      <c r="H3020" s="4" t="s">
        <v>14478</v>
      </c>
      <c r="I3020" s="4">
        <v>26207343</v>
      </c>
      <c r="K3020" s="4" t="str">
        <f t="shared" si="94"/>
        <v>http://scicrunch.org/resolver/</v>
      </c>
      <c r="L3020" s="6">
        <f t="shared" si="95"/>
        <v>0</v>
      </c>
    </row>
    <row r="3021" spans="1:13" ht="15.95" customHeight="1" x14ac:dyDescent="0.25">
      <c r="A3021" s="2" t="s">
        <v>6344</v>
      </c>
      <c r="B3021" s="2" t="s">
        <v>6345</v>
      </c>
      <c r="C3021" s="2" t="s">
        <v>6346</v>
      </c>
      <c r="D3021" s="2" t="s">
        <v>6341</v>
      </c>
      <c r="E3021" s="4" t="s">
        <v>277</v>
      </c>
      <c r="F3021" s="4">
        <v>1000</v>
      </c>
      <c r="G3021" s="4" t="s">
        <v>562</v>
      </c>
      <c r="H3021" s="4" t="s">
        <v>563</v>
      </c>
      <c r="I3021" s="4">
        <v>24932808</v>
      </c>
      <c r="K3021" s="4" t="str">
        <f t="shared" si="94"/>
        <v>http://scicrunch.org/resolver/</v>
      </c>
      <c r="L3021" s="6">
        <f t="shared" si="95"/>
        <v>0</v>
      </c>
    </row>
    <row r="3022" spans="1:13" ht="15.95" customHeight="1" x14ac:dyDescent="0.25">
      <c r="A3022" s="2" t="s">
        <v>6344</v>
      </c>
      <c r="B3022" s="2" t="s">
        <v>14556</v>
      </c>
      <c r="C3022" s="2" t="s">
        <v>14557</v>
      </c>
      <c r="D3022" s="2" t="s">
        <v>12808</v>
      </c>
      <c r="E3022" s="4" t="s">
        <v>277</v>
      </c>
      <c r="F3022" s="4" t="s">
        <v>14554</v>
      </c>
      <c r="G3022" s="4" t="s">
        <v>14555</v>
      </c>
      <c r="H3022" s="4" t="s">
        <v>14478</v>
      </c>
      <c r="I3022" s="4">
        <v>26207343</v>
      </c>
      <c r="K3022" s="4" t="str">
        <f t="shared" si="94"/>
        <v>http://scicrunch.org/resolver/</v>
      </c>
      <c r="L3022" s="6">
        <f t="shared" si="95"/>
        <v>0</v>
      </c>
    </row>
    <row r="3023" spans="1:13" ht="15.95" customHeight="1" x14ac:dyDescent="0.25">
      <c r="A3023" s="2" t="s">
        <v>1673</v>
      </c>
      <c r="B3023" s="2" t="s">
        <v>1674</v>
      </c>
      <c r="C3023" s="2" t="s">
        <v>1675</v>
      </c>
      <c r="D3023" s="2" t="s">
        <v>1676</v>
      </c>
      <c r="E3023" s="4" t="s">
        <v>49</v>
      </c>
      <c r="F3023" s="4" t="s">
        <v>1678</v>
      </c>
      <c r="G3023" s="4" t="s">
        <v>1546</v>
      </c>
      <c r="H3023" s="4" t="s">
        <v>1547</v>
      </c>
      <c r="I3023" s="4">
        <v>24265448</v>
      </c>
      <c r="J3023" s="4" t="s">
        <v>1679</v>
      </c>
      <c r="K3023" s="4" t="str">
        <f t="shared" si="94"/>
        <v>http://scicrunch.org/resolver/RRID:AB_2169497</v>
      </c>
      <c r="L3023" s="6" t="str">
        <f t="shared" si="95"/>
        <v>RRID:AB_2169497</v>
      </c>
      <c r="M3023" s="2" t="s">
        <v>1677</v>
      </c>
    </row>
    <row r="3024" spans="1:13" ht="15.95" customHeight="1" x14ac:dyDescent="0.25">
      <c r="A3024" s="2" t="s">
        <v>5847</v>
      </c>
      <c r="D3024" s="2" t="s">
        <v>5848</v>
      </c>
      <c r="E3024" s="4" t="s">
        <v>5849</v>
      </c>
      <c r="F3024" s="4" t="s">
        <v>5850</v>
      </c>
      <c r="G3024" s="4" t="s">
        <v>5851</v>
      </c>
      <c r="H3024" s="4" t="s">
        <v>5852</v>
      </c>
      <c r="I3024" s="4">
        <v>25051445</v>
      </c>
      <c r="K3024" s="4" t="str">
        <f t="shared" si="94"/>
        <v>http://scicrunch.org/resolver/</v>
      </c>
      <c r="L3024" s="6">
        <f t="shared" si="95"/>
        <v>0</v>
      </c>
    </row>
    <row r="3025" spans="1:13" ht="15.95" customHeight="1" x14ac:dyDescent="0.25">
      <c r="A3025" s="2" t="s">
        <v>5847</v>
      </c>
      <c r="B3025" s="2" t="s">
        <v>20342</v>
      </c>
      <c r="C3025" s="2" t="s">
        <v>20343</v>
      </c>
      <c r="D3025" s="2" t="s">
        <v>20344</v>
      </c>
      <c r="E3025" s="4" t="s">
        <v>49</v>
      </c>
      <c r="F3025" s="4" t="s">
        <v>20346</v>
      </c>
      <c r="G3025" s="4" t="s">
        <v>11900</v>
      </c>
      <c r="H3025" s="4" t="s">
        <v>20330</v>
      </c>
      <c r="I3025" s="4">
        <v>27100623</v>
      </c>
      <c r="J3025" s="4" t="s">
        <v>20347</v>
      </c>
      <c r="K3025" s="4" t="str">
        <f t="shared" si="94"/>
        <v>http://scicrunch.org/resolver/RRID:AB_2267538</v>
      </c>
      <c r="L3025" s="6" t="str">
        <f t="shared" si="95"/>
        <v>RRID:AB_2267538</v>
      </c>
      <c r="M3025" s="2" t="s">
        <v>20345</v>
      </c>
    </row>
    <row r="3026" spans="1:13" ht="15.95" customHeight="1" x14ac:dyDescent="0.25">
      <c r="A3026" s="2" t="s">
        <v>5847</v>
      </c>
      <c r="B3026" s="2" t="s">
        <v>20348</v>
      </c>
      <c r="C3026" s="2" t="s">
        <v>20349</v>
      </c>
      <c r="D3026" s="2" t="s">
        <v>20350</v>
      </c>
      <c r="E3026" s="4" t="s">
        <v>49</v>
      </c>
      <c r="F3026" s="4" t="s">
        <v>14069</v>
      </c>
      <c r="G3026" s="4" t="s">
        <v>11900</v>
      </c>
      <c r="H3026" s="4" t="s">
        <v>20330</v>
      </c>
      <c r="I3026" s="4">
        <v>27100623</v>
      </c>
      <c r="K3026" s="4" t="str">
        <f t="shared" si="94"/>
        <v>http://scicrunch.org/resolver/</v>
      </c>
      <c r="L3026" s="6">
        <f t="shared" si="95"/>
        <v>0</v>
      </c>
    </row>
    <row r="3027" spans="1:13" ht="15.95" customHeight="1" x14ac:dyDescent="0.25">
      <c r="A3027" s="2" t="s">
        <v>8184</v>
      </c>
      <c r="C3027" s="2" t="s">
        <v>8185</v>
      </c>
      <c r="D3027" s="2" t="s">
        <v>8186</v>
      </c>
      <c r="E3027" s="4" t="s">
        <v>601</v>
      </c>
      <c r="F3027" s="4" t="s">
        <v>4379</v>
      </c>
      <c r="G3027" s="4" t="s">
        <v>1451</v>
      </c>
      <c r="H3027" s="4" t="s">
        <v>1452</v>
      </c>
      <c r="I3027" s="4">
        <v>24731097</v>
      </c>
      <c r="J3027" s="4" t="s">
        <v>8188</v>
      </c>
      <c r="K3027" s="4" t="str">
        <f t="shared" si="94"/>
        <v>http://scicrunch.org/resolver/RRID:AB_2617165</v>
      </c>
      <c r="L3027" s="6" t="str">
        <f t="shared" si="95"/>
        <v>RRID:AB_2617165</v>
      </c>
      <c r="M3027" s="2" t="s">
        <v>8187</v>
      </c>
    </row>
    <row r="3028" spans="1:13" ht="15.95" customHeight="1" x14ac:dyDescent="0.25">
      <c r="A3028" s="2" t="s">
        <v>16675</v>
      </c>
      <c r="B3028" s="2" t="s">
        <v>16676</v>
      </c>
      <c r="C3028" s="2" t="s">
        <v>16677</v>
      </c>
      <c r="D3028" s="2" t="s">
        <v>16678</v>
      </c>
      <c r="E3028" s="4" t="s">
        <v>16679</v>
      </c>
      <c r="F3028" s="4" t="s">
        <v>12056</v>
      </c>
      <c r="G3028" s="4" t="s">
        <v>16680</v>
      </c>
      <c r="H3028" s="4" t="s">
        <v>16681</v>
      </c>
      <c r="I3028" s="4">
        <v>26677879</v>
      </c>
      <c r="K3028" s="4" t="str">
        <f t="shared" si="94"/>
        <v>http://scicrunch.org/resolver/</v>
      </c>
      <c r="L3028" s="6">
        <f t="shared" si="95"/>
        <v>0</v>
      </c>
    </row>
    <row r="3029" spans="1:13" ht="15.95" customHeight="1" x14ac:dyDescent="0.25">
      <c r="A3029" s="2" t="s">
        <v>16675</v>
      </c>
      <c r="B3029" s="2" t="s">
        <v>16682</v>
      </c>
      <c r="C3029" s="2" t="s">
        <v>16683</v>
      </c>
      <c r="D3029" s="2" t="s">
        <v>16678</v>
      </c>
      <c r="E3029" s="4" t="s">
        <v>1159</v>
      </c>
      <c r="F3029" s="4" t="s">
        <v>12056</v>
      </c>
      <c r="G3029" s="4" t="s">
        <v>11900</v>
      </c>
      <c r="H3029" s="4" t="s">
        <v>16681</v>
      </c>
      <c r="I3029" s="4">
        <v>26677879</v>
      </c>
      <c r="K3029" s="4" t="str">
        <f t="shared" si="94"/>
        <v>http://scicrunch.org/resolver/</v>
      </c>
      <c r="L3029" s="6">
        <f t="shared" si="95"/>
        <v>0</v>
      </c>
    </row>
    <row r="3030" spans="1:13" ht="15.95" customHeight="1" x14ac:dyDescent="0.25">
      <c r="A3030" s="2" t="s">
        <v>16684</v>
      </c>
      <c r="B3030" s="2" t="s">
        <v>16685</v>
      </c>
      <c r="C3030" s="2" t="s">
        <v>16684</v>
      </c>
      <c r="D3030" s="2" t="s">
        <v>16678</v>
      </c>
      <c r="E3030" s="4" t="s">
        <v>1159</v>
      </c>
      <c r="F3030" s="4" t="s">
        <v>12056</v>
      </c>
      <c r="G3030" s="4" t="s">
        <v>11900</v>
      </c>
      <c r="H3030" s="4" t="s">
        <v>16681</v>
      </c>
      <c r="I3030" s="4">
        <v>26677879</v>
      </c>
      <c r="K3030" s="4" t="str">
        <f t="shared" si="94"/>
        <v>http://scicrunch.org/resolver/</v>
      </c>
      <c r="L3030" s="6">
        <f t="shared" si="95"/>
        <v>0</v>
      </c>
    </row>
    <row r="3031" spans="1:13" ht="15.95" customHeight="1" x14ac:dyDescent="0.25">
      <c r="A3031" s="2" t="s">
        <v>7043</v>
      </c>
      <c r="B3031" s="2" t="s">
        <v>7044</v>
      </c>
      <c r="D3031" s="2" t="s">
        <v>7045</v>
      </c>
      <c r="E3031" s="4" t="s">
        <v>6836</v>
      </c>
      <c r="F3031" s="4" t="s">
        <v>278</v>
      </c>
      <c r="G3031" s="4" t="s">
        <v>6075</v>
      </c>
      <c r="H3031" s="4" t="s">
        <v>6076</v>
      </c>
      <c r="I3031" s="4">
        <v>24877632</v>
      </c>
      <c r="J3031" s="4" t="s">
        <v>7047</v>
      </c>
      <c r="K3031" s="4" t="str">
        <f t="shared" si="94"/>
        <v>http://scicrunch.org/resolver/RRID:AB_221544</v>
      </c>
      <c r="L3031" s="6" t="str">
        <f t="shared" si="95"/>
        <v>RRID:AB_221544</v>
      </c>
      <c r="M3031" s="2" t="s">
        <v>7046</v>
      </c>
    </row>
    <row r="3032" spans="1:13" ht="15.95" customHeight="1" x14ac:dyDescent="0.25">
      <c r="A3032" s="2" t="s">
        <v>10160</v>
      </c>
      <c r="C3032" s="2" t="s">
        <v>10160</v>
      </c>
      <c r="D3032" s="2" t="s">
        <v>10161</v>
      </c>
      <c r="E3032" s="4" t="s">
        <v>277</v>
      </c>
      <c r="F3032" s="4" t="s">
        <v>1181</v>
      </c>
      <c r="G3032" s="4" t="s">
        <v>1703</v>
      </c>
      <c r="H3032" s="4" t="s">
        <v>1704</v>
      </c>
      <c r="I3032" s="4">
        <v>25004092</v>
      </c>
      <c r="J3032" s="4" t="s">
        <v>9421</v>
      </c>
      <c r="K3032" s="4" t="str">
        <f t="shared" si="94"/>
        <v>http://scicrunch.org/resolver/RRID:AB_2194229</v>
      </c>
      <c r="L3032" s="6" t="str">
        <f t="shared" si="95"/>
        <v>RRID:AB_2194229</v>
      </c>
      <c r="M3032" s="2" t="s">
        <v>9420</v>
      </c>
    </row>
    <row r="3033" spans="1:13" ht="15.95" customHeight="1" x14ac:dyDescent="0.25">
      <c r="A3033" s="2" t="s">
        <v>13971</v>
      </c>
      <c r="C3033" s="2" t="s">
        <v>13971</v>
      </c>
      <c r="D3033" s="2" t="s">
        <v>13972</v>
      </c>
      <c r="E3033" s="4" t="s">
        <v>13</v>
      </c>
      <c r="F3033" s="4" t="s">
        <v>13973</v>
      </c>
      <c r="G3033" s="4" t="s">
        <v>13962</v>
      </c>
      <c r="H3033" s="4" t="s">
        <v>13963</v>
      </c>
      <c r="I3033" s="4">
        <v>25594701</v>
      </c>
      <c r="K3033" s="4" t="str">
        <f t="shared" si="94"/>
        <v>http://scicrunch.org/resolver/</v>
      </c>
      <c r="L3033" s="6">
        <f t="shared" si="95"/>
        <v>0</v>
      </c>
    </row>
    <row r="3034" spans="1:13" ht="15.95" customHeight="1" x14ac:dyDescent="0.25">
      <c r="A3034" s="2" t="s">
        <v>18979</v>
      </c>
      <c r="B3034" s="2" t="s">
        <v>8955</v>
      </c>
      <c r="C3034" s="2" t="s">
        <v>18980</v>
      </c>
      <c r="D3034" s="2" t="s">
        <v>18981</v>
      </c>
      <c r="E3034" s="4" t="s">
        <v>2013</v>
      </c>
      <c r="F3034" s="4" t="s">
        <v>11741</v>
      </c>
      <c r="G3034" s="4" t="s">
        <v>11900</v>
      </c>
      <c r="H3034" s="4" t="s">
        <v>18935</v>
      </c>
      <c r="I3034" s="4">
        <v>27119753</v>
      </c>
      <c r="J3034" s="4" t="s">
        <v>18983</v>
      </c>
      <c r="K3034" s="4" t="str">
        <f t="shared" si="94"/>
        <v>http://scicrunch.org/resolver/RRID:AB_301631</v>
      </c>
      <c r="L3034" s="6" t="str">
        <f t="shared" si="95"/>
        <v>RRID:AB_301631</v>
      </c>
      <c r="M3034" s="2" t="s">
        <v>18982</v>
      </c>
    </row>
    <row r="3035" spans="1:13" ht="15.95" customHeight="1" x14ac:dyDescent="0.25">
      <c r="A3035" s="2" t="s">
        <v>16013</v>
      </c>
      <c r="B3035" s="2" t="s">
        <v>16014</v>
      </c>
      <c r="C3035" s="2" t="s">
        <v>16013</v>
      </c>
      <c r="D3035" s="2" t="s">
        <v>16015</v>
      </c>
      <c r="E3035" s="4" t="s">
        <v>13412</v>
      </c>
      <c r="F3035" s="4" t="s">
        <v>15999</v>
      </c>
      <c r="G3035" s="4" t="s">
        <v>11900</v>
      </c>
      <c r="H3035" s="4" t="s">
        <v>16001</v>
      </c>
      <c r="I3035" s="4">
        <v>26153723</v>
      </c>
      <c r="K3035" s="4" t="str">
        <f t="shared" si="94"/>
        <v>http://scicrunch.org/resolver/</v>
      </c>
      <c r="L3035" s="6">
        <f t="shared" si="95"/>
        <v>0</v>
      </c>
    </row>
    <row r="3036" spans="1:13" ht="15.95" customHeight="1" x14ac:dyDescent="0.25">
      <c r="A3036" s="2" t="s">
        <v>16625</v>
      </c>
      <c r="C3036" s="2" t="s">
        <v>16625</v>
      </c>
      <c r="D3036" s="2" t="s">
        <v>16626</v>
      </c>
      <c r="F3036" s="4">
        <v>1000</v>
      </c>
      <c r="G3036" s="4" t="s">
        <v>11900</v>
      </c>
      <c r="H3036" s="4" t="s">
        <v>16624</v>
      </c>
      <c r="I3036" s="4">
        <v>26305886</v>
      </c>
      <c r="J3036" s="4" t="s">
        <v>16628</v>
      </c>
      <c r="K3036" s="4" t="str">
        <f t="shared" si="94"/>
        <v>http://scicrunch.org/resolver/RRID:AB_303683</v>
      </c>
      <c r="L3036" s="6" t="str">
        <f t="shared" si="95"/>
        <v>RRID:AB_303683</v>
      </c>
      <c r="M3036" s="2" t="s">
        <v>16627</v>
      </c>
    </row>
    <row r="3037" spans="1:13" ht="15.95" customHeight="1" x14ac:dyDescent="0.25">
      <c r="A3037" s="2" t="s">
        <v>1431</v>
      </c>
      <c r="B3037" s="2" t="s">
        <v>853</v>
      </c>
      <c r="C3037" s="2" t="s">
        <v>1431</v>
      </c>
      <c r="D3037" s="2" t="s">
        <v>1432</v>
      </c>
      <c r="E3037" s="4" t="s">
        <v>1434</v>
      </c>
      <c r="F3037" s="4" t="s">
        <v>1435</v>
      </c>
      <c r="G3037" s="4" t="s">
        <v>1436</v>
      </c>
      <c r="H3037" s="4" t="s">
        <v>1437</v>
      </c>
      <c r="I3037" s="4">
        <v>23698719</v>
      </c>
      <c r="J3037" s="4" t="s">
        <v>1438</v>
      </c>
      <c r="K3037" s="4" t="str">
        <f t="shared" si="94"/>
        <v>http://scicrunch.org/resolver/RRID:AB_2084810</v>
      </c>
      <c r="L3037" s="6" t="str">
        <f t="shared" si="95"/>
        <v>RRID:AB_2084810</v>
      </c>
      <c r="M3037" s="2" t="s">
        <v>1433</v>
      </c>
    </row>
    <row r="3038" spans="1:13" ht="15.95" customHeight="1" x14ac:dyDescent="0.25">
      <c r="A3038" s="2" t="s">
        <v>3630</v>
      </c>
      <c r="C3038" s="2" t="s">
        <v>3631</v>
      </c>
      <c r="D3038" s="2" t="s">
        <v>3632</v>
      </c>
      <c r="E3038" s="4" t="s">
        <v>1258</v>
      </c>
      <c r="F3038" s="4">
        <v>1000</v>
      </c>
      <c r="G3038" s="4" t="s">
        <v>2754</v>
      </c>
      <c r="H3038" s="4" t="s">
        <v>2755</v>
      </c>
      <c r="I3038" s="4">
        <v>24108072</v>
      </c>
      <c r="J3038" s="4" t="s">
        <v>3634</v>
      </c>
      <c r="K3038" s="4" t="str">
        <f t="shared" si="94"/>
        <v>http://scicrunch.org/resolver/RRID:AB_330978</v>
      </c>
      <c r="L3038" s="6" t="str">
        <f t="shared" si="95"/>
        <v>RRID:AB_330978</v>
      </c>
      <c r="M3038" s="2" t="s">
        <v>3633</v>
      </c>
    </row>
    <row r="3039" spans="1:13" ht="15.95" customHeight="1" x14ac:dyDescent="0.25">
      <c r="A3039" s="2" t="s">
        <v>3943</v>
      </c>
      <c r="C3039" s="2" t="s">
        <v>3630</v>
      </c>
      <c r="D3039" s="2" t="s">
        <v>3944</v>
      </c>
      <c r="E3039" s="4" t="s">
        <v>13</v>
      </c>
      <c r="F3039" s="4" t="s">
        <v>269</v>
      </c>
      <c r="G3039" s="4" t="s">
        <v>3859</v>
      </c>
      <c r="H3039" s="4" t="s">
        <v>1232</v>
      </c>
      <c r="I3039" s="4">
        <v>23677930</v>
      </c>
      <c r="J3039" s="4" t="s">
        <v>3634</v>
      </c>
      <c r="K3039" s="4" t="str">
        <f t="shared" si="94"/>
        <v>http://scicrunch.org/resolver/RRID:AB_330978</v>
      </c>
      <c r="L3039" s="6" t="str">
        <f t="shared" si="95"/>
        <v>RRID:AB_330978</v>
      </c>
      <c r="M3039" s="2" t="s">
        <v>3633</v>
      </c>
    </row>
    <row r="3040" spans="1:13" ht="15.95" customHeight="1" x14ac:dyDescent="0.25">
      <c r="A3040" s="2" t="s">
        <v>3630</v>
      </c>
      <c r="B3040" s="2" t="s">
        <v>1889</v>
      </c>
      <c r="C3040" s="2" t="s">
        <v>3630</v>
      </c>
      <c r="D3040" s="2" t="s">
        <v>4955</v>
      </c>
      <c r="E3040" s="4" t="s">
        <v>13</v>
      </c>
      <c r="F3040" s="4" t="s">
        <v>1892</v>
      </c>
      <c r="G3040" s="4" t="s">
        <v>1893</v>
      </c>
      <c r="H3040" s="4" t="s">
        <v>1894</v>
      </c>
      <c r="I3040" s="4">
        <v>24424037</v>
      </c>
      <c r="J3040" s="4" t="s">
        <v>3634</v>
      </c>
      <c r="K3040" s="4" t="str">
        <f t="shared" si="94"/>
        <v>http://scicrunch.org/resolver/RRID:AB_330978</v>
      </c>
      <c r="L3040" s="6" t="str">
        <f t="shared" si="95"/>
        <v>RRID:AB_330978</v>
      </c>
      <c r="M3040" s="2" t="s">
        <v>3633</v>
      </c>
    </row>
    <row r="3041" spans="1:13" ht="15.95" customHeight="1" x14ac:dyDescent="0.25">
      <c r="A3041" s="2" t="s">
        <v>3630</v>
      </c>
      <c r="B3041" s="2" t="s">
        <v>576</v>
      </c>
      <c r="C3041" s="2" t="s">
        <v>12477</v>
      </c>
      <c r="D3041" s="2" t="s">
        <v>12478</v>
      </c>
      <c r="E3041" s="4" t="s">
        <v>11784</v>
      </c>
      <c r="F3041" s="4" t="s">
        <v>12479</v>
      </c>
      <c r="G3041" s="4" t="s">
        <v>12471</v>
      </c>
      <c r="H3041" s="4" t="s">
        <v>12472</v>
      </c>
      <c r="I3041" s="4">
        <v>25574706</v>
      </c>
      <c r="J3041" s="4" t="s">
        <v>3634</v>
      </c>
      <c r="K3041" s="4" t="str">
        <f t="shared" si="94"/>
        <v>http://scicrunch.org/resolver/RRID:AB_330978</v>
      </c>
      <c r="L3041" s="6" t="str">
        <f t="shared" si="95"/>
        <v>RRID:AB_330978</v>
      </c>
      <c r="M3041" s="2" t="s">
        <v>3633</v>
      </c>
    </row>
    <row r="3042" spans="1:13" ht="15.95" customHeight="1" x14ac:dyDescent="0.25">
      <c r="A3042" s="2" t="s">
        <v>3630</v>
      </c>
      <c r="B3042" s="2" t="s">
        <v>13295</v>
      </c>
      <c r="C3042" s="2" t="s">
        <v>3630</v>
      </c>
      <c r="D3042" s="2" t="s">
        <v>13296</v>
      </c>
      <c r="E3042" s="4" t="s">
        <v>396</v>
      </c>
      <c r="F3042" s="4" t="s">
        <v>13297</v>
      </c>
      <c r="G3042" s="4" t="s">
        <v>13298</v>
      </c>
      <c r="H3042" s="4" t="s">
        <v>13299</v>
      </c>
      <c r="I3042" s="4">
        <v>25714812</v>
      </c>
      <c r="J3042" s="4" t="s">
        <v>4080</v>
      </c>
      <c r="K3042" s="4" t="str">
        <f t="shared" si="94"/>
        <v>http://scicrunch.org/resolver/RRID:AB_2105622</v>
      </c>
      <c r="L3042" s="6" t="str">
        <f t="shared" si="95"/>
        <v>RRID:AB_2105622</v>
      </c>
      <c r="M3042" s="2" t="s">
        <v>4077</v>
      </c>
    </row>
    <row r="3043" spans="1:13" ht="15.95" customHeight="1" x14ac:dyDescent="0.25">
      <c r="A3043" s="2" t="s">
        <v>3630</v>
      </c>
      <c r="C3043" s="2" t="s">
        <v>3630</v>
      </c>
      <c r="D3043" s="2" t="s">
        <v>18538</v>
      </c>
      <c r="E3043" s="4" t="s">
        <v>1607</v>
      </c>
      <c r="F3043" s="4" t="s">
        <v>1174</v>
      </c>
      <c r="G3043" s="4" t="s">
        <v>11900</v>
      </c>
      <c r="H3043" s="4" t="s">
        <v>18524</v>
      </c>
      <c r="I3043" s="4">
        <v>27049667</v>
      </c>
      <c r="J3043" s="4" t="s">
        <v>3634</v>
      </c>
      <c r="K3043" s="4" t="str">
        <f t="shared" si="94"/>
        <v>http://scicrunch.org/resolver/RRID:AB_330978</v>
      </c>
      <c r="L3043" s="6" t="str">
        <f t="shared" si="95"/>
        <v>RRID:AB_330978</v>
      </c>
      <c r="M3043" s="2" t="s">
        <v>3633</v>
      </c>
    </row>
    <row r="3044" spans="1:13" ht="15.95" customHeight="1" x14ac:dyDescent="0.25">
      <c r="A3044" s="2" t="s">
        <v>3630</v>
      </c>
      <c r="C3044" s="2" t="s">
        <v>14215</v>
      </c>
      <c r="D3044" s="2" t="s">
        <v>20683</v>
      </c>
      <c r="E3044" s="4" t="s">
        <v>3895</v>
      </c>
      <c r="F3044" s="4" t="s">
        <v>269</v>
      </c>
      <c r="G3044" s="4" t="s">
        <v>11900</v>
      </c>
      <c r="H3044" s="4" t="s">
        <v>20665</v>
      </c>
      <c r="I3044" s="4">
        <v>27309941</v>
      </c>
      <c r="J3044" s="4" t="s">
        <v>4080</v>
      </c>
      <c r="K3044" s="4" t="str">
        <f t="shared" si="94"/>
        <v>http://scicrunch.org/resolver/RRID:AB_2105622</v>
      </c>
      <c r="L3044" s="6" t="str">
        <f t="shared" si="95"/>
        <v>RRID:AB_2105622</v>
      </c>
      <c r="M3044" s="2" t="s">
        <v>4077</v>
      </c>
    </row>
    <row r="3045" spans="1:13" ht="15.95" customHeight="1" x14ac:dyDescent="0.25">
      <c r="A3045" s="2" t="s">
        <v>3630</v>
      </c>
      <c r="C3045" s="2" t="s">
        <v>21244</v>
      </c>
      <c r="D3045" s="2" t="s">
        <v>21245</v>
      </c>
      <c r="E3045" s="4" t="s">
        <v>12212</v>
      </c>
      <c r="F3045" s="4" t="s">
        <v>269</v>
      </c>
      <c r="G3045" s="4" t="s">
        <v>11900</v>
      </c>
      <c r="J3045" s="4" t="s">
        <v>21247</v>
      </c>
      <c r="K3045" s="4" t="str">
        <f t="shared" si="94"/>
        <v>http://scicrunch.org/resolver/RRID:AB_310451</v>
      </c>
      <c r="L3045" s="6" t="str">
        <f t="shared" si="95"/>
        <v>RRID:AB_310451</v>
      </c>
      <c r="M3045" s="2" t="s">
        <v>21246</v>
      </c>
    </row>
    <row r="3046" spans="1:13" ht="15.95" customHeight="1" x14ac:dyDescent="0.25">
      <c r="A3046" s="2" t="s">
        <v>14214</v>
      </c>
      <c r="C3046" s="2" t="s">
        <v>14215</v>
      </c>
      <c r="D3046" s="2" t="s">
        <v>14216</v>
      </c>
      <c r="E3046" s="4" t="s">
        <v>12193</v>
      </c>
      <c r="F3046" s="4" t="s">
        <v>14218</v>
      </c>
      <c r="G3046" s="4" t="s">
        <v>11900</v>
      </c>
      <c r="J3046" s="4" t="s">
        <v>14219</v>
      </c>
      <c r="K3046" s="4" t="str">
        <f t="shared" si="94"/>
        <v>http://scicrunch.org/resolver/RRID:AB_303257</v>
      </c>
      <c r="L3046" s="6" t="str">
        <f t="shared" si="95"/>
        <v>RRID:AB_303257</v>
      </c>
      <c r="M3046" s="2" t="s">
        <v>14217</v>
      </c>
    </row>
    <row r="3047" spans="1:13" ht="15.95" customHeight="1" x14ac:dyDescent="0.25">
      <c r="A3047" s="2" t="s">
        <v>14220</v>
      </c>
      <c r="C3047" s="2" t="s">
        <v>14221</v>
      </c>
      <c r="D3047" s="2" t="s">
        <v>14222</v>
      </c>
      <c r="E3047" s="4" t="s">
        <v>12193</v>
      </c>
      <c r="F3047" s="4" t="s">
        <v>14209</v>
      </c>
      <c r="G3047" s="4" t="s">
        <v>11900</v>
      </c>
      <c r="J3047" s="4" t="s">
        <v>14224</v>
      </c>
      <c r="K3047" s="4" t="str">
        <f t="shared" si="94"/>
        <v>http://scicrunch.org/resolver/RRID:AB_10973187</v>
      </c>
      <c r="L3047" s="6" t="str">
        <f t="shared" si="95"/>
        <v>RRID:AB_10973187</v>
      </c>
      <c r="M3047" s="2" t="s">
        <v>14223</v>
      </c>
    </row>
    <row r="3048" spans="1:13" ht="15.95" customHeight="1" x14ac:dyDescent="0.25">
      <c r="A3048" s="2" t="s">
        <v>6336</v>
      </c>
      <c r="C3048" s="2" t="s">
        <v>6337</v>
      </c>
      <c r="D3048" s="2" t="s">
        <v>6335</v>
      </c>
      <c r="E3048" s="4" t="s">
        <v>835</v>
      </c>
      <c r="F3048" s="4" t="s">
        <v>125</v>
      </c>
      <c r="G3048" s="4" t="s">
        <v>868</v>
      </c>
      <c r="H3048" s="4" t="s">
        <v>869</v>
      </c>
      <c r="I3048" s="4">
        <v>24437489</v>
      </c>
      <c r="K3048" s="4" t="str">
        <f t="shared" si="94"/>
        <v>http://scicrunch.org/resolver/</v>
      </c>
      <c r="L3048" s="6">
        <f t="shared" si="95"/>
        <v>0</v>
      </c>
    </row>
    <row r="3049" spans="1:13" ht="15.95" customHeight="1" x14ac:dyDescent="0.25">
      <c r="A3049" s="2" t="s">
        <v>9095</v>
      </c>
      <c r="B3049" s="2" t="s">
        <v>576</v>
      </c>
      <c r="C3049" s="2" t="s">
        <v>9096</v>
      </c>
      <c r="D3049" s="2" t="s">
        <v>9097</v>
      </c>
      <c r="E3049" s="4" t="s">
        <v>13</v>
      </c>
      <c r="F3049" s="4" t="s">
        <v>88</v>
      </c>
      <c r="G3049" s="4" t="s">
        <v>1900</v>
      </c>
      <c r="H3049" s="4" t="s">
        <v>1901</v>
      </c>
      <c r="I3049" s="4">
        <v>24914941</v>
      </c>
      <c r="J3049" s="4" t="s">
        <v>9099</v>
      </c>
      <c r="K3049" s="4" t="str">
        <f t="shared" si="94"/>
        <v>http://scicrunch.org/resolver/RRID:AB_2146667</v>
      </c>
      <c r="L3049" s="6" t="str">
        <f t="shared" si="95"/>
        <v>RRID:AB_2146667</v>
      </c>
      <c r="M3049" s="2" t="s">
        <v>9098</v>
      </c>
    </row>
    <row r="3050" spans="1:13" ht="15.95" customHeight="1" x14ac:dyDescent="0.25">
      <c r="A3050" s="2" t="s">
        <v>14512</v>
      </c>
      <c r="B3050" s="2" t="s">
        <v>14513</v>
      </c>
      <c r="C3050" s="2" t="s">
        <v>14514</v>
      </c>
      <c r="D3050" s="2" t="s">
        <v>14515</v>
      </c>
      <c r="E3050" s="4" t="s">
        <v>277</v>
      </c>
      <c r="F3050" s="4" t="s">
        <v>594</v>
      </c>
      <c r="G3050" s="4" t="s">
        <v>14488</v>
      </c>
      <c r="H3050" s="4" t="s">
        <v>14466</v>
      </c>
      <c r="I3050" s="4">
        <v>25815422</v>
      </c>
      <c r="J3050" s="4" t="s">
        <v>14517</v>
      </c>
      <c r="K3050" s="4" t="str">
        <f t="shared" si="94"/>
        <v>http://scicrunch.org/resolver/RRID:AB_1126410</v>
      </c>
      <c r="L3050" s="6" t="str">
        <f t="shared" si="95"/>
        <v>RRID:AB_1126410</v>
      </c>
      <c r="M3050" s="2" t="s">
        <v>14516</v>
      </c>
    </row>
    <row r="3051" spans="1:13" ht="15.95" customHeight="1" x14ac:dyDescent="0.25">
      <c r="A3051" s="2" t="s">
        <v>15000</v>
      </c>
      <c r="C3051" s="2" t="s">
        <v>15001</v>
      </c>
      <c r="D3051" s="2" t="s">
        <v>15002</v>
      </c>
      <c r="E3051" s="4" t="s">
        <v>13</v>
      </c>
      <c r="F3051" s="4" t="s">
        <v>14</v>
      </c>
      <c r="G3051" s="4" t="s">
        <v>14927</v>
      </c>
      <c r="H3051" s="4" t="s">
        <v>15004</v>
      </c>
      <c r="I3051" s="4">
        <v>26110916</v>
      </c>
      <c r="J3051" s="4" t="s">
        <v>15005</v>
      </c>
      <c r="K3051" s="4" t="str">
        <f t="shared" si="94"/>
        <v>http://scicrunch.org/resolver/RRID:AB_1952214</v>
      </c>
      <c r="L3051" s="6" t="str">
        <f t="shared" si="95"/>
        <v>RRID:AB_1952214</v>
      </c>
      <c r="M3051" s="2" t="s">
        <v>15003</v>
      </c>
    </row>
    <row r="3052" spans="1:13" ht="15.95" customHeight="1" x14ac:dyDescent="0.25">
      <c r="A3052" s="2" t="s">
        <v>18617</v>
      </c>
      <c r="B3052" s="2" t="s">
        <v>18618</v>
      </c>
      <c r="C3052" s="2" t="s">
        <v>18619</v>
      </c>
      <c r="D3052" s="2" t="s">
        <v>18620</v>
      </c>
      <c r="E3052" s="4" t="s">
        <v>1081</v>
      </c>
      <c r="F3052" s="4" t="s">
        <v>18621</v>
      </c>
      <c r="G3052" s="4" t="s">
        <v>18622</v>
      </c>
      <c r="H3052" s="4" t="s">
        <v>18623</v>
      </c>
      <c r="I3052" s="4">
        <v>26812159</v>
      </c>
      <c r="K3052" s="4" t="str">
        <f t="shared" si="94"/>
        <v>http://scicrunch.org/resolver/</v>
      </c>
      <c r="L3052" s="6">
        <f t="shared" si="95"/>
        <v>0</v>
      </c>
    </row>
    <row r="3053" spans="1:13" ht="15.95" customHeight="1" x14ac:dyDescent="0.25">
      <c r="A3053" s="2" t="s">
        <v>18617</v>
      </c>
      <c r="B3053" s="2" t="s">
        <v>18618</v>
      </c>
      <c r="C3053" s="2" t="s">
        <v>18624</v>
      </c>
      <c r="D3053" s="2" t="s">
        <v>18620</v>
      </c>
      <c r="E3053" s="4" t="s">
        <v>1081</v>
      </c>
      <c r="F3053" s="4" t="s">
        <v>18621</v>
      </c>
      <c r="G3053" s="4" t="s">
        <v>11900</v>
      </c>
      <c r="H3053" s="4" t="s">
        <v>18623</v>
      </c>
      <c r="I3053" s="4">
        <v>26812159</v>
      </c>
      <c r="K3053" s="4" t="str">
        <f t="shared" si="94"/>
        <v>http://scicrunch.org/resolver/</v>
      </c>
      <c r="L3053" s="6">
        <f t="shared" si="95"/>
        <v>0</v>
      </c>
    </row>
    <row r="3054" spans="1:13" ht="15.95" customHeight="1" x14ac:dyDescent="0.25">
      <c r="A3054" s="2" t="s">
        <v>18617</v>
      </c>
      <c r="B3054" s="2" t="s">
        <v>18625</v>
      </c>
      <c r="C3054" s="2" t="s">
        <v>18626</v>
      </c>
      <c r="D3054" s="2" t="s">
        <v>18627</v>
      </c>
      <c r="E3054" s="4" t="s">
        <v>2701</v>
      </c>
      <c r="F3054" s="4" t="s">
        <v>18621</v>
      </c>
      <c r="G3054" s="4" t="s">
        <v>11900</v>
      </c>
      <c r="H3054" s="4" t="s">
        <v>18623</v>
      </c>
      <c r="I3054" s="4">
        <v>26812159</v>
      </c>
      <c r="J3054" s="4" t="s">
        <v>18629</v>
      </c>
      <c r="K3054" s="4" t="str">
        <f t="shared" si="94"/>
        <v>http://scicrunch.org/resolver/RRID:AB_2575635</v>
      </c>
      <c r="L3054" s="6" t="str">
        <f t="shared" si="95"/>
        <v>RRID:AB_2575635</v>
      </c>
      <c r="M3054" s="2" t="s">
        <v>18628</v>
      </c>
    </row>
    <row r="3055" spans="1:13" ht="15.95" customHeight="1" x14ac:dyDescent="0.25">
      <c r="A3055" s="2" t="s">
        <v>18630</v>
      </c>
      <c r="B3055" s="2" t="s">
        <v>18625</v>
      </c>
      <c r="C3055" s="2" t="s">
        <v>18631</v>
      </c>
      <c r="D3055" s="2" t="s">
        <v>18627</v>
      </c>
      <c r="E3055" s="4" t="s">
        <v>13</v>
      </c>
      <c r="F3055" s="4" t="s">
        <v>18621</v>
      </c>
      <c r="G3055" s="4" t="s">
        <v>11900</v>
      </c>
      <c r="H3055" s="4" t="s">
        <v>18623</v>
      </c>
      <c r="I3055" s="4">
        <v>26812159</v>
      </c>
      <c r="J3055" s="4" t="s">
        <v>18629</v>
      </c>
      <c r="K3055" s="4" t="str">
        <f t="shared" si="94"/>
        <v>http://scicrunch.org/resolver/RRID:AB_2575635</v>
      </c>
      <c r="L3055" s="6" t="str">
        <f t="shared" si="95"/>
        <v>RRID:AB_2575635</v>
      </c>
      <c r="M3055" s="2" t="s">
        <v>18628</v>
      </c>
    </row>
    <row r="3056" spans="1:13" ht="15.95" customHeight="1" x14ac:dyDescent="0.25">
      <c r="A3056" s="2" t="s">
        <v>8057</v>
      </c>
      <c r="B3056" s="2" t="s">
        <v>8058</v>
      </c>
      <c r="C3056" s="2" t="s">
        <v>8059</v>
      </c>
      <c r="D3056" s="2" t="s">
        <v>8060</v>
      </c>
      <c r="E3056" s="4" t="s">
        <v>8061</v>
      </c>
      <c r="F3056" s="4">
        <v>500</v>
      </c>
      <c r="G3056" s="4" t="s">
        <v>2447</v>
      </c>
      <c r="H3056" s="4" t="s">
        <v>2448</v>
      </c>
      <c r="I3056" s="4">
        <v>24064360</v>
      </c>
      <c r="K3056" s="4" t="str">
        <f t="shared" si="94"/>
        <v>http://scicrunch.org/resolver/</v>
      </c>
      <c r="L3056" s="6">
        <f t="shared" si="95"/>
        <v>0</v>
      </c>
    </row>
    <row r="3057" spans="1:13" ht="15.95" customHeight="1" x14ac:dyDescent="0.25">
      <c r="A3057" s="2" t="s">
        <v>8057</v>
      </c>
      <c r="B3057" s="2" t="s">
        <v>8058</v>
      </c>
      <c r="C3057" s="2" t="s">
        <v>8059</v>
      </c>
      <c r="D3057" s="2" t="s">
        <v>8060</v>
      </c>
      <c r="E3057" s="4" t="s">
        <v>8061</v>
      </c>
      <c r="F3057" s="4">
        <v>500</v>
      </c>
      <c r="G3057" s="4" t="s">
        <v>15054</v>
      </c>
      <c r="H3057" s="4" t="s">
        <v>15058</v>
      </c>
      <c r="I3057" s="4">
        <v>26125464</v>
      </c>
      <c r="K3057" s="4" t="str">
        <f t="shared" si="94"/>
        <v>http://scicrunch.org/resolver/</v>
      </c>
      <c r="L3057" s="6">
        <f t="shared" si="95"/>
        <v>0</v>
      </c>
    </row>
    <row r="3058" spans="1:13" ht="15.95" customHeight="1" x14ac:dyDescent="0.25">
      <c r="A3058" s="2" t="s">
        <v>8969</v>
      </c>
      <c r="C3058" s="2" t="s">
        <v>8970</v>
      </c>
      <c r="D3058" s="2" t="s">
        <v>8968</v>
      </c>
      <c r="F3058" s="4" t="s">
        <v>1200</v>
      </c>
      <c r="G3058" s="4" t="s">
        <v>3758</v>
      </c>
      <c r="H3058" s="4" t="s">
        <v>3759</v>
      </c>
      <c r="I3058" s="4">
        <v>24035996</v>
      </c>
      <c r="K3058" s="4" t="str">
        <f t="shared" si="94"/>
        <v>http://scicrunch.org/resolver/</v>
      </c>
      <c r="L3058" s="6">
        <f t="shared" si="95"/>
        <v>0</v>
      </c>
    </row>
    <row r="3059" spans="1:13" ht="15.95" customHeight="1" x14ac:dyDescent="0.25">
      <c r="A3059" s="2" t="s">
        <v>8969</v>
      </c>
      <c r="B3059" s="2" t="s">
        <v>10843</v>
      </c>
      <c r="C3059" s="2" t="s">
        <v>10844</v>
      </c>
      <c r="D3059" s="2" t="s">
        <v>10845</v>
      </c>
      <c r="E3059" s="4" t="s">
        <v>49</v>
      </c>
      <c r="F3059" s="4" t="s">
        <v>14</v>
      </c>
      <c r="G3059" s="4" t="s">
        <v>3442</v>
      </c>
      <c r="H3059" s="4" t="s">
        <v>3443</v>
      </c>
      <c r="I3059" s="4">
        <v>24601881</v>
      </c>
      <c r="J3059" s="4" t="s">
        <v>10847</v>
      </c>
      <c r="K3059" s="4" t="str">
        <f t="shared" si="94"/>
        <v>http://scicrunch.org/resolver/RRID:AB_260581</v>
      </c>
      <c r="L3059" s="6" t="str">
        <f t="shared" si="95"/>
        <v>RRID:AB_260581</v>
      </c>
      <c r="M3059" s="2" t="s">
        <v>10846</v>
      </c>
    </row>
    <row r="3060" spans="1:13" ht="15.95" customHeight="1" x14ac:dyDescent="0.25">
      <c r="A3060" s="2" t="s">
        <v>15792</v>
      </c>
      <c r="B3060" s="2" t="s">
        <v>15793</v>
      </c>
      <c r="C3060" s="2" t="s">
        <v>15794</v>
      </c>
      <c r="D3060" s="2" t="s">
        <v>15795</v>
      </c>
      <c r="E3060" s="4" t="s">
        <v>15777</v>
      </c>
      <c r="F3060" s="4" t="s">
        <v>11756</v>
      </c>
      <c r="G3060" s="4" t="s">
        <v>11900</v>
      </c>
      <c r="H3060" s="4" t="s">
        <v>15737</v>
      </c>
      <c r="I3060" s="4">
        <v>26340041</v>
      </c>
      <c r="J3060" s="4" t="s">
        <v>15797</v>
      </c>
      <c r="K3060" s="4" t="str">
        <f t="shared" si="94"/>
        <v>http://scicrunch.org/resolver/RRID:AB_914461</v>
      </c>
      <c r="L3060" s="6" t="str">
        <f t="shared" si="95"/>
        <v>RRID:AB_914461</v>
      </c>
      <c r="M3060" s="2" t="s">
        <v>15796</v>
      </c>
    </row>
    <row r="3061" spans="1:13" ht="15.95" customHeight="1" x14ac:dyDescent="0.25">
      <c r="A3061" s="2" t="s">
        <v>18103</v>
      </c>
      <c r="B3061" s="2" t="s">
        <v>18104</v>
      </c>
      <c r="C3061" s="2" t="s">
        <v>18105</v>
      </c>
      <c r="D3061" s="2" t="s">
        <v>18106</v>
      </c>
      <c r="E3061" s="4" t="s">
        <v>2701</v>
      </c>
      <c r="F3061" s="4">
        <v>7.6388888888888895E-2</v>
      </c>
      <c r="G3061" s="4" t="s">
        <v>18107</v>
      </c>
      <c r="H3061" s="4" t="s">
        <v>18095</v>
      </c>
      <c r="I3061" s="4">
        <v>26587783</v>
      </c>
      <c r="K3061" s="4" t="str">
        <f t="shared" si="94"/>
        <v>http://scicrunch.org/resolver/</v>
      </c>
      <c r="L3061" s="6">
        <f t="shared" si="95"/>
        <v>0</v>
      </c>
    </row>
    <row r="3062" spans="1:13" ht="15.95" customHeight="1" x14ac:dyDescent="0.25">
      <c r="A3062" s="2" t="s">
        <v>18103</v>
      </c>
      <c r="C3062" s="2" t="s">
        <v>19283</v>
      </c>
      <c r="D3062" s="2" t="s">
        <v>19284</v>
      </c>
      <c r="E3062" s="4" t="s">
        <v>277</v>
      </c>
      <c r="F3062" s="4" t="s">
        <v>656</v>
      </c>
      <c r="G3062" s="4" t="s">
        <v>19286</v>
      </c>
      <c r="H3062" s="4" t="s">
        <v>19287</v>
      </c>
      <c r="I3062" s="4">
        <v>26943365</v>
      </c>
      <c r="J3062" s="4" t="s">
        <v>19288</v>
      </c>
      <c r="K3062" s="4" t="str">
        <f t="shared" si="94"/>
        <v>http://scicrunch.org/resolver/RRID:AB_1141521</v>
      </c>
      <c r="L3062" s="6" t="str">
        <f t="shared" si="95"/>
        <v>RRID:AB_1141521</v>
      </c>
      <c r="M3062" s="2" t="s">
        <v>19285</v>
      </c>
    </row>
    <row r="3063" spans="1:13" ht="15.95" customHeight="1" x14ac:dyDescent="0.25">
      <c r="A3063" s="2" t="s">
        <v>20726</v>
      </c>
      <c r="C3063" s="2" t="s">
        <v>20727</v>
      </c>
      <c r="D3063" s="2" t="s">
        <v>20728</v>
      </c>
      <c r="E3063" s="4" t="s">
        <v>20730</v>
      </c>
      <c r="F3063" s="4" t="s">
        <v>20731</v>
      </c>
      <c r="G3063" s="4" t="s">
        <v>11900</v>
      </c>
      <c r="H3063" s="4" t="s">
        <v>20716</v>
      </c>
      <c r="I3063" s="4">
        <v>27355490</v>
      </c>
      <c r="J3063" s="4" t="s">
        <v>20732</v>
      </c>
      <c r="K3063" s="4" t="str">
        <f t="shared" si="94"/>
        <v>http://scicrunch.org/resolver/RRID:AB_10012274</v>
      </c>
      <c r="L3063" s="6" t="str">
        <f t="shared" si="95"/>
        <v>RRID:AB_10012274</v>
      </c>
      <c r="M3063" s="2" t="s">
        <v>20729</v>
      </c>
    </row>
    <row r="3064" spans="1:13" ht="15.95" customHeight="1" x14ac:dyDescent="0.25">
      <c r="A3064" s="2" t="s">
        <v>20726</v>
      </c>
      <c r="C3064" s="2" t="s">
        <v>20752</v>
      </c>
      <c r="D3064" s="2" t="s">
        <v>20753</v>
      </c>
      <c r="E3064" s="4" t="s">
        <v>13</v>
      </c>
      <c r="F3064" s="4" t="s">
        <v>20754</v>
      </c>
      <c r="G3064" s="4" t="s">
        <v>11900</v>
      </c>
      <c r="H3064" s="4" t="s">
        <v>20716</v>
      </c>
      <c r="I3064" s="4">
        <v>27355490</v>
      </c>
      <c r="J3064" s="4" t="s">
        <v>13630</v>
      </c>
      <c r="K3064" s="4" t="str">
        <f t="shared" si="94"/>
        <v>http://scicrunch.org/resolver/RRID:AB_2335676</v>
      </c>
      <c r="L3064" s="6" t="str">
        <f t="shared" si="95"/>
        <v>RRID:AB_2335676</v>
      </c>
      <c r="M3064" s="2" t="s">
        <v>13626</v>
      </c>
    </row>
    <row r="3065" spans="1:13" ht="15.95" customHeight="1" x14ac:dyDescent="0.25">
      <c r="A3065" s="2" t="s">
        <v>17011</v>
      </c>
      <c r="C3065" s="2" t="s">
        <v>17012</v>
      </c>
      <c r="D3065" s="2" t="s">
        <v>17013</v>
      </c>
      <c r="E3065" s="4" t="s">
        <v>277</v>
      </c>
      <c r="F3065" s="4" t="s">
        <v>125</v>
      </c>
      <c r="G3065" s="4" t="s">
        <v>16984</v>
      </c>
      <c r="H3065" s="4" t="s">
        <v>16985</v>
      </c>
      <c r="I3065" s="4">
        <v>26451739</v>
      </c>
      <c r="J3065" s="4" t="s">
        <v>17015</v>
      </c>
      <c r="K3065" s="4" t="str">
        <f t="shared" si="94"/>
        <v>http://scicrunch.org/resolver/RRID:AB_631994</v>
      </c>
      <c r="L3065" s="6" t="str">
        <f t="shared" si="95"/>
        <v>RRID:AB_631994</v>
      </c>
      <c r="M3065" s="2" t="s">
        <v>17014</v>
      </c>
    </row>
    <row r="3066" spans="1:13" ht="15.95" customHeight="1" x14ac:dyDescent="0.25">
      <c r="A3066" s="2" t="s">
        <v>20550</v>
      </c>
      <c r="C3066" s="2" t="s">
        <v>20550</v>
      </c>
      <c r="D3066" s="2" t="s">
        <v>20551</v>
      </c>
      <c r="E3066" s="4" t="s">
        <v>49</v>
      </c>
      <c r="F3066" s="4" t="s">
        <v>20553</v>
      </c>
      <c r="G3066" s="4" t="s">
        <v>11900</v>
      </c>
      <c r="H3066" s="4" t="s">
        <v>20516</v>
      </c>
      <c r="I3066" s="4">
        <v>27163843</v>
      </c>
      <c r="J3066" s="4" t="s">
        <v>20554</v>
      </c>
      <c r="K3066" s="4" t="str">
        <f t="shared" si="94"/>
        <v>http://scicrunch.org/resolver/RRID:AB_670119</v>
      </c>
      <c r="L3066" s="6" t="str">
        <f t="shared" si="95"/>
        <v>RRID:AB_670119</v>
      </c>
      <c r="M3066" s="2" t="s">
        <v>20552</v>
      </c>
    </row>
    <row r="3067" spans="1:13" ht="15.95" customHeight="1" x14ac:dyDescent="0.25">
      <c r="A3067" s="2" t="s">
        <v>2714</v>
      </c>
      <c r="C3067" s="2" t="s">
        <v>2715</v>
      </c>
      <c r="D3067" s="2" t="s">
        <v>2716</v>
      </c>
      <c r="E3067" s="4" t="s">
        <v>601</v>
      </c>
      <c r="F3067" s="4">
        <v>0.11111111111111112</v>
      </c>
      <c r="G3067" s="4" t="s">
        <v>1207</v>
      </c>
      <c r="H3067" s="4" t="s">
        <v>1208</v>
      </c>
      <c r="I3067" s="4">
        <v>24742196</v>
      </c>
      <c r="J3067" s="4" t="s">
        <v>2718</v>
      </c>
      <c r="K3067" s="4" t="str">
        <f t="shared" si="94"/>
        <v>http://scicrunch.org/resolver/RRID:AB_395255</v>
      </c>
      <c r="L3067" s="6" t="str">
        <f t="shared" si="95"/>
        <v>RRID:AB_395255</v>
      </c>
      <c r="M3067" s="2" t="s">
        <v>2717</v>
      </c>
    </row>
    <row r="3068" spans="1:13" ht="15.95" customHeight="1" x14ac:dyDescent="0.25">
      <c r="A3068" s="2" t="s">
        <v>17016</v>
      </c>
      <c r="C3068" s="2" t="s">
        <v>2714</v>
      </c>
      <c r="D3068" s="2" t="s">
        <v>17017</v>
      </c>
      <c r="E3068" s="4" t="s">
        <v>277</v>
      </c>
      <c r="F3068" s="4" t="s">
        <v>125</v>
      </c>
      <c r="G3068" s="4" t="s">
        <v>16984</v>
      </c>
      <c r="H3068" s="4" t="s">
        <v>16985</v>
      </c>
      <c r="I3068" s="4">
        <v>26451739</v>
      </c>
      <c r="J3068" s="4" t="s">
        <v>17019</v>
      </c>
      <c r="K3068" s="4" t="str">
        <f t="shared" si="94"/>
        <v>http://scicrunch.org/resolver/RRID:AB_631992</v>
      </c>
      <c r="L3068" s="6" t="str">
        <f t="shared" si="95"/>
        <v>RRID:AB_631992</v>
      </c>
      <c r="M3068" s="2" t="s">
        <v>17018</v>
      </c>
    </row>
    <row r="3069" spans="1:13" ht="15.95" customHeight="1" x14ac:dyDescent="0.25">
      <c r="A3069" s="2" t="s">
        <v>5917</v>
      </c>
      <c r="C3069" s="2" t="s">
        <v>5918</v>
      </c>
      <c r="D3069" s="2" t="s">
        <v>5919</v>
      </c>
      <c r="E3069" s="4" t="s">
        <v>601</v>
      </c>
      <c r="F3069" s="4">
        <v>0.11111111111111112</v>
      </c>
      <c r="G3069" s="4" t="s">
        <v>1207</v>
      </c>
      <c r="H3069" s="4" t="s">
        <v>1208</v>
      </c>
      <c r="I3069" s="4">
        <v>24742196</v>
      </c>
      <c r="J3069" s="4" t="s">
        <v>5921</v>
      </c>
      <c r="K3069" s="4" t="str">
        <f t="shared" si="94"/>
        <v>http://scicrunch.org/resolver/RRID:AB_2146602</v>
      </c>
      <c r="L3069" s="6" t="str">
        <f t="shared" si="95"/>
        <v>RRID:AB_2146602</v>
      </c>
      <c r="M3069" s="2" t="s">
        <v>5920</v>
      </c>
    </row>
    <row r="3070" spans="1:13" ht="15.95" customHeight="1" x14ac:dyDescent="0.25">
      <c r="A3070" s="2" t="s">
        <v>5917</v>
      </c>
      <c r="C3070" s="2" t="s">
        <v>14964</v>
      </c>
      <c r="D3070" s="2" t="s">
        <v>14965</v>
      </c>
      <c r="E3070" s="4" t="s">
        <v>396</v>
      </c>
      <c r="F3070" s="4" t="s">
        <v>14</v>
      </c>
      <c r="G3070" s="4" t="s">
        <v>14927</v>
      </c>
      <c r="H3070" s="4" t="s">
        <v>14967</v>
      </c>
      <c r="I3070" s="4">
        <v>26110916</v>
      </c>
      <c r="J3070" s="4" t="s">
        <v>14968</v>
      </c>
      <c r="K3070" s="4" t="str">
        <f t="shared" si="94"/>
        <v>http://scicrunch.org/resolver/RRID:AB_10971849</v>
      </c>
      <c r="L3070" s="6" t="str">
        <f t="shared" si="95"/>
        <v>RRID:AB_10971849</v>
      </c>
      <c r="M3070" s="2" t="s">
        <v>14966</v>
      </c>
    </row>
    <row r="3071" spans="1:13" ht="15.95" customHeight="1" x14ac:dyDescent="0.25">
      <c r="A3071" s="2" t="s">
        <v>5917</v>
      </c>
      <c r="B3071" s="2" t="s">
        <v>17216</v>
      </c>
      <c r="C3071" s="2" t="s">
        <v>17217</v>
      </c>
      <c r="D3071" s="2" t="s">
        <v>17218</v>
      </c>
      <c r="E3071" s="4" t="s">
        <v>49</v>
      </c>
      <c r="F3071" s="4" t="s">
        <v>594</v>
      </c>
      <c r="G3071" s="4" t="s">
        <v>17214</v>
      </c>
      <c r="H3071" s="4" t="s">
        <v>17207</v>
      </c>
      <c r="I3071" s="4">
        <v>26393303</v>
      </c>
      <c r="J3071" s="4" t="s">
        <v>17220</v>
      </c>
      <c r="K3071" s="4" t="str">
        <f t="shared" si="94"/>
        <v>http://scicrunch.org/resolver/RRID:AB_302633</v>
      </c>
      <c r="L3071" s="6" t="str">
        <f t="shared" si="95"/>
        <v>RRID:AB_302633</v>
      </c>
      <c r="M3071" s="2" t="s">
        <v>17219</v>
      </c>
    </row>
    <row r="3072" spans="1:13" ht="15.95" customHeight="1" x14ac:dyDescent="0.25">
      <c r="A3072" s="2" t="s">
        <v>20090</v>
      </c>
      <c r="C3072" s="2" t="s">
        <v>20091</v>
      </c>
      <c r="D3072" s="2" t="s">
        <v>18521</v>
      </c>
      <c r="E3072" s="4" t="s">
        <v>593</v>
      </c>
      <c r="F3072" s="4" t="s">
        <v>189</v>
      </c>
      <c r="G3072" s="4" t="s">
        <v>11900</v>
      </c>
      <c r="H3072" s="4" t="s">
        <v>20047</v>
      </c>
      <c r="I3072" s="4">
        <v>27035655</v>
      </c>
      <c r="J3072" s="4" t="s">
        <v>20093</v>
      </c>
      <c r="K3072" s="4" t="str">
        <f t="shared" si="94"/>
        <v>http://scicrunch.org/resolver/RRID:AB_2147781</v>
      </c>
      <c r="L3072" s="6" t="str">
        <f t="shared" si="95"/>
        <v>RRID:AB_2147781</v>
      </c>
      <c r="M3072" s="2" t="s">
        <v>20092</v>
      </c>
    </row>
    <row r="3073" spans="1:13" ht="15.95" customHeight="1" x14ac:dyDescent="0.25">
      <c r="A3073" s="2" t="s">
        <v>14969</v>
      </c>
      <c r="C3073" s="2" t="s">
        <v>14970</v>
      </c>
      <c r="D3073" s="2" t="s">
        <v>14971</v>
      </c>
      <c r="E3073" s="4" t="s">
        <v>1081</v>
      </c>
      <c r="F3073" s="4" t="s">
        <v>278</v>
      </c>
      <c r="G3073" s="4" t="s">
        <v>14927</v>
      </c>
      <c r="H3073" s="4" t="s">
        <v>14973</v>
      </c>
      <c r="I3073" s="4">
        <v>26110916</v>
      </c>
      <c r="J3073" s="4" t="s">
        <v>14974</v>
      </c>
      <c r="K3073" s="4" t="str">
        <f t="shared" si="94"/>
        <v>http://scicrunch.org/resolver/RRID:AB_10848257</v>
      </c>
      <c r="L3073" s="6" t="str">
        <f t="shared" si="95"/>
        <v>RRID:AB_10848257</v>
      </c>
      <c r="M3073" s="2" t="s">
        <v>14972</v>
      </c>
    </row>
    <row r="3074" spans="1:13" ht="15.95" customHeight="1" x14ac:dyDescent="0.25">
      <c r="A3074" s="2" t="s">
        <v>18527</v>
      </c>
      <c r="C3074" s="2" t="s">
        <v>18528</v>
      </c>
      <c r="D3074" s="2" t="s">
        <v>18529</v>
      </c>
      <c r="E3074" s="4" t="s">
        <v>347</v>
      </c>
      <c r="F3074" s="4" t="s">
        <v>18531</v>
      </c>
      <c r="G3074" s="4" t="s">
        <v>11900</v>
      </c>
      <c r="H3074" s="4" t="s">
        <v>18524</v>
      </c>
      <c r="I3074" s="4">
        <v>27049667</v>
      </c>
      <c r="J3074" s="4" t="s">
        <v>18532</v>
      </c>
      <c r="K3074" s="4" t="str">
        <f t="shared" si="94"/>
        <v>http://scicrunch.org/resolver/RRID:AB_2314831</v>
      </c>
      <c r="L3074" s="6" t="str">
        <f t="shared" si="95"/>
        <v>RRID:AB_2314831</v>
      </c>
      <c r="M3074" s="2" t="s">
        <v>18530</v>
      </c>
    </row>
    <row r="3075" spans="1:13" ht="15.95" customHeight="1" x14ac:dyDescent="0.25">
      <c r="A3075" s="2" t="s">
        <v>16667</v>
      </c>
      <c r="C3075" s="2" t="s">
        <v>16668</v>
      </c>
      <c r="D3075" s="2" t="s">
        <v>16669</v>
      </c>
      <c r="E3075" s="4" t="s">
        <v>170</v>
      </c>
      <c r="F3075" s="4" t="s">
        <v>14</v>
      </c>
      <c r="G3075" s="4" t="s">
        <v>11900</v>
      </c>
      <c r="H3075" s="4" t="s">
        <v>16665</v>
      </c>
      <c r="I3075" s="4">
        <v>26107991</v>
      </c>
      <c r="J3075" s="4" t="s">
        <v>9165</v>
      </c>
      <c r="K3075" s="4" t="str">
        <f t="shared" ref="K3075:K3138" si="96">CONCATENATE("http://scicrunch.org/resolver/",J3075)</f>
        <v>http://scicrunch.org/resolver/RRID:AB_2106783</v>
      </c>
      <c r="L3075" s="6" t="str">
        <f t="shared" ref="L3075:L3138" si="97">HYPERLINK(K3075,J3075)</f>
        <v>RRID:AB_2106783</v>
      </c>
      <c r="M3075" s="2" t="s">
        <v>9163</v>
      </c>
    </row>
    <row r="3076" spans="1:13" ht="15.95" customHeight="1" x14ac:dyDescent="0.25">
      <c r="A3076" s="2" t="s">
        <v>576</v>
      </c>
      <c r="C3076" s="2" t="s">
        <v>12304</v>
      </c>
      <c r="D3076" s="2" t="s">
        <v>16417</v>
      </c>
      <c r="E3076" s="4" t="s">
        <v>6217</v>
      </c>
      <c r="F3076" s="4" t="s">
        <v>278</v>
      </c>
      <c r="G3076" s="4" t="s">
        <v>11900</v>
      </c>
      <c r="H3076" s="4" t="s">
        <v>16415</v>
      </c>
      <c r="I3076" s="4">
        <v>26196542</v>
      </c>
      <c r="J3076" s="4" t="s">
        <v>6675</v>
      </c>
      <c r="K3076" s="4" t="str">
        <f t="shared" si="96"/>
        <v>http://scicrunch.org/resolver/RRID:AB_2535792</v>
      </c>
      <c r="L3076" s="6" t="str">
        <f t="shared" si="97"/>
        <v>RRID:AB_2535792</v>
      </c>
      <c r="M3076" s="2" t="s">
        <v>6674</v>
      </c>
    </row>
    <row r="3077" spans="1:13" ht="15.95" customHeight="1" x14ac:dyDescent="0.25">
      <c r="A3077" s="2" t="s">
        <v>576</v>
      </c>
      <c r="C3077" s="2" t="s">
        <v>16422</v>
      </c>
      <c r="D3077" s="2" t="s">
        <v>16423</v>
      </c>
      <c r="E3077" s="4" t="s">
        <v>170</v>
      </c>
      <c r="F3077" s="4" t="s">
        <v>278</v>
      </c>
      <c r="G3077" s="4" t="s">
        <v>11900</v>
      </c>
      <c r="H3077" s="4" t="s">
        <v>16415</v>
      </c>
      <c r="I3077" s="4">
        <v>26196542</v>
      </c>
      <c r="J3077" s="4" t="s">
        <v>16425</v>
      </c>
      <c r="K3077" s="4" t="str">
        <f t="shared" si="96"/>
        <v>http://scicrunch.org/resolver/RRID:AB_261673</v>
      </c>
      <c r="L3077" s="6" t="str">
        <f t="shared" si="97"/>
        <v>RRID:AB_261673</v>
      </c>
      <c r="M3077" s="2" t="s">
        <v>16424</v>
      </c>
    </row>
    <row r="3078" spans="1:13" ht="15.95" customHeight="1" x14ac:dyDescent="0.25">
      <c r="A3078" s="2" t="s">
        <v>576</v>
      </c>
      <c r="C3078" s="2" t="s">
        <v>16432</v>
      </c>
      <c r="D3078" s="2" t="s">
        <v>16433</v>
      </c>
      <c r="E3078" s="4" t="s">
        <v>8140</v>
      </c>
      <c r="F3078" s="4" t="s">
        <v>14</v>
      </c>
      <c r="G3078" s="4" t="s">
        <v>11900</v>
      </c>
      <c r="H3078" s="4" t="s">
        <v>16415</v>
      </c>
      <c r="I3078" s="4">
        <v>26196542</v>
      </c>
      <c r="J3078" s="4" t="s">
        <v>6695</v>
      </c>
      <c r="K3078" s="4" t="str">
        <f t="shared" si="96"/>
        <v>http://scicrunch.org/resolver/RRID:AB_2534074</v>
      </c>
      <c r="L3078" s="6" t="str">
        <f t="shared" si="97"/>
        <v>RRID:AB_2534074</v>
      </c>
      <c r="M3078" s="2" t="s">
        <v>6694</v>
      </c>
    </row>
    <row r="3079" spans="1:13" ht="15.95" customHeight="1" x14ac:dyDescent="0.25">
      <c r="A3079" s="2" t="s">
        <v>576</v>
      </c>
      <c r="C3079" s="2" t="s">
        <v>16438</v>
      </c>
      <c r="D3079" s="2" t="s">
        <v>16439</v>
      </c>
      <c r="E3079" s="4" t="s">
        <v>8140</v>
      </c>
      <c r="F3079" s="4" t="s">
        <v>14</v>
      </c>
      <c r="G3079" s="4" t="s">
        <v>11900</v>
      </c>
      <c r="H3079" s="4" t="s">
        <v>16415</v>
      </c>
      <c r="I3079" s="4">
        <v>26196542</v>
      </c>
      <c r="J3079" s="4" t="s">
        <v>16441</v>
      </c>
      <c r="K3079" s="4" t="str">
        <f t="shared" si="96"/>
        <v>http://scicrunch.org/resolver/RRID:AB_2338128</v>
      </c>
      <c r="L3079" s="6" t="str">
        <f t="shared" si="97"/>
        <v>RRID:AB_2338128</v>
      </c>
      <c r="M3079" s="2" t="s">
        <v>16440</v>
      </c>
    </row>
    <row r="3080" spans="1:13" ht="15.95" customHeight="1" x14ac:dyDescent="0.25">
      <c r="A3080" s="2" t="s">
        <v>576</v>
      </c>
      <c r="C3080" s="2" t="s">
        <v>16442</v>
      </c>
      <c r="D3080" s="2" t="s">
        <v>16443</v>
      </c>
      <c r="E3080" s="4" t="s">
        <v>8140</v>
      </c>
      <c r="F3080" s="4" t="s">
        <v>269</v>
      </c>
      <c r="G3080" s="4" t="s">
        <v>11900</v>
      </c>
      <c r="H3080" s="4" t="s">
        <v>16415</v>
      </c>
      <c r="I3080" s="4">
        <v>26196542</v>
      </c>
      <c r="J3080" s="4" t="s">
        <v>16445</v>
      </c>
      <c r="K3080" s="4" t="str">
        <f t="shared" si="96"/>
        <v>http://scicrunch.org/resolver/RRID:AB_2338989</v>
      </c>
      <c r="L3080" s="6" t="str">
        <f t="shared" si="97"/>
        <v>RRID:AB_2338989</v>
      </c>
      <c r="M3080" s="2" t="s">
        <v>16444</v>
      </c>
    </row>
    <row r="3081" spans="1:13" ht="15.95" customHeight="1" x14ac:dyDescent="0.25">
      <c r="A3081" s="2" t="s">
        <v>15632</v>
      </c>
      <c r="B3081" s="2" t="s">
        <v>15633</v>
      </c>
      <c r="C3081" s="2" t="s">
        <v>853</v>
      </c>
      <c r="D3081" s="2" t="s">
        <v>5871</v>
      </c>
      <c r="E3081" s="4" t="s">
        <v>466</v>
      </c>
      <c r="F3081" s="4" t="s">
        <v>15634</v>
      </c>
      <c r="G3081" s="4" t="s">
        <v>15635</v>
      </c>
      <c r="H3081" s="4" t="s">
        <v>15636</v>
      </c>
      <c r="I3081" s="4">
        <v>26587909</v>
      </c>
      <c r="K3081" s="4" t="str">
        <f t="shared" si="96"/>
        <v>http://scicrunch.org/resolver/</v>
      </c>
      <c r="L3081" s="6">
        <f t="shared" si="97"/>
        <v>0</v>
      </c>
    </row>
    <row r="3082" spans="1:13" ht="15.95" customHeight="1" x14ac:dyDescent="0.25">
      <c r="A3082" s="2" t="s">
        <v>8742</v>
      </c>
      <c r="D3082" s="2" t="s">
        <v>8743</v>
      </c>
      <c r="E3082" s="4" t="s">
        <v>13</v>
      </c>
      <c r="F3082" s="4" t="s">
        <v>2544</v>
      </c>
      <c r="G3082" s="4" t="s">
        <v>3746</v>
      </c>
      <c r="H3082" s="4" t="s">
        <v>3747</v>
      </c>
      <c r="I3082" s="4">
        <v>23554452</v>
      </c>
      <c r="J3082" s="4" t="s">
        <v>8745</v>
      </c>
      <c r="K3082" s="4" t="str">
        <f t="shared" si="96"/>
        <v>http://scicrunch.org/resolver/RRID:AB_2290063</v>
      </c>
      <c r="L3082" s="6" t="str">
        <f t="shared" si="97"/>
        <v>RRID:AB_2290063</v>
      </c>
      <c r="M3082" s="2" t="s">
        <v>8744</v>
      </c>
    </row>
    <row r="3083" spans="1:13" ht="15.95" customHeight="1" x14ac:dyDescent="0.25">
      <c r="A3083" s="2" t="s">
        <v>14172</v>
      </c>
      <c r="C3083" s="2" t="s">
        <v>14173</v>
      </c>
      <c r="D3083" s="2" t="s">
        <v>14174</v>
      </c>
      <c r="E3083" s="4" t="s">
        <v>12007</v>
      </c>
      <c r="F3083" s="4" t="s">
        <v>14170</v>
      </c>
      <c r="G3083" s="4" t="s">
        <v>14164</v>
      </c>
      <c r="H3083" s="4" t="s">
        <v>14165</v>
      </c>
      <c r="I3083" s="4">
        <v>25872007</v>
      </c>
      <c r="K3083" s="4" t="str">
        <f t="shared" si="96"/>
        <v>http://scicrunch.org/resolver/</v>
      </c>
      <c r="L3083" s="6">
        <f t="shared" si="97"/>
        <v>0</v>
      </c>
    </row>
    <row r="3084" spans="1:13" ht="15.95" customHeight="1" x14ac:dyDescent="0.25">
      <c r="A3084" s="2" t="s">
        <v>5021</v>
      </c>
      <c r="B3084" s="2" t="s">
        <v>5022</v>
      </c>
      <c r="D3084" s="2" t="s">
        <v>4999</v>
      </c>
      <c r="E3084" s="4" t="s">
        <v>206</v>
      </c>
      <c r="F3084" s="4" t="s">
        <v>269</v>
      </c>
      <c r="G3084" s="4" t="s">
        <v>2050</v>
      </c>
      <c r="H3084" s="4" t="s">
        <v>5023</v>
      </c>
      <c r="I3084" s="4">
        <v>24712875</v>
      </c>
      <c r="K3084" s="4" t="str">
        <f t="shared" si="96"/>
        <v>http://scicrunch.org/resolver/</v>
      </c>
      <c r="L3084" s="6">
        <f t="shared" si="97"/>
        <v>0</v>
      </c>
    </row>
    <row r="3085" spans="1:13" ht="15.95" customHeight="1" x14ac:dyDescent="0.25">
      <c r="A3085" s="2" t="s">
        <v>20289</v>
      </c>
      <c r="C3085" s="2" t="s">
        <v>20290</v>
      </c>
      <c r="D3085" s="2" t="s">
        <v>20291</v>
      </c>
      <c r="E3085" s="4" t="s">
        <v>13</v>
      </c>
      <c r="F3085" s="4" t="s">
        <v>269</v>
      </c>
      <c r="G3085" s="4" t="s">
        <v>11900</v>
      </c>
      <c r="H3085" s="4" t="s">
        <v>20276</v>
      </c>
      <c r="I3085" s="4">
        <v>27253997</v>
      </c>
      <c r="J3085" s="4" t="s">
        <v>20293</v>
      </c>
      <c r="K3085" s="4" t="str">
        <f t="shared" si="96"/>
        <v>http://scicrunch.org/resolver/RRID:AB_944662</v>
      </c>
      <c r="L3085" s="6" t="str">
        <f t="shared" si="97"/>
        <v>RRID:AB_944662</v>
      </c>
      <c r="M3085" s="2" t="s">
        <v>20292</v>
      </c>
    </row>
    <row r="3086" spans="1:13" ht="15.95" customHeight="1" x14ac:dyDescent="0.25">
      <c r="A3086" s="2" t="s">
        <v>16133</v>
      </c>
      <c r="B3086" s="2" t="s">
        <v>16134</v>
      </c>
      <c r="C3086" s="2" t="s">
        <v>16135</v>
      </c>
      <c r="D3086" s="2" t="s">
        <v>16136</v>
      </c>
      <c r="E3086" s="4" t="s">
        <v>16072</v>
      </c>
      <c r="F3086" s="4" t="s">
        <v>269</v>
      </c>
      <c r="G3086" s="4" t="s">
        <v>11900</v>
      </c>
      <c r="H3086" s="4" t="s">
        <v>16069</v>
      </c>
      <c r="I3086" s="4">
        <v>26760116</v>
      </c>
      <c r="J3086" s="4" t="s">
        <v>16138</v>
      </c>
      <c r="K3086" s="4" t="str">
        <f t="shared" si="96"/>
        <v>http://scicrunch.org/resolver/RRID:AB_10635923</v>
      </c>
      <c r="L3086" s="6" t="str">
        <f t="shared" si="97"/>
        <v>RRID:AB_10635923</v>
      </c>
      <c r="M3086" s="2" t="s">
        <v>16137</v>
      </c>
    </row>
    <row r="3087" spans="1:13" ht="15.95" customHeight="1" x14ac:dyDescent="0.25">
      <c r="A3087" s="2" t="s">
        <v>13375</v>
      </c>
      <c r="C3087" s="2" t="s">
        <v>13376</v>
      </c>
      <c r="D3087" s="2" t="s">
        <v>13377</v>
      </c>
      <c r="E3087" s="4" t="s">
        <v>1081</v>
      </c>
      <c r="F3087" s="4" t="s">
        <v>4379</v>
      </c>
      <c r="G3087" s="4" t="s">
        <v>13379</v>
      </c>
      <c r="H3087" s="4" t="s">
        <v>13380</v>
      </c>
      <c r="I3087" s="4">
        <v>25860030</v>
      </c>
      <c r="J3087" s="4" t="s">
        <v>13381</v>
      </c>
      <c r="K3087" s="4" t="str">
        <f t="shared" si="96"/>
        <v>http://scicrunch.org/resolver/RRID:AB_653419</v>
      </c>
      <c r="L3087" s="6" t="str">
        <f t="shared" si="97"/>
        <v>RRID:AB_653419</v>
      </c>
      <c r="M3087" s="2" t="s">
        <v>13378</v>
      </c>
    </row>
    <row r="3088" spans="1:13" ht="15.95" customHeight="1" x14ac:dyDescent="0.25">
      <c r="A3088" s="2" t="s">
        <v>13382</v>
      </c>
      <c r="C3088" s="2" t="s">
        <v>13383</v>
      </c>
      <c r="D3088" s="2" t="s">
        <v>13384</v>
      </c>
      <c r="E3088" s="4" t="s">
        <v>13</v>
      </c>
      <c r="F3088" s="4" t="s">
        <v>4379</v>
      </c>
      <c r="G3088" s="4" t="s">
        <v>13379</v>
      </c>
      <c r="H3088" s="4" t="s">
        <v>13380</v>
      </c>
      <c r="I3088" s="4">
        <v>25860030</v>
      </c>
      <c r="J3088" s="4" t="s">
        <v>13386</v>
      </c>
      <c r="K3088" s="4" t="str">
        <f t="shared" si="96"/>
        <v>http://scicrunch.org/resolver/RRID:AB_10610146</v>
      </c>
      <c r="L3088" s="6" t="str">
        <f t="shared" si="97"/>
        <v>RRID:AB_10610146</v>
      </c>
      <c r="M3088" s="2" t="s">
        <v>13385</v>
      </c>
    </row>
    <row r="3089" spans="1:13" ht="15.95" customHeight="1" x14ac:dyDescent="0.25">
      <c r="A3089" s="2" t="s">
        <v>2572</v>
      </c>
      <c r="B3089" s="2" t="s">
        <v>6510</v>
      </c>
      <c r="C3089" s="2" t="s">
        <v>2572</v>
      </c>
      <c r="D3089" s="2" t="s">
        <v>6511</v>
      </c>
      <c r="E3089" s="4" t="s">
        <v>49</v>
      </c>
      <c r="F3089" s="4" t="s">
        <v>6513</v>
      </c>
      <c r="G3089" s="4" t="s">
        <v>1598</v>
      </c>
      <c r="H3089" s="4" t="s">
        <v>1599</v>
      </c>
      <c r="I3089" s="4">
        <v>24169556</v>
      </c>
      <c r="J3089" s="4" t="s">
        <v>6514</v>
      </c>
      <c r="K3089" s="4" t="str">
        <f t="shared" si="96"/>
        <v>http://scicrunch.org/resolver/RRID:AB_2313779</v>
      </c>
      <c r="L3089" s="6" t="str">
        <f t="shared" si="97"/>
        <v>RRID:AB_2313779</v>
      </c>
      <c r="M3089" s="2" t="s">
        <v>6512</v>
      </c>
    </row>
    <row r="3090" spans="1:13" ht="15.95" customHeight="1" x14ac:dyDescent="0.25">
      <c r="A3090" s="2" t="s">
        <v>2572</v>
      </c>
      <c r="B3090" s="2" t="s">
        <v>6510</v>
      </c>
      <c r="C3090" s="2" t="s">
        <v>2572</v>
      </c>
      <c r="D3090" s="2" t="s">
        <v>6511</v>
      </c>
      <c r="E3090" s="4" t="s">
        <v>49</v>
      </c>
      <c r="F3090" s="4" t="s">
        <v>6515</v>
      </c>
      <c r="G3090" s="4" t="s">
        <v>1583</v>
      </c>
      <c r="H3090" s="4" t="s">
        <v>1584</v>
      </c>
      <c r="I3090" s="4">
        <v>25051438</v>
      </c>
      <c r="J3090" s="4" t="s">
        <v>6514</v>
      </c>
      <c r="K3090" s="4" t="str">
        <f t="shared" si="96"/>
        <v>http://scicrunch.org/resolver/RRID:AB_2313779</v>
      </c>
      <c r="L3090" s="6" t="str">
        <f t="shared" si="97"/>
        <v>RRID:AB_2313779</v>
      </c>
      <c r="M3090" s="2" t="s">
        <v>6512</v>
      </c>
    </row>
    <row r="3091" spans="1:13" ht="15.95" customHeight="1" x14ac:dyDescent="0.25">
      <c r="A3091" s="2" t="s">
        <v>6719</v>
      </c>
      <c r="B3091" s="2" t="s">
        <v>4341</v>
      </c>
      <c r="C3091" s="2" t="s">
        <v>6719</v>
      </c>
      <c r="D3091" s="2" t="s">
        <v>6720</v>
      </c>
      <c r="E3091" s="4" t="s">
        <v>347</v>
      </c>
      <c r="F3091" s="4" t="s">
        <v>2671</v>
      </c>
      <c r="G3091" s="4" t="s">
        <v>2672</v>
      </c>
      <c r="H3091" s="4" t="s">
        <v>2673</v>
      </c>
      <c r="I3091" s="4">
        <v>24467744</v>
      </c>
      <c r="J3091" s="4" t="s">
        <v>6514</v>
      </c>
      <c r="K3091" s="4" t="str">
        <f t="shared" si="96"/>
        <v>http://scicrunch.org/resolver/RRID:AB_2313779</v>
      </c>
      <c r="L3091" s="6" t="str">
        <f t="shared" si="97"/>
        <v>RRID:AB_2313779</v>
      </c>
      <c r="M3091" s="2" t="s">
        <v>6512</v>
      </c>
    </row>
    <row r="3092" spans="1:13" ht="15.95" customHeight="1" x14ac:dyDescent="0.25">
      <c r="A3092" s="2" t="s">
        <v>6719</v>
      </c>
      <c r="B3092" s="2" t="s">
        <v>9763</v>
      </c>
      <c r="C3092" s="2" t="s">
        <v>6719</v>
      </c>
      <c r="D3092" s="2" t="s">
        <v>9764</v>
      </c>
      <c r="E3092" s="4" t="s">
        <v>1607</v>
      </c>
      <c r="F3092" s="4" t="s">
        <v>6726</v>
      </c>
      <c r="G3092" s="4" t="s">
        <v>2672</v>
      </c>
      <c r="H3092" s="4" t="s">
        <v>2673</v>
      </c>
      <c r="I3092" s="4">
        <v>24467744</v>
      </c>
      <c r="J3092" s="4" t="s">
        <v>9766</v>
      </c>
      <c r="K3092" s="4" t="str">
        <f t="shared" si="96"/>
        <v>http://scicrunch.org/resolver/RRID:AB_647794</v>
      </c>
      <c r="L3092" s="6" t="str">
        <f t="shared" si="97"/>
        <v>RRID:AB_647794</v>
      </c>
      <c r="M3092" s="2" t="s">
        <v>9765</v>
      </c>
    </row>
    <row r="3093" spans="1:13" ht="15.95" customHeight="1" x14ac:dyDescent="0.25">
      <c r="A3093" s="2" t="s">
        <v>2572</v>
      </c>
      <c r="B3093" s="2" t="s">
        <v>10271</v>
      </c>
      <c r="C3093" s="2" t="s">
        <v>2572</v>
      </c>
      <c r="D3093" s="2" t="s">
        <v>10272</v>
      </c>
      <c r="E3093" s="4" t="s">
        <v>13</v>
      </c>
      <c r="F3093" s="4" t="s">
        <v>6550</v>
      </c>
      <c r="G3093" s="4" t="s">
        <v>1598</v>
      </c>
      <c r="H3093" s="4" t="s">
        <v>1599</v>
      </c>
      <c r="I3093" s="4">
        <v>24169556</v>
      </c>
      <c r="J3093" s="4" t="s">
        <v>9766</v>
      </c>
      <c r="K3093" s="4" t="str">
        <f t="shared" si="96"/>
        <v>http://scicrunch.org/resolver/RRID:AB_647794</v>
      </c>
      <c r="L3093" s="6" t="str">
        <f t="shared" si="97"/>
        <v>RRID:AB_647794</v>
      </c>
      <c r="M3093" s="2" t="s">
        <v>9765</v>
      </c>
    </row>
    <row r="3094" spans="1:13" ht="15.95" customHeight="1" x14ac:dyDescent="0.25">
      <c r="A3094" s="2" t="s">
        <v>2572</v>
      </c>
      <c r="B3094" s="2" t="s">
        <v>13317</v>
      </c>
      <c r="C3094" s="2" t="s">
        <v>2572</v>
      </c>
      <c r="D3094" s="2" t="s">
        <v>6511</v>
      </c>
      <c r="E3094" s="4" t="s">
        <v>49</v>
      </c>
      <c r="F3094" s="4" t="s">
        <v>13315</v>
      </c>
      <c r="G3094" s="4" t="s">
        <v>13298</v>
      </c>
      <c r="H3094" s="4" t="s">
        <v>13299</v>
      </c>
      <c r="I3094" s="4">
        <v>25714812</v>
      </c>
      <c r="J3094" s="4" t="s">
        <v>6514</v>
      </c>
      <c r="K3094" s="4" t="str">
        <f t="shared" si="96"/>
        <v>http://scicrunch.org/resolver/RRID:AB_2313779</v>
      </c>
      <c r="L3094" s="6" t="str">
        <f t="shared" si="97"/>
        <v>RRID:AB_2313779</v>
      </c>
      <c r="M3094" s="2" t="s">
        <v>6512</v>
      </c>
    </row>
    <row r="3095" spans="1:13" ht="15.95" customHeight="1" x14ac:dyDescent="0.25">
      <c r="A3095" s="2" t="s">
        <v>2572</v>
      </c>
      <c r="B3095" s="2" t="s">
        <v>15423</v>
      </c>
      <c r="C3095" s="2" t="s">
        <v>15424</v>
      </c>
      <c r="D3095" s="2" t="s">
        <v>15425</v>
      </c>
      <c r="E3095" s="4" t="s">
        <v>13</v>
      </c>
      <c r="F3095" s="4" t="s">
        <v>15396</v>
      </c>
      <c r="G3095" s="4" t="s">
        <v>15378</v>
      </c>
      <c r="H3095" s="4" t="s">
        <v>15379</v>
      </c>
      <c r="I3095" s="4">
        <v>25901598</v>
      </c>
      <c r="J3095" s="4" t="s">
        <v>9766</v>
      </c>
      <c r="K3095" s="4" t="str">
        <f t="shared" si="96"/>
        <v>http://scicrunch.org/resolver/RRID:AB_647794</v>
      </c>
      <c r="L3095" s="6" t="str">
        <f t="shared" si="97"/>
        <v>RRID:AB_647794</v>
      </c>
      <c r="M3095" s="2" t="s">
        <v>9765</v>
      </c>
    </row>
    <row r="3096" spans="1:13" ht="15.95" customHeight="1" x14ac:dyDescent="0.25">
      <c r="A3096" s="2" t="s">
        <v>2572</v>
      </c>
      <c r="B3096" s="2" t="s">
        <v>6510</v>
      </c>
      <c r="C3096" s="2" t="s">
        <v>2572</v>
      </c>
      <c r="D3096" s="2" t="s">
        <v>6511</v>
      </c>
      <c r="E3096" s="4" t="s">
        <v>49</v>
      </c>
      <c r="F3096" s="4" t="s">
        <v>15400</v>
      </c>
      <c r="G3096" s="4" t="s">
        <v>15378</v>
      </c>
      <c r="H3096" s="4" t="s">
        <v>15379</v>
      </c>
      <c r="I3096" s="4">
        <v>25901598</v>
      </c>
      <c r="J3096" s="4" t="s">
        <v>6514</v>
      </c>
      <c r="K3096" s="4" t="str">
        <f t="shared" si="96"/>
        <v>http://scicrunch.org/resolver/RRID:AB_2313779</v>
      </c>
      <c r="L3096" s="6" t="str">
        <f t="shared" si="97"/>
        <v>RRID:AB_2313779</v>
      </c>
      <c r="M3096" s="2" t="s">
        <v>6512</v>
      </c>
    </row>
    <row r="3097" spans="1:13" ht="15.95" customHeight="1" x14ac:dyDescent="0.25">
      <c r="A3097" s="2" t="s">
        <v>2572</v>
      </c>
      <c r="B3097" s="2" t="s">
        <v>19815</v>
      </c>
      <c r="C3097" s="2" t="s">
        <v>2572</v>
      </c>
      <c r="D3097" s="2" t="s">
        <v>19816</v>
      </c>
      <c r="E3097" s="4" t="s">
        <v>49</v>
      </c>
      <c r="F3097" s="4" t="s">
        <v>19817</v>
      </c>
      <c r="G3097" s="4" t="s">
        <v>11900</v>
      </c>
      <c r="H3097" s="4" t="s">
        <v>19781</v>
      </c>
      <c r="I3097" s="4">
        <v>26990065</v>
      </c>
      <c r="J3097" s="4" t="s">
        <v>6514</v>
      </c>
      <c r="K3097" s="4" t="str">
        <f t="shared" si="96"/>
        <v>http://scicrunch.org/resolver/RRID:AB_2313779</v>
      </c>
      <c r="L3097" s="6" t="str">
        <f t="shared" si="97"/>
        <v>RRID:AB_2313779</v>
      </c>
      <c r="M3097" s="2" t="s">
        <v>6512</v>
      </c>
    </row>
    <row r="3098" spans="1:13" ht="15.95" customHeight="1" x14ac:dyDescent="0.25">
      <c r="A3098" s="2" t="s">
        <v>2571</v>
      </c>
      <c r="C3098" s="2" t="s">
        <v>2572</v>
      </c>
      <c r="D3098" s="2" t="s">
        <v>2573</v>
      </c>
      <c r="E3098" s="4" t="s">
        <v>1152</v>
      </c>
      <c r="F3098" s="4" t="s">
        <v>2575</v>
      </c>
      <c r="G3098" s="4" t="s">
        <v>1188</v>
      </c>
      <c r="H3098" s="4" t="s">
        <v>1189</v>
      </c>
      <c r="I3098" s="4">
        <v>23525242</v>
      </c>
      <c r="J3098" s="4" t="s">
        <v>2576</v>
      </c>
      <c r="K3098" s="4" t="str">
        <f t="shared" si="96"/>
        <v>http://scicrunch.org/resolver/RRID:AB_398236</v>
      </c>
      <c r="L3098" s="6" t="str">
        <f t="shared" si="97"/>
        <v>RRID:AB_398236</v>
      </c>
      <c r="M3098" s="2" t="s">
        <v>2574</v>
      </c>
    </row>
    <row r="3099" spans="1:13" ht="15.95" customHeight="1" x14ac:dyDescent="0.25">
      <c r="A3099" s="2" t="s">
        <v>2571</v>
      </c>
      <c r="C3099" s="2" t="s">
        <v>2808</v>
      </c>
      <c r="D3099" s="2" t="s">
        <v>2809</v>
      </c>
      <c r="E3099" s="4" t="s">
        <v>1152</v>
      </c>
      <c r="F3099" s="4" t="s">
        <v>2575</v>
      </c>
      <c r="G3099" s="4" t="s">
        <v>1188</v>
      </c>
      <c r="H3099" s="4" t="s">
        <v>1189</v>
      </c>
      <c r="I3099" s="4">
        <v>23525242</v>
      </c>
      <c r="J3099" s="4" t="s">
        <v>2523</v>
      </c>
      <c r="K3099" s="4" t="str">
        <f t="shared" si="96"/>
        <v>http://scicrunch.org/resolver/RRID:AB_397554</v>
      </c>
      <c r="L3099" s="6" t="str">
        <f t="shared" si="97"/>
        <v>RRID:AB_397554</v>
      </c>
      <c r="M3099" s="2" t="s">
        <v>2520</v>
      </c>
    </row>
    <row r="3100" spans="1:13" ht="15.95" customHeight="1" x14ac:dyDescent="0.25">
      <c r="A3100" s="2" t="s">
        <v>2571</v>
      </c>
      <c r="C3100" s="2" t="s">
        <v>1712</v>
      </c>
      <c r="D3100" s="2" t="s">
        <v>10853</v>
      </c>
      <c r="E3100" s="4" t="s">
        <v>466</v>
      </c>
      <c r="F3100" s="4" t="s">
        <v>10855</v>
      </c>
      <c r="G3100" s="4" t="s">
        <v>1188</v>
      </c>
      <c r="H3100" s="4" t="s">
        <v>1189</v>
      </c>
      <c r="I3100" s="4">
        <v>23525242</v>
      </c>
      <c r="J3100" s="4" t="s">
        <v>10856</v>
      </c>
      <c r="K3100" s="4" t="str">
        <f t="shared" si="96"/>
        <v>http://scicrunch.org/resolver/RRID:AB_258014</v>
      </c>
      <c r="L3100" s="6" t="str">
        <f t="shared" si="97"/>
        <v>RRID:AB_258014</v>
      </c>
      <c r="M3100" s="2" t="s">
        <v>10854</v>
      </c>
    </row>
    <row r="3101" spans="1:13" ht="15.95" customHeight="1" x14ac:dyDescent="0.25">
      <c r="A3101" s="2" t="s">
        <v>2571</v>
      </c>
      <c r="C3101" s="2" t="s">
        <v>695</v>
      </c>
      <c r="D3101" s="2" t="s">
        <v>10955</v>
      </c>
      <c r="E3101" s="4" t="s">
        <v>1152</v>
      </c>
      <c r="F3101" s="4" t="s">
        <v>2575</v>
      </c>
      <c r="G3101" s="4" t="s">
        <v>1188</v>
      </c>
      <c r="H3101" s="4" t="s">
        <v>1189</v>
      </c>
      <c r="I3101" s="4">
        <v>23525242</v>
      </c>
      <c r="J3101" s="4" t="s">
        <v>10957</v>
      </c>
      <c r="K3101" s="4" t="str">
        <f t="shared" si="96"/>
        <v>http://scicrunch.org/resolver/RRID:AB_259529</v>
      </c>
      <c r="L3101" s="6" t="str">
        <f t="shared" si="97"/>
        <v>RRID:AB_259529</v>
      </c>
      <c r="M3101" s="2" t="s">
        <v>10956</v>
      </c>
    </row>
    <row r="3102" spans="1:13" ht="15.95" customHeight="1" x14ac:dyDescent="0.25">
      <c r="A3102" s="2" t="s">
        <v>2571</v>
      </c>
      <c r="C3102" s="2" t="s">
        <v>10958</v>
      </c>
      <c r="D3102" s="2" t="s">
        <v>10959</v>
      </c>
      <c r="E3102" s="4" t="s">
        <v>466</v>
      </c>
      <c r="F3102" s="4" t="s">
        <v>10960</v>
      </c>
      <c r="G3102" s="4" t="s">
        <v>1188</v>
      </c>
      <c r="H3102" s="4" t="s">
        <v>1189</v>
      </c>
      <c r="I3102" s="4">
        <v>23525242</v>
      </c>
      <c r="J3102" s="4" t="s">
        <v>10830</v>
      </c>
      <c r="K3102" s="4" t="str">
        <f t="shared" si="96"/>
        <v>http://scicrunch.org/resolver/RRID:AB_439687</v>
      </c>
      <c r="L3102" s="6" t="str">
        <f t="shared" si="97"/>
        <v>RRID:AB_439687</v>
      </c>
      <c r="M3102" s="2" t="s">
        <v>10829</v>
      </c>
    </row>
    <row r="3103" spans="1:13" ht="15.95" customHeight="1" x14ac:dyDescent="0.25">
      <c r="A3103" s="2" t="s">
        <v>11520</v>
      </c>
      <c r="C3103" s="2" t="s">
        <v>11521</v>
      </c>
      <c r="D3103" s="2" t="s">
        <v>11522</v>
      </c>
      <c r="E3103" s="4" t="s">
        <v>4425</v>
      </c>
      <c r="F3103" s="4">
        <v>1.4305555555555556</v>
      </c>
      <c r="G3103" s="4" t="s">
        <v>4493</v>
      </c>
      <c r="H3103" s="4" t="s">
        <v>2448</v>
      </c>
      <c r="I3103" s="4">
        <v>24064360</v>
      </c>
      <c r="J3103" s="4" t="s">
        <v>11524</v>
      </c>
      <c r="K3103" s="4" t="str">
        <f t="shared" si="96"/>
        <v>http://scicrunch.org/resolver/RRID:AB_2151061</v>
      </c>
      <c r="L3103" s="6" t="str">
        <f t="shared" si="97"/>
        <v>RRID:AB_2151061</v>
      </c>
      <c r="M3103" s="2" t="s">
        <v>11523</v>
      </c>
    </row>
    <row r="3104" spans="1:13" ht="15.95" customHeight="1" x14ac:dyDescent="0.25">
      <c r="A3104" s="2" t="s">
        <v>6528</v>
      </c>
      <c r="B3104" s="2" t="s">
        <v>5769</v>
      </c>
      <c r="C3104" s="2" t="s">
        <v>6529</v>
      </c>
      <c r="D3104" s="2" t="s">
        <v>6530</v>
      </c>
      <c r="E3104" s="4" t="s">
        <v>2254</v>
      </c>
      <c r="F3104" s="4" t="s">
        <v>6532</v>
      </c>
      <c r="G3104" s="4" t="s">
        <v>6533</v>
      </c>
      <c r="H3104" s="4" t="s">
        <v>6534</v>
      </c>
      <c r="I3104" s="4">
        <v>24424031</v>
      </c>
      <c r="J3104" s="4" t="s">
        <v>6535</v>
      </c>
      <c r="K3104" s="4" t="str">
        <f t="shared" si="96"/>
        <v>http://scicrunch.org/resolver/RRID:AB_2533532</v>
      </c>
      <c r="L3104" s="6" t="str">
        <f t="shared" si="97"/>
        <v>RRID:AB_2533532</v>
      </c>
      <c r="M3104" s="2" t="s">
        <v>6531</v>
      </c>
    </row>
    <row r="3105" spans="1:13" ht="15.95" customHeight="1" x14ac:dyDescent="0.25">
      <c r="A3105" s="2" t="s">
        <v>13987</v>
      </c>
      <c r="C3105" s="2" t="s">
        <v>13988</v>
      </c>
      <c r="D3105" s="2" t="s">
        <v>13989</v>
      </c>
      <c r="E3105" s="4" t="s">
        <v>13</v>
      </c>
      <c r="F3105" s="4" t="s">
        <v>13991</v>
      </c>
      <c r="G3105" s="4" t="s">
        <v>13962</v>
      </c>
      <c r="H3105" s="4" t="s">
        <v>13963</v>
      </c>
      <c r="I3105" s="4">
        <v>25594701</v>
      </c>
      <c r="J3105" s="4" t="s">
        <v>13992</v>
      </c>
      <c r="K3105" s="4" t="str">
        <f t="shared" si="96"/>
        <v>http://scicrunch.org/resolver/RRID:AB_675922</v>
      </c>
      <c r="L3105" s="6" t="str">
        <f t="shared" si="97"/>
        <v>RRID:AB_675922</v>
      </c>
      <c r="M3105" s="2" t="s">
        <v>13990</v>
      </c>
    </row>
    <row r="3106" spans="1:13" ht="15.95" customHeight="1" x14ac:dyDescent="0.25">
      <c r="A3106" s="2" t="s">
        <v>19818</v>
      </c>
      <c r="B3106" s="2" t="s">
        <v>19819</v>
      </c>
      <c r="C3106" s="2" t="s">
        <v>19818</v>
      </c>
      <c r="D3106" s="2" t="s">
        <v>19820</v>
      </c>
      <c r="E3106" s="4" t="s">
        <v>1081</v>
      </c>
      <c r="F3106" s="4" t="s">
        <v>6513</v>
      </c>
      <c r="G3106" s="4" t="s">
        <v>11900</v>
      </c>
      <c r="H3106" s="4" t="s">
        <v>19781</v>
      </c>
      <c r="I3106" s="4">
        <v>26990065</v>
      </c>
      <c r="J3106" s="4" t="s">
        <v>19676</v>
      </c>
      <c r="K3106" s="4" t="str">
        <f t="shared" si="96"/>
        <v>http://scicrunch.org/resolver/RRID:AB_2174276</v>
      </c>
      <c r="L3106" s="6" t="str">
        <f t="shared" si="97"/>
        <v>RRID:AB_2174276</v>
      </c>
      <c r="M3106" s="2" t="s">
        <v>19675</v>
      </c>
    </row>
    <row r="3107" spans="1:13" ht="15.95" customHeight="1" x14ac:dyDescent="0.25">
      <c r="A3107" s="2" t="s">
        <v>10130</v>
      </c>
      <c r="B3107" s="2" t="s">
        <v>10131</v>
      </c>
      <c r="C3107" s="2" t="s">
        <v>10132</v>
      </c>
      <c r="D3107" s="2" t="s">
        <v>10133</v>
      </c>
      <c r="E3107" s="4" t="s">
        <v>13</v>
      </c>
      <c r="F3107" s="4" t="s">
        <v>10135</v>
      </c>
      <c r="G3107" s="4" t="s">
        <v>1583</v>
      </c>
      <c r="H3107" s="4" t="s">
        <v>1584</v>
      </c>
      <c r="I3107" s="4">
        <v>25051438</v>
      </c>
      <c r="J3107" s="4" t="s">
        <v>10136</v>
      </c>
      <c r="K3107" s="4" t="str">
        <f t="shared" si="96"/>
        <v>http://scicrunch.org/resolver/RRID:AB_2284699</v>
      </c>
      <c r="L3107" s="6" t="str">
        <f t="shared" si="97"/>
        <v>RRID:AB_2284699</v>
      </c>
      <c r="M3107" s="2" t="s">
        <v>10134</v>
      </c>
    </row>
    <row r="3108" spans="1:13" ht="15.95" customHeight="1" x14ac:dyDescent="0.25">
      <c r="A3108" s="2" t="s">
        <v>10130</v>
      </c>
      <c r="B3108" s="2" t="s">
        <v>19673</v>
      </c>
      <c r="C3108" s="2" t="s">
        <v>10130</v>
      </c>
      <c r="D3108" s="2" t="s">
        <v>19674</v>
      </c>
      <c r="E3108" s="4" t="s">
        <v>1081</v>
      </c>
      <c r="F3108" s="4" t="s">
        <v>6513</v>
      </c>
      <c r="G3108" s="4" t="s">
        <v>11900</v>
      </c>
      <c r="H3108" s="4" t="s">
        <v>19653</v>
      </c>
      <c r="I3108" s="4">
        <v>26894662</v>
      </c>
      <c r="J3108" s="4" t="s">
        <v>19676</v>
      </c>
      <c r="K3108" s="4" t="str">
        <f t="shared" si="96"/>
        <v>http://scicrunch.org/resolver/RRID:AB_2174276</v>
      </c>
      <c r="L3108" s="6" t="str">
        <f t="shared" si="97"/>
        <v>RRID:AB_2174276</v>
      </c>
      <c r="M3108" s="2" t="s">
        <v>19675</v>
      </c>
    </row>
    <row r="3109" spans="1:13" ht="15.95" customHeight="1" x14ac:dyDescent="0.25">
      <c r="A3109" s="2" t="s">
        <v>13935</v>
      </c>
      <c r="B3109" s="2" t="s">
        <v>13936</v>
      </c>
      <c r="C3109" s="2" t="s">
        <v>13937</v>
      </c>
      <c r="D3109" s="2" t="s">
        <v>13938</v>
      </c>
      <c r="E3109" s="4" t="s">
        <v>11784</v>
      </c>
      <c r="F3109" s="4" t="s">
        <v>2215</v>
      </c>
      <c r="G3109" s="4" t="s">
        <v>13940</v>
      </c>
      <c r="H3109" s="4" t="s">
        <v>13941</v>
      </c>
      <c r="I3109" s="4">
        <v>25607895</v>
      </c>
      <c r="J3109" s="4" t="s">
        <v>13942</v>
      </c>
      <c r="K3109" s="4" t="str">
        <f t="shared" si="96"/>
        <v>http://scicrunch.org/resolver/RRID:AB_310351</v>
      </c>
      <c r="L3109" s="6" t="str">
        <f t="shared" si="97"/>
        <v>RRID:AB_310351</v>
      </c>
      <c r="M3109" s="2" t="s">
        <v>13939</v>
      </c>
    </row>
    <row r="3110" spans="1:13" ht="15.95" customHeight="1" x14ac:dyDescent="0.25">
      <c r="A3110" s="2" t="s">
        <v>12358</v>
      </c>
      <c r="D3110" s="2" t="s">
        <v>12359</v>
      </c>
      <c r="E3110" s="4" t="s">
        <v>1081</v>
      </c>
      <c r="F3110" s="4" t="s">
        <v>12361</v>
      </c>
      <c r="G3110" s="4" t="s">
        <v>12355</v>
      </c>
      <c r="H3110" s="4" t="s">
        <v>12356</v>
      </c>
      <c r="I3110" s="4">
        <v>25549045</v>
      </c>
      <c r="J3110" s="4" t="s">
        <v>12362</v>
      </c>
      <c r="K3110" s="4" t="str">
        <f t="shared" si="96"/>
        <v>http://scicrunch.org/resolver/RRID:AB_2155023</v>
      </c>
      <c r="L3110" s="6" t="str">
        <f t="shared" si="97"/>
        <v>RRID:AB_2155023</v>
      </c>
      <c r="M3110" s="2" t="s">
        <v>12360</v>
      </c>
    </row>
    <row r="3111" spans="1:13" ht="15.95" customHeight="1" x14ac:dyDescent="0.25">
      <c r="A3111" s="2" t="s">
        <v>8269</v>
      </c>
      <c r="C3111" s="2" t="s">
        <v>8270</v>
      </c>
      <c r="D3111" s="2" t="s">
        <v>8271</v>
      </c>
      <c r="E3111" s="4" t="s">
        <v>13</v>
      </c>
      <c r="F3111" s="4" t="s">
        <v>14</v>
      </c>
      <c r="G3111" s="4" t="s">
        <v>2050</v>
      </c>
      <c r="H3111" s="4" t="s">
        <v>1910</v>
      </c>
      <c r="I3111" s="4">
        <v>24712875</v>
      </c>
      <c r="K3111" s="4" t="str">
        <f t="shared" si="96"/>
        <v>http://scicrunch.org/resolver/</v>
      </c>
      <c r="L3111" s="6">
        <f t="shared" si="97"/>
        <v>0</v>
      </c>
    </row>
    <row r="3112" spans="1:13" ht="15.95" customHeight="1" x14ac:dyDescent="0.25">
      <c r="A3112" s="2" t="s">
        <v>8272</v>
      </c>
      <c r="D3112" s="2" t="s">
        <v>8271</v>
      </c>
      <c r="E3112" s="4" t="s">
        <v>13</v>
      </c>
      <c r="F3112" s="4" t="s">
        <v>778</v>
      </c>
      <c r="G3112" s="4" t="s">
        <v>2050</v>
      </c>
      <c r="H3112" s="4" t="s">
        <v>200</v>
      </c>
      <c r="I3112" s="4">
        <v>24712875</v>
      </c>
      <c r="K3112" s="4" t="str">
        <f t="shared" si="96"/>
        <v>http://scicrunch.org/resolver/</v>
      </c>
      <c r="L3112" s="6">
        <f t="shared" si="97"/>
        <v>0</v>
      </c>
    </row>
    <row r="3113" spans="1:13" ht="15.95" customHeight="1" x14ac:dyDescent="0.25">
      <c r="A3113" s="2" t="s">
        <v>8121</v>
      </c>
      <c r="B3113" s="2" t="s">
        <v>8122</v>
      </c>
      <c r="C3113" s="2" t="s">
        <v>8123</v>
      </c>
      <c r="D3113" s="2" t="s">
        <v>8124</v>
      </c>
      <c r="E3113" s="4" t="s">
        <v>170</v>
      </c>
      <c r="F3113" s="4" t="s">
        <v>8126</v>
      </c>
      <c r="G3113" s="4" t="s">
        <v>1347</v>
      </c>
      <c r="H3113" s="4" t="s">
        <v>1348</v>
      </c>
      <c r="I3113" s="4">
        <v>24064358</v>
      </c>
      <c r="J3113" s="4" t="s">
        <v>8127</v>
      </c>
      <c r="K3113" s="4" t="str">
        <f t="shared" si="96"/>
        <v>http://scicrunch.org/resolver/RRID:AB_2313672</v>
      </c>
      <c r="L3113" s="6" t="str">
        <f t="shared" si="97"/>
        <v>RRID:AB_2313672</v>
      </c>
      <c r="M3113" s="2" t="s">
        <v>8125</v>
      </c>
    </row>
    <row r="3114" spans="1:13" ht="15.95" customHeight="1" x14ac:dyDescent="0.25">
      <c r="A3114" s="2" t="s">
        <v>16244</v>
      </c>
      <c r="B3114" s="2" t="s">
        <v>576</v>
      </c>
      <c r="C3114" s="2" t="s">
        <v>16155</v>
      </c>
      <c r="D3114" s="2" t="s">
        <v>16245</v>
      </c>
      <c r="E3114" s="4" t="s">
        <v>49</v>
      </c>
      <c r="F3114" s="4" t="s">
        <v>278</v>
      </c>
      <c r="G3114" s="4" t="s">
        <v>11900</v>
      </c>
      <c r="H3114" s="4" t="s">
        <v>16159</v>
      </c>
      <c r="I3114" s="4">
        <v>26252059</v>
      </c>
      <c r="K3114" s="4" t="str">
        <f t="shared" si="96"/>
        <v>http://scicrunch.org/resolver/</v>
      </c>
      <c r="L3114" s="6">
        <f t="shared" si="97"/>
        <v>0</v>
      </c>
    </row>
    <row r="3115" spans="1:13" ht="15.95" customHeight="1" x14ac:dyDescent="0.25">
      <c r="A3115" s="2" t="s">
        <v>5450</v>
      </c>
      <c r="C3115" s="2" t="s">
        <v>5451</v>
      </c>
      <c r="D3115" s="2" t="s">
        <v>5452</v>
      </c>
      <c r="E3115" s="4" t="s">
        <v>286</v>
      </c>
      <c r="F3115" s="4" t="s">
        <v>5454</v>
      </c>
      <c r="G3115" s="4" t="s">
        <v>5455</v>
      </c>
      <c r="H3115" s="4" t="s">
        <v>5456</v>
      </c>
      <c r="I3115" s="4">
        <v>23782943</v>
      </c>
      <c r="J3115" s="4" t="s">
        <v>5457</v>
      </c>
      <c r="K3115" s="4" t="str">
        <f t="shared" si="96"/>
        <v>http://scicrunch.org/resolver/RRID:AB_2298772</v>
      </c>
      <c r="L3115" s="6" t="str">
        <f t="shared" si="97"/>
        <v>RRID:AB_2298772</v>
      </c>
      <c r="M3115" s="2" t="s">
        <v>5453</v>
      </c>
    </row>
    <row r="3116" spans="1:13" ht="15.95" customHeight="1" x14ac:dyDescent="0.25">
      <c r="A3116" s="2" t="s">
        <v>5450</v>
      </c>
      <c r="C3116" s="2" t="s">
        <v>6036</v>
      </c>
      <c r="D3116" s="2" t="s">
        <v>6037</v>
      </c>
      <c r="E3116" s="4" t="s">
        <v>593</v>
      </c>
      <c r="F3116" s="4" t="s">
        <v>6039</v>
      </c>
      <c r="G3116" s="4" t="s">
        <v>6040</v>
      </c>
      <c r="H3116" s="4" t="s">
        <v>6041</v>
      </c>
      <c r="I3116" s="4">
        <v>24428527</v>
      </c>
      <c r="J3116" s="4" t="s">
        <v>6042</v>
      </c>
      <c r="K3116" s="4" t="str">
        <f t="shared" si="96"/>
        <v>http://scicrunch.org/resolver/RRID:AB_1587016</v>
      </c>
      <c r="L3116" s="6" t="str">
        <f t="shared" si="97"/>
        <v>RRID:AB_1587016</v>
      </c>
      <c r="M3116" s="2" t="s">
        <v>6038</v>
      </c>
    </row>
    <row r="3117" spans="1:13" ht="15.95" customHeight="1" x14ac:dyDescent="0.25">
      <c r="A3117" s="2" t="s">
        <v>5450</v>
      </c>
      <c r="C3117" s="2" t="s">
        <v>7252</v>
      </c>
      <c r="D3117" s="2" t="s">
        <v>701</v>
      </c>
      <c r="E3117" s="4" t="s">
        <v>347</v>
      </c>
      <c r="F3117" s="4" t="s">
        <v>7254</v>
      </c>
      <c r="G3117" s="4" t="s">
        <v>6306</v>
      </c>
      <c r="H3117" s="4" t="s">
        <v>6307</v>
      </c>
      <c r="I3117" s="4">
        <v>24877622</v>
      </c>
      <c r="J3117" s="4" t="s">
        <v>7255</v>
      </c>
      <c r="K3117" s="4" t="str">
        <f t="shared" si="96"/>
        <v>http://scicrunch.org/resolver/RRID:AB_177621</v>
      </c>
      <c r="L3117" s="6" t="str">
        <f t="shared" si="97"/>
        <v>RRID:AB_177621</v>
      </c>
      <c r="M3117" s="2" t="s">
        <v>7253</v>
      </c>
    </row>
    <row r="3118" spans="1:13" ht="15.95" customHeight="1" x14ac:dyDescent="0.25">
      <c r="A3118" s="2" t="s">
        <v>5450</v>
      </c>
      <c r="C3118" s="2" t="s">
        <v>7636</v>
      </c>
      <c r="D3118" s="2" t="s">
        <v>7637</v>
      </c>
      <c r="E3118" s="4" t="s">
        <v>593</v>
      </c>
      <c r="F3118" s="4" t="s">
        <v>7638</v>
      </c>
      <c r="G3118" s="4" t="s">
        <v>6040</v>
      </c>
      <c r="H3118" s="4" t="s">
        <v>6041</v>
      </c>
      <c r="I3118" s="4">
        <v>24428527</v>
      </c>
      <c r="J3118" s="4" t="s">
        <v>5457</v>
      </c>
      <c r="K3118" s="4" t="str">
        <f t="shared" si="96"/>
        <v>http://scicrunch.org/resolver/RRID:AB_2298772</v>
      </c>
      <c r="L3118" s="6" t="str">
        <f t="shared" si="97"/>
        <v>RRID:AB_2298772</v>
      </c>
      <c r="M3118" s="2" t="s">
        <v>5453</v>
      </c>
    </row>
    <row r="3119" spans="1:13" ht="15.95" customHeight="1" x14ac:dyDescent="0.25">
      <c r="A3119" s="2" t="s">
        <v>5450</v>
      </c>
      <c r="C3119" s="2" t="s">
        <v>19892</v>
      </c>
      <c r="D3119" s="2" t="s">
        <v>19893</v>
      </c>
      <c r="E3119" s="4" t="s">
        <v>601</v>
      </c>
      <c r="F3119" s="4" t="s">
        <v>189</v>
      </c>
      <c r="G3119" s="4" t="s">
        <v>11900</v>
      </c>
      <c r="H3119" s="4" t="s">
        <v>19885</v>
      </c>
      <c r="I3119" s="4">
        <v>27183315</v>
      </c>
      <c r="J3119" s="4" t="s">
        <v>5457</v>
      </c>
      <c r="K3119" s="4" t="str">
        <f t="shared" si="96"/>
        <v>http://scicrunch.org/resolver/RRID:AB_2298772</v>
      </c>
      <c r="L3119" s="6" t="str">
        <f t="shared" si="97"/>
        <v>RRID:AB_2298772</v>
      </c>
      <c r="M3119" s="2" t="s">
        <v>5453</v>
      </c>
    </row>
    <row r="3120" spans="1:13" ht="15.95" customHeight="1" x14ac:dyDescent="0.25">
      <c r="A3120" s="2" t="s">
        <v>9640</v>
      </c>
      <c r="B3120" s="2" t="s">
        <v>9641</v>
      </c>
      <c r="C3120" s="2" t="s">
        <v>9642</v>
      </c>
      <c r="D3120" s="2" t="s">
        <v>9643</v>
      </c>
      <c r="E3120" s="4" t="s">
        <v>9645</v>
      </c>
      <c r="F3120" s="4" t="s">
        <v>142</v>
      </c>
      <c r="G3120" s="4" t="s">
        <v>1556</v>
      </c>
      <c r="H3120" s="4" t="s">
        <v>1557</v>
      </c>
      <c r="I3120" s="4">
        <v>24926820</v>
      </c>
      <c r="J3120" s="4" t="s">
        <v>9646</v>
      </c>
      <c r="K3120" s="4" t="str">
        <f t="shared" si="96"/>
        <v>http://scicrunch.org/resolver/RRID:AB_630922</v>
      </c>
      <c r="L3120" s="6" t="str">
        <f t="shared" si="97"/>
        <v>RRID:AB_630922</v>
      </c>
      <c r="M3120" s="2" t="s">
        <v>9644</v>
      </c>
    </row>
    <row r="3121" spans="1:13" ht="15.95" customHeight="1" x14ac:dyDescent="0.25">
      <c r="A3121" s="2" t="s">
        <v>11306</v>
      </c>
      <c r="C3121" s="2" t="s">
        <v>11307</v>
      </c>
      <c r="D3121" s="2" t="s">
        <v>11308</v>
      </c>
      <c r="E3121" s="4" t="s">
        <v>13</v>
      </c>
      <c r="F3121" s="4" t="s">
        <v>1373</v>
      </c>
      <c r="G3121" s="4" t="s">
        <v>2352</v>
      </c>
      <c r="H3121" s="4" t="s">
        <v>2353</v>
      </c>
      <c r="I3121" s="4">
        <v>24108071</v>
      </c>
      <c r="J3121" s="4" t="s">
        <v>11310</v>
      </c>
      <c r="K3121" s="4" t="str">
        <f t="shared" si="96"/>
        <v>http://scicrunch.org/resolver/RRID:AB_477272</v>
      </c>
      <c r="L3121" s="6" t="str">
        <f t="shared" si="97"/>
        <v>RRID:AB_477272</v>
      </c>
      <c r="M3121" s="2" t="s">
        <v>11309</v>
      </c>
    </row>
    <row r="3122" spans="1:13" ht="15.95" customHeight="1" x14ac:dyDescent="0.25">
      <c r="A3122" s="2" t="s">
        <v>13438</v>
      </c>
      <c r="C3122" s="2" t="s">
        <v>13439</v>
      </c>
      <c r="D3122" s="2" t="s">
        <v>13440</v>
      </c>
      <c r="E3122" s="4" t="s">
        <v>13442</v>
      </c>
      <c r="F3122" s="4" t="s">
        <v>1354</v>
      </c>
      <c r="G3122" s="4" t="s">
        <v>13422</v>
      </c>
      <c r="H3122" s="4" t="s">
        <v>13423</v>
      </c>
      <c r="I3122" s="4">
        <v>25933105</v>
      </c>
      <c r="J3122" s="4" t="s">
        <v>13443</v>
      </c>
      <c r="K3122" s="4" t="str">
        <f t="shared" si="96"/>
        <v>http://scicrunch.org/resolver/RRID:AB_1267598</v>
      </c>
      <c r="L3122" s="6" t="str">
        <f t="shared" si="97"/>
        <v>RRID:AB_1267598</v>
      </c>
      <c r="M3122" s="2" t="s">
        <v>13441</v>
      </c>
    </row>
    <row r="3123" spans="1:13" ht="15.95" customHeight="1" x14ac:dyDescent="0.25">
      <c r="A3123" s="2" t="s">
        <v>5372</v>
      </c>
      <c r="C3123" s="2" t="s">
        <v>5373</v>
      </c>
      <c r="D3123" s="2" t="s">
        <v>5374</v>
      </c>
      <c r="E3123" s="4" t="s">
        <v>1607</v>
      </c>
      <c r="F3123" s="4" t="s">
        <v>125</v>
      </c>
      <c r="G3123" s="4" t="s">
        <v>5376</v>
      </c>
      <c r="H3123" s="4" t="s">
        <v>5377</v>
      </c>
      <c r="I3123" s="4">
        <v>23913445</v>
      </c>
      <c r="J3123" s="4" t="s">
        <v>5378</v>
      </c>
      <c r="K3123" s="4" t="str">
        <f t="shared" si="96"/>
        <v>http://scicrunch.org/resolver/RRID:AB_91201</v>
      </c>
      <c r="L3123" s="6" t="str">
        <f t="shared" si="97"/>
        <v>RRID:AB_91201</v>
      </c>
      <c r="M3123" s="2" t="s">
        <v>5375</v>
      </c>
    </row>
    <row r="3124" spans="1:13" ht="15.95" customHeight="1" x14ac:dyDescent="0.25">
      <c r="A3124" s="2" t="s">
        <v>11533</v>
      </c>
      <c r="D3124" s="2" t="s">
        <v>11534</v>
      </c>
      <c r="E3124" s="4" t="s">
        <v>286</v>
      </c>
      <c r="F3124" s="4" t="s">
        <v>189</v>
      </c>
      <c r="G3124" s="4" t="s">
        <v>2549</v>
      </c>
      <c r="H3124" s="4" t="s">
        <v>2549</v>
      </c>
      <c r="I3124" s="4">
        <v>25836667</v>
      </c>
      <c r="J3124" s="4" t="s">
        <v>11536</v>
      </c>
      <c r="K3124" s="4" t="str">
        <f t="shared" si="96"/>
        <v>http://scicrunch.org/resolver/RRID:AB_528401</v>
      </c>
      <c r="L3124" s="6" t="str">
        <f t="shared" si="97"/>
        <v>RRID:AB_528401</v>
      </c>
      <c r="M3124" s="2" t="s">
        <v>11535</v>
      </c>
    </row>
    <row r="3125" spans="1:13" ht="15.95" customHeight="1" x14ac:dyDescent="0.25">
      <c r="A3125" s="2" t="s">
        <v>12257</v>
      </c>
      <c r="C3125" s="2" t="s">
        <v>12258</v>
      </c>
      <c r="D3125" s="2" t="s">
        <v>12259</v>
      </c>
      <c r="E3125" s="4" t="s">
        <v>593</v>
      </c>
      <c r="F3125" s="4" t="s">
        <v>3800</v>
      </c>
      <c r="G3125" s="4" t="s">
        <v>12234</v>
      </c>
      <c r="H3125" s="4" t="s">
        <v>12235</v>
      </c>
      <c r="I3125" s="4">
        <v>25485969</v>
      </c>
      <c r="J3125" s="4" t="s">
        <v>21308</v>
      </c>
      <c r="K3125" s="4" t="str">
        <f t="shared" si="96"/>
        <v>http://scicrunch.org/resolver/RRID:AB_2619630</v>
      </c>
      <c r="L3125" s="6" t="str">
        <f t="shared" si="97"/>
        <v>RRID:AB_2619630</v>
      </c>
      <c r="M3125" s="2" t="s">
        <v>12260</v>
      </c>
    </row>
    <row r="3126" spans="1:13" ht="15.95" customHeight="1" x14ac:dyDescent="0.25">
      <c r="A3126" s="2" t="s">
        <v>14182</v>
      </c>
      <c r="B3126" s="2" t="s">
        <v>14183</v>
      </c>
      <c r="C3126" s="2" t="s">
        <v>14184</v>
      </c>
      <c r="D3126" s="2" t="s">
        <v>14185</v>
      </c>
      <c r="E3126" s="4" t="s">
        <v>277</v>
      </c>
      <c r="F3126" s="4" t="s">
        <v>14186</v>
      </c>
      <c r="G3126" s="4" t="s">
        <v>14180</v>
      </c>
      <c r="H3126" s="4" t="s">
        <v>14181</v>
      </c>
      <c r="I3126" s="4">
        <v>25825817</v>
      </c>
      <c r="K3126" s="4" t="str">
        <f t="shared" si="96"/>
        <v>http://scicrunch.org/resolver/</v>
      </c>
      <c r="L3126" s="6">
        <f t="shared" si="97"/>
        <v>0</v>
      </c>
    </row>
    <row r="3127" spans="1:13" ht="15.95" customHeight="1" x14ac:dyDescent="0.25">
      <c r="A3127" s="2" t="s">
        <v>13681</v>
      </c>
      <c r="C3127" s="2" t="s">
        <v>7972</v>
      </c>
      <c r="D3127" s="2" t="s">
        <v>7944</v>
      </c>
      <c r="E3127" s="4" t="s">
        <v>12193</v>
      </c>
      <c r="F3127" s="4" t="s">
        <v>269</v>
      </c>
      <c r="G3127" s="4" t="s">
        <v>13679</v>
      </c>
      <c r="H3127" s="4" t="s">
        <v>13680</v>
      </c>
      <c r="I3127" s="4">
        <v>25574869</v>
      </c>
      <c r="K3127" s="4" t="str">
        <f t="shared" si="96"/>
        <v>http://scicrunch.org/resolver/</v>
      </c>
      <c r="L3127" s="6">
        <f t="shared" si="97"/>
        <v>0</v>
      </c>
    </row>
    <row r="3128" spans="1:13" ht="15.95" customHeight="1" x14ac:dyDescent="0.25">
      <c r="A3128" s="2" t="s">
        <v>14187</v>
      </c>
      <c r="B3128" s="2" t="s">
        <v>14188</v>
      </c>
      <c r="C3128" s="2" t="s">
        <v>7972</v>
      </c>
      <c r="D3128" s="2" t="s">
        <v>14189</v>
      </c>
      <c r="E3128" s="4" t="s">
        <v>277</v>
      </c>
      <c r="F3128" s="4" t="s">
        <v>14179</v>
      </c>
      <c r="G3128" s="4" t="s">
        <v>14180</v>
      </c>
      <c r="H3128" s="4" t="s">
        <v>14181</v>
      </c>
      <c r="I3128" s="4">
        <v>25825817</v>
      </c>
      <c r="J3128" s="4" t="s">
        <v>7976</v>
      </c>
      <c r="K3128" s="4" t="str">
        <f t="shared" si="96"/>
        <v>http://scicrunch.org/resolver/RRID:AB_10000783</v>
      </c>
      <c r="L3128" s="6" t="str">
        <f t="shared" si="97"/>
        <v>RRID:AB_10000783</v>
      </c>
      <c r="M3128" s="2" t="s">
        <v>7974</v>
      </c>
    </row>
    <row r="3129" spans="1:13" ht="15.95" customHeight="1" x14ac:dyDescent="0.25">
      <c r="A3129" s="2" t="s">
        <v>13681</v>
      </c>
      <c r="B3129" s="2" t="s">
        <v>18580</v>
      </c>
      <c r="C3129" s="2" t="s">
        <v>7972</v>
      </c>
      <c r="D3129" s="2" t="s">
        <v>7944</v>
      </c>
      <c r="E3129" s="4" t="s">
        <v>13</v>
      </c>
      <c r="F3129" s="4" t="s">
        <v>14179</v>
      </c>
      <c r="G3129" s="4" t="s">
        <v>11900</v>
      </c>
      <c r="H3129" s="4" t="s">
        <v>18576</v>
      </c>
      <c r="I3129" s="4">
        <v>26937713</v>
      </c>
      <c r="K3129" s="4" t="str">
        <f t="shared" si="96"/>
        <v>http://scicrunch.org/resolver/</v>
      </c>
      <c r="L3129" s="6">
        <f t="shared" si="97"/>
        <v>0</v>
      </c>
    </row>
    <row r="3130" spans="1:13" ht="15.95" customHeight="1" x14ac:dyDescent="0.25">
      <c r="A3130" s="2" t="s">
        <v>13681</v>
      </c>
      <c r="B3130" s="2" t="s">
        <v>18692</v>
      </c>
      <c r="C3130" s="2" t="s">
        <v>18693</v>
      </c>
      <c r="D3130" s="2" t="s">
        <v>18694</v>
      </c>
      <c r="E3130" s="4" t="s">
        <v>11784</v>
      </c>
      <c r="F3130" s="4" t="s">
        <v>18695</v>
      </c>
      <c r="G3130" s="4" t="s">
        <v>11900</v>
      </c>
      <c r="H3130" s="4" t="s">
        <v>18687</v>
      </c>
      <c r="I3130" s="4">
        <v>27064940</v>
      </c>
      <c r="K3130" s="4" t="str">
        <f t="shared" si="96"/>
        <v>http://scicrunch.org/resolver/</v>
      </c>
      <c r="L3130" s="6">
        <f t="shared" si="97"/>
        <v>0</v>
      </c>
    </row>
    <row r="3131" spans="1:13" ht="15.95" customHeight="1" x14ac:dyDescent="0.25">
      <c r="A3131" s="2" t="s">
        <v>14664</v>
      </c>
      <c r="C3131" s="2" t="s">
        <v>14665</v>
      </c>
      <c r="D3131" s="2" t="s">
        <v>14666</v>
      </c>
      <c r="E3131" s="4" t="s">
        <v>14648</v>
      </c>
      <c r="F3131" s="4" t="s">
        <v>14667</v>
      </c>
      <c r="G3131" s="4" t="s">
        <v>14650</v>
      </c>
      <c r="H3131" s="4" t="s">
        <v>14668</v>
      </c>
      <c r="I3131" s="4">
        <v>26302111</v>
      </c>
      <c r="J3131" s="4" t="s">
        <v>7976</v>
      </c>
      <c r="K3131" s="4" t="str">
        <f t="shared" si="96"/>
        <v>http://scicrunch.org/resolver/RRID:AB_10000783</v>
      </c>
      <c r="L3131" s="6" t="str">
        <f t="shared" si="97"/>
        <v>RRID:AB_10000783</v>
      </c>
      <c r="M3131" s="2" t="s">
        <v>7974</v>
      </c>
    </row>
    <row r="3132" spans="1:13" ht="15.95" customHeight="1" x14ac:dyDescent="0.25">
      <c r="A3132" s="2" t="s">
        <v>11117</v>
      </c>
      <c r="D3132" s="2" t="s">
        <v>11118</v>
      </c>
      <c r="E3132" s="4" t="s">
        <v>13</v>
      </c>
      <c r="F3132" s="4" t="s">
        <v>189</v>
      </c>
      <c r="G3132" s="4" t="s">
        <v>8820</v>
      </c>
      <c r="H3132" s="4" t="s">
        <v>8821</v>
      </c>
      <c r="I3132" s="4">
        <v>24742195</v>
      </c>
      <c r="J3132" s="4" t="s">
        <v>21343</v>
      </c>
      <c r="K3132" s="4" t="str">
        <f t="shared" si="96"/>
        <v>http://scicrunch.org/resolver/RRID:AB_2619620</v>
      </c>
      <c r="L3132" s="6" t="str">
        <f t="shared" si="97"/>
        <v>RRID:AB_2619620</v>
      </c>
      <c r="M3132" s="2" t="s">
        <v>21341</v>
      </c>
    </row>
    <row r="3133" spans="1:13" ht="15.95" customHeight="1" x14ac:dyDescent="0.25">
      <c r="A3133" s="2" t="s">
        <v>16048</v>
      </c>
      <c r="C3133" s="2" t="s">
        <v>5450</v>
      </c>
      <c r="D3133" s="2" t="s">
        <v>5380</v>
      </c>
      <c r="E3133" s="4" t="s">
        <v>601</v>
      </c>
      <c r="F3133" s="4" t="s">
        <v>269</v>
      </c>
      <c r="G3133" s="4" t="s">
        <v>11900</v>
      </c>
      <c r="H3133" s="4" t="s">
        <v>16047</v>
      </c>
      <c r="I3133" s="4">
        <v>26046806</v>
      </c>
      <c r="J3133" s="4" t="s">
        <v>5457</v>
      </c>
      <c r="K3133" s="4" t="str">
        <f t="shared" si="96"/>
        <v>http://scicrunch.org/resolver/RRID:AB_2298772</v>
      </c>
      <c r="L3133" s="6" t="str">
        <f t="shared" si="97"/>
        <v>RRID:AB_2298772</v>
      </c>
      <c r="M3133" s="2" t="s">
        <v>5453</v>
      </c>
    </row>
    <row r="3134" spans="1:13" ht="15.95" customHeight="1" x14ac:dyDescent="0.25">
      <c r="A3134" s="2" t="s">
        <v>19983</v>
      </c>
      <c r="C3134" s="2" t="s">
        <v>19984</v>
      </c>
      <c r="D3134" s="2" t="s">
        <v>19985</v>
      </c>
      <c r="E3134" s="4" t="s">
        <v>601</v>
      </c>
      <c r="F3134" s="4" t="s">
        <v>269</v>
      </c>
      <c r="G3134" s="4" t="s">
        <v>11900</v>
      </c>
      <c r="H3134" s="4" t="s">
        <v>19975</v>
      </c>
      <c r="I3134" s="4">
        <v>27145006</v>
      </c>
      <c r="J3134" s="4" t="s">
        <v>5457</v>
      </c>
      <c r="K3134" s="4" t="str">
        <f t="shared" si="96"/>
        <v>http://scicrunch.org/resolver/RRID:AB_2298772</v>
      </c>
      <c r="L3134" s="6" t="str">
        <f t="shared" si="97"/>
        <v>RRID:AB_2298772</v>
      </c>
      <c r="M3134" s="2" t="s">
        <v>5453</v>
      </c>
    </row>
    <row r="3135" spans="1:13" ht="15.95" customHeight="1" x14ac:dyDescent="0.25">
      <c r="A3135" s="2" t="s">
        <v>7711</v>
      </c>
      <c r="C3135" s="2" t="s">
        <v>7712</v>
      </c>
      <c r="D3135" s="2" t="s">
        <v>7713</v>
      </c>
      <c r="E3135" s="4" t="s">
        <v>7715</v>
      </c>
      <c r="F3135" s="4" t="s">
        <v>308</v>
      </c>
      <c r="G3135" s="4" t="s">
        <v>2132</v>
      </c>
      <c r="H3135" s="4" t="s">
        <v>2133</v>
      </c>
      <c r="I3135" s="4">
        <v>24280058</v>
      </c>
      <c r="J3135" s="4" t="s">
        <v>7716</v>
      </c>
      <c r="K3135" s="4" t="str">
        <f t="shared" si="96"/>
        <v>http://scicrunch.org/resolver/RRID:AB_221448</v>
      </c>
      <c r="L3135" s="6" t="str">
        <f t="shared" si="97"/>
        <v>RRID:AB_221448</v>
      </c>
      <c r="M3135" s="2" t="s">
        <v>7714</v>
      </c>
    </row>
    <row r="3136" spans="1:13" ht="15.95" customHeight="1" x14ac:dyDescent="0.25">
      <c r="A3136" s="2" t="s">
        <v>18646</v>
      </c>
      <c r="B3136" s="2" t="s">
        <v>4341</v>
      </c>
      <c r="C3136" s="2" t="s">
        <v>18647</v>
      </c>
      <c r="D3136" s="2" t="s">
        <v>18648</v>
      </c>
      <c r="E3136" s="4" t="s">
        <v>7295</v>
      </c>
      <c r="F3136" s="4" t="s">
        <v>1131</v>
      </c>
      <c r="G3136" s="4" t="s">
        <v>11900</v>
      </c>
      <c r="J3136" s="4" t="s">
        <v>18650</v>
      </c>
      <c r="K3136" s="4" t="str">
        <f t="shared" si="96"/>
        <v>http://scicrunch.org/resolver/RRID:AB_2236176</v>
      </c>
      <c r="L3136" s="6" t="str">
        <f t="shared" si="97"/>
        <v>RRID:AB_2236176</v>
      </c>
      <c r="M3136" s="2" t="s">
        <v>18649</v>
      </c>
    </row>
    <row r="3137" spans="1:13" ht="15.95" customHeight="1" x14ac:dyDescent="0.25">
      <c r="A3137" s="2" t="s">
        <v>12809</v>
      </c>
      <c r="C3137" s="2" t="s">
        <v>12810</v>
      </c>
      <c r="D3137" s="2" t="s">
        <v>12811</v>
      </c>
      <c r="E3137" s="4" t="s">
        <v>12193</v>
      </c>
      <c r="F3137" s="4" t="s">
        <v>14</v>
      </c>
      <c r="G3137" s="4" t="s">
        <v>12804</v>
      </c>
      <c r="H3137" s="4" t="s">
        <v>12805</v>
      </c>
      <c r="I3137" s="4">
        <v>25535831</v>
      </c>
      <c r="K3137" s="4" t="str">
        <f t="shared" si="96"/>
        <v>http://scicrunch.org/resolver/</v>
      </c>
      <c r="L3137" s="6">
        <f t="shared" si="97"/>
        <v>0</v>
      </c>
    </row>
    <row r="3138" spans="1:13" ht="15.95" customHeight="1" x14ac:dyDescent="0.25">
      <c r="A3138" s="2" t="s">
        <v>14842</v>
      </c>
      <c r="C3138" s="2" t="s">
        <v>14843</v>
      </c>
      <c r="D3138" s="2" t="s">
        <v>14844</v>
      </c>
      <c r="E3138" s="4" t="s">
        <v>14830</v>
      </c>
      <c r="F3138" s="4" t="s">
        <v>14845</v>
      </c>
      <c r="G3138" s="4" t="s">
        <v>14826</v>
      </c>
      <c r="H3138" s="4" t="s">
        <v>14747</v>
      </c>
      <c r="I3138" s="4">
        <v>26322371</v>
      </c>
      <c r="K3138" s="4" t="str">
        <f t="shared" si="96"/>
        <v>http://scicrunch.org/resolver/</v>
      </c>
      <c r="L3138" s="6">
        <f t="shared" si="97"/>
        <v>0</v>
      </c>
    </row>
    <row r="3139" spans="1:13" ht="15.95" customHeight="1" x14ac:dyDescent="0.25">
      <c r="A3139" s="2" t="s">
        <v>14842</v>
      </c>
      <c r="D3139" s="2">
        <v>710215</v>
      </c>
      <c r="E3139" s="4" t="s">
        <v>206</v>
      </c>
      <c r="F3139" s="4" t="s">
        <v>778</v>
      </c>
      <c r="G3139" s="4" t="s">
        <v>17724</v>
      </c>
      <c r="H3139" s="4" t="s">
        <v>17725</v>
      </c>
      <c r="I3139" s="4">
        <v>26469136</v>
      </c>
      <c r="K3139" s="4" t="str">
        <f t="shared" ref="K3139:K3202" si="98">CONCATENATE("http://scicrunch.org/resolver/",J3139)</f>
        <v>http://scicrunch.org/resolver/</v>
      </c>
      <c r="L3139" s="6">
        <f t="shared" ref="L3139:L3202" si="99">HYPERLINK(K3139,J3139)</f>
        <v>0</v>
      </c>
    </row>
    <row r="3140" spans="1:13" ht="15.95" customHeight="1" x14ac:dyDescent="0.25">
      <c r="A3140" s="2" t="s">
        <v>14842</v>
      </c>
      <c r="D3140" s="2" t="s">
        <v>17729</v>
      </c>
      <c r="E3140" s="4" t="s">
        <v>372</v>
      </c>
      <c r="G3140" s="4" t="s">
        <v>17724</v>
      </c>
      <c r="H3140" s="4" t="s">
        <v>17725</v>
      </c>
      <c r="I3140" s="4">
        <v>26469136</v>
      </c>
      <c r="J3140" s="4" t="s">
        <v>17731</v>
      </c>
      <c r="K3140" s="4" t="str">
        <f t="shared" si="98"/>
        <v>http://scicrunch.org/resolver/RRID:AB_650372</v>
      </c>
      <c r="L3140" s="6" t="str">
        <f t="shared" si="99"/>
        <v>RRID:AB_650372</v>
      </c>
      <c r="M3140" s="2" t="s">
        <v>17730</v>
      </c>
    </row>
    <row r="3141" spans="1:13" ht="15.95" customHeight="1" x14ac:dyDescent="0.25">
      <c r="A3141" s="2" t="s">
        <v>13623</v>
      </c>
      <c r="C3141" s="2" t="s">
        <v>13624</v>
      </c>
      <c r="D3141" s="2" t="s">
        <v>13625</v>
      </c>
      <c r="E3141" s="4" t="s">
        <v>277</v>
      </c>
      <c r="F3141" s="4" t="s">
        <v>13627</v>
      </c>
      <c r="G3141" s="4" t="s">
        <v>13628</v>
      </c>
      <c r="H3141" s="4" t="s">
        <v>13629</v>
      </c>
      <c r="I3141" s="4">
        <v>25763638</v>
      </c>
      <c r="J3141" s="4" t="s">
        <v>13630</v>
      </c>
      <c r="K3141" s="4" t="str">
        <f t="shared" si="98"/>
        <v>http://scicrunch.org/resolver/RRID:AB_2335676</v>
      </c>
      <c r="L3141" s="6" t="str">
        <f t="shared" si="99"/>
        <v>RRID:AB_2335676</v>
      </c>
      <c r="M3141" s="2" t="s">
        <v>13626</v>
      </c>
    </row>
    <row r="3142" spans="1:13" ht="15.95" customHeight="1" x14ac:dyDescent="0.25">
      <c r="A3142" s="2" t="s">
        <v>16297</v>
      </c>
      <c r="B3142" s="2" t="s">
        <v>16298</v>
      </c>
      <c r="C3142" s="2" t="s">
        <v>16297</v>
      </c>
      <c r="D3142" s="2" t="s">
        <v>16299</v>
      </c>
      <c r="E3142" s="4" t="s">
        <v>13</v>
      </c>
      <c r="F3142" s="4" t="s">
        <v>16301</v>
      </c>
      <c r="G3142" s="4" t="s">
        <v>11900</v>
      </c>
      <c r="H3142" s="4" t="s">
        <v>16291</v>
      </c>
      <c r="I3142" s="4">
        <v>26677878</v>
      </c>
      <c r="J3142" s="4" t="s">
        <v>16302</v>
      </c>
      <c r="K3142" s="4" t="str">
        <f t="shared" si="98"/>
        <v>http://scicrunch.org/resolver/RRID:AB_1854424</v>
      </c>
      <c r="L3142" s="6" t="str">
        <f t="shared" si="99"/>
        <v>RRID:AB_1854424</v>
      </c>
      <c r="M3142" s="2" t="s">
        <v>16300</v>
      </c>
    </row>
    <row r="3143" spans="1:13" ht="15.95" customHeight="1" x14ac:dyDescent="0.25">
      <c r="A3143" s="2" t="s">
        <v>4721</v>
      </c>
      <c r="C3143" s="2" t="s">
        <v>4722</v>
      </c>
      <c r="D3143" s="2" t="s">
        <v>4723</v>
      </c>
      <c r="E3143" s="4" t="s">
        <v>3278</v>
      </c>
      <c r="F3143" s="4" t="s">
        <v>656</v>
      </c>
      <c r="G3143" s="4" t="s">
        <v>4725</v>
      </c>
      <c r="H3143" s="4" t="s">
        <v>4726</v>
      </c>
      <c r="I3143" s="4">
        <v>23885015</v>
      </c>
      <c r="J3143" s="4" t="s">
        <v>4727</v>
      </c>
      <c r="K3143" s="4" t="str">
        <f t="shared" si="98"/>
        <v>http://scicrunch.org/resolver/RRID:AB_330561</v>
      </c>
      <c r="L3143" s="6" t="str">
        <f t="shared" si="99"/>
        <v>RRID:AB_330561</v>
      </c>
      <c r="M3143" s="2" t="s">
        <v>4724</v>
      </c>
    </row>
    <row r="3144" spans="1:13" ht="15.95" customHeight="1" x14ac:dyDescent="0.25">
      <c r="A3144" s="2" t="s">
        <v>5414</v>
      </c>
      <c r="C3144" s="2" t="s">
        <v>5414</v>
      </c>
      <c r="D3144" s="2" t="s">
        <v>5415</v>
      </c>
      <c r="E3144" s="4" t="s">
        <v>13</v>
      </c>
      <c r="F3144" s="4" t="s">
        <v>5417</v>
      </c>
      <c r="G3144" s="4" t="s">
        <v>5273</v>
      </c>
      <c r="H3144" s="4" t="s">
        <v>5274</v>
      </c>
      <c r="I3144" s="4">
        <v>24141994</v>
      </c>
      <c r="J3144" s="4" t="s">
        <v>5418</v>
      </c>
      <c r="K3144" s="4" t="str">
        <f t="shared" si="98"/>
        <v>http://scicrunch.org/resolver/RRID:AB_2157629</v>
      </c>
      <c r="L3144" s="6" t="str">
        <f t="shared" si="99"/>
        <v>RRID:AB_2157629</v>
      </c>
      <c r="M3144" s="2" t="s">
        <v>5416</v>
      </c>
    </row>
    <row r="3145" spans="1:13" ht="15.95" customHeight="1" x14ac:dyDescent="0.25">
      <c r="A3145" s="2" t="s">
        <v>10570</v>
      </c>
      <c r="B3145" s="2" t="s">
        <v>10571</v>
      </c>
      <c r="C3145" s="2" t="s">
        <v>8938</v>
      </c>
      <c r="D3145" s="2" t="s">
        <v>10572</v>
      </c>
      <c r="E3145" s="4" t="s">
        <v>10561</v>
      </c>
      <c r="F3145" s="4" t="s">
        <v>1174</v>
      </c>
      <c r="G3145" s="4" t="s">
        <v>10562</v>
      </c>
      <c r="H3145" s="4" t="s">
        <v>10563</v>
      </c>
      <c r="I3145" s="4">
        <v>24424043</v>
      </c>
      <c r="J3145" s="4" t="s">
        <v>10574</v>
      </c>
      <c r="K3145" s="4" t="str">
        <f t="shared" si="98"/>
        <v>http://scicrunch.org/resolver/RRID:AB_632039</v>
      </c>
      <c r="L3145" s="6" t="str">
        <f t="shared" si="99"/>
        <v>RRID:AB_632039</v>
      </c>
      <c r="M3145" s="2" t="s">
        <v>10573</v>
      </c>
    </row>
    <row r="3146" spans="1:13" ht="15.95" customHeight="1" x14ac:dyDescent="0.25">
      <c r="A3146" s="2" t="s">
        <v>18971</v>
      </c>
      <c r="C3146" s="2" t="s">
        <v>18972</v>
      </c>
      <c r="D3146" s="2" t="s">
        <v>18973</v>
      </c>
      <c r="E3146" s="4" t="s">
        <v>277</v>
      </c>
      <c r="F3146" s="4" t="s">
        <v>11741</v>
      </c>
      <c r="G3146" s="4" t="s">
        <v>11900</v>
      </c>
      <c r="H3146" s="4" t="s">
        <v>18935</v>
      </c>
      <c r="I3146" s="4">
        <v>27119753</v>
      </c>
      <c r="J3146" s="4" t="s">
        <v>18975</v>
      </c>
      <c r="K3146" s="4" t="str">
        <f t="shared" si="98"/>
        <v>http://scicrunch.org/resolver/RRID:AB_11031399</v>
      </c>
      <c r="L3146" s="6" t="str">
        <f t="shared" si="99"/>
        <v>RRID:AB_11031399</v>
      </c>
      <c r="M3146" s="2" t="s">
        <v>18974</v>
      </c>
    </row>
    <row r="3147" spans="1:13" ht="15.95" customHeight="1" x14ac:dyDescent="0.25">
      <c r="A3147" s="2" t="s">
        <v>5231</v>
      </c>
      <c r="C3147" s="2" t="s">
        <v>5232</v>
      </c>
      <c r="D3147" s="2" t="s">
        <v>5233</v>
      </c>
      <c r="E3147" s="4" t="s">
        <v>13</v>
      </c>
      <c r="F3147" s="4" t="s">
        <v>142</v>
      </c>
      <c r="G3147" s="4" t="s">
        <v>5229</v>
      </c>
      <c r="H3147" s="4" t="s">
        <v>5230</v>
      </c>
      <c r="I3147" s="4">
        <v>24635351</v>
      </c>
      <c r="J3147" s="4" t="s">
        <v>4727</v>
      </c>
      <c r="K3147" s="4" t="str">
        <f t="shared" si="98"/>
        <v>http://scicrunch.org/resolver/RRID:AB_330561</v>
      </c>
      <c r="L3147" s="6" t="str">
        <f t="shared" si="99"/>
        <v>RRID:AB_330561</v>
      </c>
      <c r="M3147" s="2" t="s">
        <v>4724</v>
      </c>
    </row>
    <row r="3148" spans="1:13" ht="15.95" customHeight="1" x14ac:dyDescent="0.25">
      <c r="A3148" s="2" t="s">
        <v>5231</v>
      </c>
      <c r="C3148" s="2" t="s">
        <v>14924</v>
      </c>
      <c r="D3148" s="2" t="s">
        <v>14925</v>
      </c>
      <c r="E3148" s="4" t="s">
        <v>13</v>
      </c>
      <c r="F3148" s="4" t="s">
        <v>14</v>
      </c>
      <c r="G3148" s="4" t="s">
        <v>14927</v>
      </c>
      <c r="H3148" s="4" t="s">
        <v>14928</v>
      </c>
      <c r="I3148" s="4">
        <v>26110916</v>
      </c>
      <c r="J3148" s="4" t="s">
        <v>14929</v>
      </c>
      <c r="K3148" s="4" t="str">
        <f t="shared" si="98"/>
        <v>http://scicrunch.org/resolver/RRID:AB_2300947</v>
      </c>
      <c r="L3148" s="6" t="str">
        <f t="shared" si="99"/>
        <v>RRID:AB_2300947</v>
      </c>
      <c r="M3148" s="2" t="s">
        <v>14926</v>
      </c>
    </row>
    <row r="3149" spans="1:13" ht="15.95" customHeight="1" x14ac:dyDescent="0.25">
      <c r="A3149" s="2" t="s">
        <v>5231</v>
      </c>
      <c r="C3149" s="2" t="s">
        <v>18965</v>
      </c>
      <c r="D3149" s="2" t="s">
        <v>18976</v>
      </c>
      <c r="E3149" s="4" t="s">
        <v>277</v>
      </c>
      <c r="F3149" s="4" t="s">
        <v>11741</v>
      </c>
      <c r="G3149" s="4" t="s">
        <v>11900</v>
      </c>
      <c r="H3149" s="4" t="s">
        <v>18935</v>
      </c>
      <c r="I3149" s="4">
        <v>27119753</v>
      </c>
      <c r="J3149" s="4" t="s">
        <v>18978</v>
      </c>
      <c r="K3149" s="4" t="str">
        <f t="shared" si="98"/>
        <v>http://scicrunch.org/resolver/RRID:AB_535932</v>
      </c>
      <c r="L3149" s="6" t="str">
        <f t="shared" si="99"/>
        <v>RRID:AB_535932</v>
      </c>
      <c r="M3149" s="2" t="s">
        <v>18977</v>
      </c>
    </row>
    <row r="3150" spans="1:13" ht="15.95" customHeight="1" x14ac:dyDescent="0.25">
      <c r="A3150" s="2" t="s">
        <v>14930</v>
      </c>
      <c r="C3150" s="2" t="s">
        <v>14931</v>
      </c>
      <c r="D3150" s="2" t="s">
        <v>14932</v>
      </c>
      <c r="E3150" s="4" t="s">
        <v>13</v>
      </c>
      <c r="F3150" s="4" t="s">
        <v>14</v>
      </c>
      <c r="G3150" s="4" t="s">
        <v>14927</v>
      </c>
      <c r="H3150" s="4" t="s">
        <v>14934</v>
      </c>
      <c r="I3150" s="4">
        <v>26110916</v>
      </c>
      <c r="J3150" s="4" t="s">
        <v>14935</v>
      </c>
      <c r="K3150" s="4" t="str">
        <f t="shared" si="98"/>
        <v>http://scicrunch.org/resolver/RRID:AB_11160495</v>
      </c>
      <c r="L3150" s="6" t="str">
        <f t="shared" si="99"/>
        <v>RRID:AB_11160495</v>
      </c>
      <c r="M3150" s="2" t="s">
        <v>14933</v>
      </c>
    </row>
    <row r="3151" spans="1:13" ht="15.95" customHeight="1" x14ac:dyDescent="0.25">
      <c r="A3151" s="2" t="s">
        <v>12894</v>
      </c>
      <c r="C3151" s="2" t="s">
        <v>5232</v>
      </c>
      <c r="D3151" s="2" t="s">
        <v>12895</v>
      </c>
      <c r="E3151" s="4" t="s">
        <v>12193</v>
      </c>
      <c r="F3151" s="4" t="s">
        <v>269</v>
      </c>
      <c r="G3151" s="4" t="s">
        <v>12883</v>
      </c>
      <c r="H3151" s="4" t="s">
        <v>12884</v>
      </c>
      <c r="I3151" s="4">
        <v>25562615</v>
      </c>
      <c r="J3151" s="4" t="s">
        <v>4727</v>
      </c>
      <c r="K3151" s="4" t="str">
        <f t="shared" si="98"/>
        <v>http://scicrunch.org/resolver/RRID:AB_330561</v>
      </c>
      <c r="L3151" s="6" t="str">
        <f t="shared" si="99"/>
        <v>RRID:AB_330561</v>
      </c>
      <c r="M3151" s="2" t="s">
        <v>4724</v>
      </c>
    </row>
    <row r="3152" spans="1:13" ht="15.95" customHeight="1" x14ac:dyDescent="0.25">
      <c r="A3152" s="2" t="s">
        <v>12894</v>
      </c>
      <c r="B3152" s="2" t="s">
        <v>5979</v>
      </c>
      <c r="C3152" s="2" t="s">
        <v>16281</v>
      </c>
      <c r="D3152" s="2" t="s">
        <v>16282</v>
      </c>
      <c r="E3152" s="4" t="s">
        <v>835</v>
      </c>
      <c r="F3152" s="4" t="s">
        <v>125</v>
      </c>
      <c r="G3152" s="4" t="s">
        <v>11900</v>
      </c>
      <c r="H3152" s="4" t="s">
        <v>16265</v>
      </c>
      <c r="I3152" s="4">
        <v>26327577</v>
      </c>
      <c r="J3152" s="4" t="s">
        <v>10645</v>
      </c>
      <c r="K3152" s="4" t="str">
        <f t="shared" si="98"/>
        <v>http://scicrunch.org/resolver/RRID:AB_632037</v>
      </c>
      <c r="L3152" s="6" t="str">
        <f t="shared" si="99"/>
        <v>RRID:AB_632037</v>
      </c>
      <c r="M3152" s="2" t="s">
        <v>10644</v>
      </c>
    </row>
    <row r="3153" spans="1:13" ht="15.95" customHeight="1" x14ac:dyDescent="0.25">
      <c r="A3153" s="2" t="s">
        <v>9236</v>
      </c>
      <c r="C3153" s="2" t="s">
        <v>9237</v>
      </c>
      <c r="D3153" s="2" t="s">
        <v>9238</v>
      </c>
      <c r="E3153" s="4" t="s">
        <v>188</v>
      </c>
      <c r="F3153" s="4" t="s">
        <v>308</v>
      </c>
      <c r="G3153" s="4" t="s">
        <v>2644</v>
      </c>
      <c r="H3153" s="4" t="s">
        <v>2645</v>
      </c>
      <c r="I3153" s="4">
        <v>23720426</v>
      </c>
      <c r="J3153" s="4" t="s">
        <v>9240</v>
      </c>
      <c r="K3153" s="4" t="str">
        <f t="shared" si="98"/>
        <v>http://scicrunch.org/resolver/RRID:AB_632034</v>
      </c>
      <c r="L3153" s="6" t="str">
        <f t="shared" si="99"/>
        <v>RRID:AB_632034</v>
      </c>
      <c r="M3153" s="2" t="s">
        <v>9239</v>
      </c>
    </row>
    <row r="3154" spans="1:13" ht="15.95" customHeight="1" x14ac:dyDescent="0.25">
      <c r="A3154" s="2" t="s">
        <v>4375</v>
      </c>
      <c r="C3154" s="2" t="s">
        <v>4376</v>
      </c>
      <c r="D3154" s="2" t="s">
        <v>4377</v>
      </c>
      <c r="E3154" s="4" t="s">
        <v>428</v>
      </c>
      <c r="F3154" s="4" t="s">
        <v>4379</v>
      </c>
      <c r="G3154" s="4" t="s">
        <v>2644</v>
      </c>
      <c r="H3154" s="4" t="s">
        <v>2645</v>
      </c>
      <c r="I3154" s="4">
        <v>23720426</v>
      </c>
      <c r="J3154" s="4" t="s">
        <v>4380</v>
      </c>
      <c r="K3154" s="4" t="str">
        <f t="shared" si="98"/>
        <v>http://scicrunch.org/resolver/RRID:AB_823578</v>
      </c>
      <c r="L3154" s="6" t="str">
        <f t="shared" si="99"/>
        <v>RRID:AB_823578</v>
      </c>
      <c r="M3154" s="2" t="s">
        <v>4378</v>
      </c>
    </row>
    <row r="3155" spans="1:13" ht="15.95" customHeight="1" x14ac:dyDescent="0.25">
      <c r="A3155" s="2" t="s">
        <v>5232</v>
      </c>
      <c r="C3155" s="2" t="s">
        <v>13248</v>
      </c>
      <c r="D3155" s="2" t="s">
        <v>13249</v>
      </c>
      <c r="E3155" s="4" t="s">
        <v>1607</v>
      </c>
      <c r="F3155" s="4" t="s">
        <v>269</v>
      </c>
      <c r="G3155" s="4" t="s">
        <v>13246</v>
      </c>
      <c r="H3155" s="4" t="s">
        <v>13247</v>
      </c>
      <c r="I3155" s="4">
        <v>25562616</v>
      </c>
      <c r="J3155" s="4" t="s">
        <v>4727</v>
      </c>
      <c r="K3155" s="4" t="str">
        <f t="shared" si="98"/>
        <v>http://scicrunch.org/resolver/RRID:AB_330561</v>
      </c>
      <c r="L3155" s="6" t="str">
        <f t="shared" si="99"/>
        <v>RRID:AB_330561</v>
      </c>
      <c r="M3155" s="2" t="s">
        <v>4724</v>
      </c>
    </row>
    <row r="3156" spans="1:13" ht="15.95" customHeight="1" x14ac:dyDescent="0.25">
      <c r="A3156" s="2" t="s">
        <v>5232</v>
      </c>
      <c r="C3156" s="2" t="s">
        <v>14463</v>
      </c>
      <c r="D3156" s="2" t="s">
        <v>14464</v>
      </c>
      <c r="E3156" s="4" t="s">
        <v>49</v>
      </c>
      <c r="F3156" s="4" t="s">
        <v>14209</v>
      </c>
      <c r="G3156" s="4" t="s">
        <v>14456</v>
      </c>
      <c r="H3156" s="4" t="s">
        <v>14466</v>
      </c>
      <c r="I3156" s="4">
        <v>26083874</v>
      </c>
      <c r="J3156" s="4" t="s">
        <v>14467</v>
      </c>
      <c r="K3156" s="4" t="str">
        <f t="shared" si="98"/>
        <v>http://scicrunch.org/resolver/RRID:AB_10828935</v>
      </c>
      <c r="L3156" s="6" t="str">
        <f t="shared" si="99"/>
        <v>RRID:AB_10828935</v>
      </c>
      <c r="M3156" s="2" t="s">
        <v>14465</v>
      </c>
    </row>
    <row r="3157" spans="1:13" ht="15.95" customHeight="1" x14ac:dyDescent="0.25">
      <c r="A3157" s="2" t="s">
        <v>5232</v>
      </c>
      <c r="C3157" s="2" t="s">
        <v>15902</v>
      </c>
      <c r="D3157" s="2" t="s">
        <v>15903</v>
      </c>
      <c r="E3157" s="4" t="s">
        <v>1607</v>
      </c>
      <c r="F3157" s="4" t="s">
        <v>1131</v>
      </c>
      <c r="G3157" s="4" t="s">
        <v>11900</v>
      </c>
      <c r="H3157" s="4" t="s">
        <v>15896</v>
      </c>
      <c r="I3157" s="4">
        <v>26125466</v>
      </c>
      <c r="J3157" s="4" t="s">
        <v>15905</v>
      </c>
      <c r="K3157" s="4" t="str">
        <f t="shared" si="98"/>
        <v>http://scicrunch.org/resolver/RRID:AB_10859369</v>
      </c>
      <c r="L3157" s="6" t="str">
        <f t="shared" si="99"/>
        <v>RRID:AB_10859369</v>
      </c>
      <c r="M3157" s="2" t="s">
        <v>15904</v>
      </c>
    </row>
    <row r="3158" spans="1:13" ht="15.95" customHeight="1" x14ac:dyDescent="0.25">
      <c r="A3158" s="2" t="s">
        <v>5232</v>
      </c>
      <c r="C3158" s="2" t="s">
        <v>15913</v>
      </c>
      <c r="D3158" s="2" t="s">
        <v>15914</v>
      </c>
      <c r="E3158" s="4" t="s">
        <v>1607</v>
      </c>
      <c r="G3158" s="4" t="s">
        <v>11900</v>
      </c>
      <c r="H3158" s="4" t="s">
        <v>15896</v>
      </c>
      <c r="I3158" s="4">
        <v>26125466</v>
      </c>
      <c r="J3158" s="4" t="s">
        <v>10645</v>
      </c>
      <c r="K3158" s="4" t="str">
        <f t="shared" si="98"/>
        <v>http://scicrunch.org/resolver/RRID:AB_632037</v>
      </c>
      <c r="L3158" s="6" t="str">
        <f t="shared" si="99"/>
        <v>RRID:AB_632037</v>
      </c>
      <c r="M3158" s="2" t="s">
        <v>10644</v>
      </c>
    </row>
    <row r="3159" spans="1:13" ht="15.95" customHeight="1" x14ac:dyDescent="0.25">
      <c r="A3159" s="2" t="s">
        <v>10575</v>
      </c>
      <c r="D3159" s="2" t="s">
        <v>10576</v>
      </c>
      <c r="E3159" s="4" t="s">
        <v>462</v>
      </c>
      <c r="F3159" s="4">
        <v>200</v>
      </c>
      <c r="G3159" s="4" t="s">
        <v>104</v>
      </c>
      <c r="H3159" s="4" t="s">
        <v>105</v>
      </c>
      <c r="I3159" s="4">
        <v>24797634</v>
      </c>
      <c r="J3159" s="4" t="s">
        <v>10574</v>
      </c>
      <c r="K3159" s="4" t="str">
        <f t="shared" si="98"/>
        <v>http://scicrunch.org/resolver/RRID:AB_632039</v>
      </c>
      <c r="L3159" s="6" t="str">
        <f t="shared" si="99"/>
        <v>RRID:AB_632039</v>
      </c>
      <c r="M3159" s="2" t="s">
        <v>10573</v>
      </c>
    </row>
    <row r="3160" spans="1:13" ht="15.95" customHeight="1" x14ac:dyDescent="0.25">
      <c r="A3160" s="2" t="s">
        <v>10642</v>
      </c>
      <c r="D3160" s="2" t="s">
        <v>10643</v>
      </c>
      <c r="E3160" s="4" t="s">
        <v>462</v>
      </c>
      <c r="F3160" s="4">
        <v>200</v>
      </c>
      <c r="G3160" s="4" t="s">
        <v>104</v>
      </c>
      <c r="H3160" s="4" t="s">
        <v>105</v>
      </c>
      <c r="I3160" s="4">
        <v>24797634</v>
      </c>
      <c r="J3160" s="4" t="s">
        <v>10645</v>
      </c>
      <c r="K3160" s="4" t="str">
        <f t="shared" si="98"/>
        <v>http://scicrunch.org/resolver/RRID:AB_632037</v>
      </c>
      <c r="L3160" s="6" t="str">
        <f t="shared" si="99"/>
        <v>RRID:AB_632037</v>
      </c>
      <c r="M3160" s="2" t="s">
        <v>10644</v>
      </c>
    </row>
    <row r="3161" spans="1:13" ht="15.95" customHeight="1" x14ac:dyDescent="0.25">
      <c r="A3161" s="2" t="s">
        <v>5396</v>
      </c>
      <c r="C3161" s="2" t="s">
        <v>5396</v>
      </c>
      <c r="D3161" s="2" t="s">
        <v>5397</v>
      </c>
      <c r="E3161" s="4" t="s">
        <v>170</v>
      </c>
      <c r="F3161" s="4">
        <v>500</v>
      </c>
      <c r="G3161" s="4" t="s">
        <v>5399</v>
      </c>
      <c r="H3161" s="4" t="s">
        <v>5400</v>
      </c>
      <c r="I3161" s="4">
        <v>24601879</v>
      </c>
      <c r="J3161" s="4" t="s">
        <v>5401</v>
      </c>
      <c r="K3161" s="4" t="str">
        <f t="shared" si="98"/>
        <v>http://scicrunch.org/resolver/RRID:AB_91789</v>
      </c>
      <c r="L3161" s="6" t="str">
        <f t="shared" si="99"/>
        <v>RRID:AB_91789</v>
      </c>
      <c r="M3161" s="2" t="s">
        <v>5398</v>
      </c>
    </row>
    <row r="3162" spans="1:13" ht="15.95" customHeight="1" x14ac:dyDescent="0.25">
      <c r="A3162" s="2" t="s">
        <v>5869</v>
      </c>
      <c r="C3162" s="2" t="s">
        <v>5870</v>
      </c>
      <c r="D3162" s="2" t="s">
        <v>5871</v>
      </c>
      <c r="E3162" s="4" t="s">
        <v>635</v>
      </c>
      <c r="F3162" s="4" t="s">
        <v>5872</v>
      </c>
      <c r="G3162" s="4" t="s">
        <v>863</v>
      </c>
      <c r="H3162" s="4" t="s">
        <v>864</v>
      </c>
      <c r="I3162" s="4">
        <v>24424050</v>
      </c>
      <c r="K3162" s="4" t="str">
        <f t="shared" si="98"/>
        <v>http://scicrunch.org/resolver/</v>
      </c>
      <c r="L3162" s="6">
        <f t="shared" si="99"/>
        <v>0</v>
      </c>
    </row>
    <row r="3163" spans="1:13" ht="15.95" customHeight="1" x14ac:dyDescent="0.25">
      <c r="A3163" s="2" t="s">
        <v>13186</v>
      </c>
      <c r="C3163" s="2" t="s">
        <v>13187</v>
      </c>
      <c r="D3163" s="2" t="s">
        <v>13188</v>
      </c>
      <c r="E3163" s="4" t="s">
        <v>6423</v>
      </c>
      <c r="F3163" s="4">
        <v>1000</v>
      </c>
      <c r="G3163" s="4" t="s">
        <v>13176</v>
      </c>
      <c r="H3163" s="4" t="s">
        <v>13138</v>
      </c>
      <c r="I3163" s="4">
        <v>25594698</v>
      </c>
      <c r="J3163" s="4" t="s">
        <v>13190</v>
      </c>
      <c r="K3163" s="4" t="str">
        <f t="shared" si="98"/>
        <v>http://scicrunch.org/resolver/RRID:AB_2301958</v>
      </c>
      <c r="L3163" s="6" t="str">
        <f t="shared" si="99"/>
        <v>RRID:AB_2301958</v>
      </c>
      <c r="M3163" s="2" t="s">
        <v>13189</v>
      </c>
    </row>
    <row r="3164" spans="1:13" ht="15.95" customHeight="1" x14ac:dyDescent="0.25">
      <c r="A3164" s="2" t="s">
        <v>443</v>
      </c>
      <c r="C3164" s="2" t="s">
        <v>444</v>
      </c>
      <c r="D3164" s="2" t="s">
        <v>445</v>
      </c>
      <c r="E3164" s="4" t="s">
        <v>447</v>
      </c>
      <c r="F3164" s="4" t="s">
        <v>88</v>
      </c>
      <c r="G3164" s="4" t="s">
        <v>448</v>
      </c>
      <c r="H3164" s="4" t="s">
        <v>449</v>
      </c>
      <c r="I3164" s="4">
        <v>25057789</v>
      </c>
      <c r="J3164" s="4" t="s">
        <v>450</v>
      </c>
      <c r="K3164" s="4" t="str">
        <f t="shared" si="98"/>
        <v>http://scicrunch.org/resolver/RRID:AB_531794</v>
      </c>
      <c r="L3164" s="6" t="str">
        <f t="shared" si="99"/>
        <v>RRID:AB_531794</v>
      </c>
      <c r="M3164" s="2" t="s">
        <v>446</v>
      </c>
    </row>
    <row r="3165" spans="1:13" ht="15.95" customHeight="1" x14ac:dyDescent="0.25">
      <c r="A3165" s="2" t="s">
        <v>8247</v>
      </c>
      <c r="C3165" s="2" t="s">
        <v>8248</v>
      </c>
      <c r="D3165" s="2" t="s">
        <v>8249</v>
      </c>
      <c r="E3165" s="4" t="s">
        <v>277</v>
      </c>
      <c r="F3165" s="4" t="s">
        <v>142</v>
      </c>
      <c r="G3165" s="4" t="s">
        <v>1451</v>
      </c>
      <c r="H3165" s="4" t="s">
        <v>1452</v>
      </c>
      <c r="I3165" s="4">
        <v>24731097</v>
      </c>
      <c r="K3165" s="4" t="str">
        <f t="shared" si="98"/>
        <v>http://scicrunch.org/resolver/</v>
      </c>
      <c r="L3165" s="6">
        <f t="shared" si="99"/>
        <v>0</v>
      </c>
    </row>
    <row r="3166" spans="1:13" ht="15.95" customHeight="1" x14ac:dyDescent="0.25">
      <c r="A3166" s="2" t="s">
        <v>14494</v>
      </c>
      <c r="B3166" s="2" t="s">
        <v>14495</v>
      </c>
      <c r="C3166" s="2" t="s">
        <v>14496</v>
      </c>
      <c r="D3166" s="2" t="s">
        <v>14497</v>
      </c>
      <c r="E3166" s="4" t="s">
        <v>561</v>
      </c>
      <c r="F3166" s="4" t="s">
        <v>14499</v>
      </c>
      <c r="G3166" s="4" t="s">
        <v>14488</v>
      </c>
      <c r="H3166" s="4" t="s">
        <v>14466</v>
      </c>
      <c r="I3166" s="4">
        <v>25815422</v>
      </c>
      <c r="J3166" s="4" t="s">
        <v>14500</v>
      </c>
      <c r="K3166" s="4" t="str">
        <f t="shared" si="98"/>
        <v>http://scicrunch.org/resolver/RRID:AB_650286</v>
      </c>
      <c r="L3166" s="6" t="str">
        <f t="shared" si="99"/>
        <v>RRID:AB_650286</v>
      </c>
      <c r="M3166" s="2" t="s">
        <v>14498</v>
      </c>
    </row>
    <row r="3167" spans="1:13" ht="15.95" customHeight="1" x14ac:dyDescent="0.25">
      <c r="A3167" s="2" t="s">
        <v>16792</v>
      </c>
      <c r="B3167" s="2" t="s">
        <v>16793</v>
      </c>
      <c r="C3167" s="2" t="s">
        <v>16794</v>
      </c>
      <c r="D3167" s="2" t="s">
        <v>16795</v>
      </c>
      <c r="E3167" s="4" t="s">
        <v>1152</v>
      </c>
      <c r="F3167" s="4" t="s">
        <v>14</v>
      </c>
      <c r="G3167" s="4" t="s">
        <v>16772</v>
      </c>
      <c r="H3167" s="4" t="s">
        <v>16773</v>
      </c>
      <c r="I3167" s="4">
        <v>26360504</v>
      </c>
      <c r="J3167" s="4" t="s">
        <v>16797</v>
      </c>
      <c r="K3167" s="4" t="str">
        <f t="shared" si="98"/>
        <v>http://scicrunch.org/resolver/RRID:AB_10998307</v>
      </c>
      <c r="L3167" s="6" t="str">
        <f t="shared" si="99"/>
        <v>RRID:AB_10998307</v>
      </c>
      <c r="M3167" s="2" t="s">
        <v>16796</v>
      </c>
    </row>
    <row r="3168" spans="1:13" ht="15.95" customHeight="1" x14ac:dyDescent="0.25">
      <c r="A3168" s="2" t="s">
        <v>10547</v>
      </c>
      <c r="C3168" s="2" t="s">
        <v>10548</v>
      </c>
      <c r="D3168" s="2" t="s">
        <v>10549</v>
      </c>
      <c r="E3168" s="4" t="s">
        <v>9250</v>
      </c>
      <c r="F3168" s="4" t="s">
        <v>602</v>
      </c>
      <c r="G3168" s="4" t="s">
        <v>603</v>
      </c>
      <c r="H3168" s="4" t="s">
        <v>604</v>
      </c>
      <c r="I3168" s="4">
        <v>23751870</v>
      </c>
      <c r="J3168" s="4" t="s">
        <v>10551</v>
      </c>
      <c r="K3168" s="4" t="str">
        <f t="shared" si="98"/>
        <v>http://scicrunch.org/resolver/RRID:AB_2152494</v>
      </c>
      <c r="L3168" s="6" t="str">
        <f t="shared" si="99"/>
        <v>RRID:AB_2152494</v>
      </c>
      <c r="M3168" s="2" t="s">
        <v>10550</v>
      </c>
    </row>
    <row r="3169" spans="1:13" ht="15.95" customHeight="1" x14ac:dyDescent="0.25">
      <c r="A3169" s="2" t="s">
        <v>19645</v>
      </c>
      <c r="B3169" s="2" t="s">
        <v>19646</v>
      </c>
      <c r="C3169" s="2" t="s">
        <v>19647</v>
      </c>
      <c r="D3169" s="2" t="s">
        <v>19648</v>
      </c>
      <c r="E3169" s="4" t="s">
        <v>1661</v>
      </c>
      <c r="F3169" s="4" t="s">
        <v>1678</v>
      </c>
      <c r="G3169" s="4" t="s">
        <v>11900</v>
      </c>
      <c r="H3169" s="4" t="s">
        <v>19643</v>
      </c>
      <c r="I3169" s="4">
        <v>26982634</v>
      </c>
      <c r="J3169" s="4" t="s">
        <v>19650</v>
      </c>
      <c r="K3169" s="4" t="str">
        <f t="shared" si="98"/>
        <v>http://scicrunch.org/resolver/RRID:AB_260754</v>
      </c>
      <c r="L3169" s="6" t="str">
        <f t="shared" si="99"/>
        <v>RRID:AB_260754</v>
      </c>
      <c r="M3169" s="2" t="s">
        <v>19649</v>
      </c>
    </row>
    <row r="3170" spans="1:13" ht="15.95" customHeight="1" x14ac:dyDescent="0.25">
      <c r="A3170" s="2" t="s">
        <v>16537</v>
      </c>
      <c r="C3170" s="2" t="s">
        <v>16538</v>
      </c>
      <c r="D3170" s="2" t="s">
        <v>16539</v>
      </c>
      <c r="E3170" s="4" t="s">
        <v>179</v>
      </c>
      <c r="F3170" s="4" t="s">
        <v>16541</v>
      </c>
      <c r="G3170" s="4" t="s">
        <v>16542</v>
      </c>
      <c r="H3170" s="4" t="s">
        <v>16543</v>
      </c>
      <c r="I3170" s="4">
        <v>26653568</v>
      </c>
      <c r="J3170" s="4" t="s">
        <v>16544</v>
      </c>
      <c r="K3170" s="4" t="str">
        <f t="shared" si="98"/>
        <v>http://scicrunch.org/resolver/RRID:AB_944577</v>
      </c>
      <c r="L3170" s="6" t="str">
        <f t="shared" si="99"/>
        <v>RRID:AB_944577</v>
      </c>
      <c r="M3170" s="2" t="s">
        <v>16540</v>
      </c>
    </row>
    <row r="3171" spans="1:13" ht="15.95" customHeight="1" x14ac:dyDescent="0.25">
      <c r="A3171" s="2" t="s">
        <v>1183</v>
      </c>
      <c r="C3171" s="2" t="s">
        <v>1184</v>
      </c>
      <c r="D3171" s="2" t="s">
        <v>1185</v>
      </c>
      <c r="E3171" s="4" t="s">
        <v>466</v>
      </c>
      <c r="F3171" s="4" t="s">
        <v>1187</v>
      </c>
      <c r="G3171" s="4" t="s">
        <v>1188</v>
      </c>
      <c r="H3171" s="4" t="s">
        <v>1189</v>
      </c>
      <c r="I3171" s="4">
        <v>23525242</v>
      </c>
      <c r="J3171" s="4" t="s">
        <v>1190</v>
      </c>
      <c r="K3171" s="4" t="str">
        <f t="shared" si="98"/>
        <v>http://scicrunch.org/resolver/RRID:AB_2191754</v>
      </c>
      <c r="L3171" s="6" t="str">
        <f t="shared" si="99"/>
        <v>RRID:AB_2191754</v>
      </c>
      <c r="M3171" s="2" t="s">
        <v>1186</v>
      </c>
    </row>
    <row r="3172" spans="1:13" ht="15.95" customHeight="1" x14ac:dyDescent="0.25">
      <c r="A3172" s="2" t="s">
        <v>14264</v>
      </c>
      <c r="B3172" s="2" t="s">
        <v>4341</v>
      </c>
      <c r="C3172" s="2" t="s">
        <v>14265</v>
      </c>
      <c r="D3172" s="2" t="s">
        <v>14266</v>
      </c>
      <c r="E3172" s="4" t="s">
        <v>179</v>
      </c>
      <c r="F3172" s="4" t="s">
        <v>14260</v>
      </c>
      <c r="G3172" s="4" t="s">
        <v>14261</v>
      </c>
      <c r="H3172" s="4" t="s">
        <v>14262</v>
      </c>
      <c r="I3172" s="4">
        <v>26284425</v>
      </c>
      <c r="J3172" s="4" t="s">
        <v>14268</v>
      </c>
      <c r="K3172" s="4" t="str">
        <f t="shared" si="98"/>
        <v>http://scicrunch.org/resolver/RRID:AB_331358</v>
      </c>
      <c r="L3172" s="6" t="str">
        <f t="shared" si="99"/>
        <v>RRID:AB_331358</v>
      </c>
      <c r="M3172" s="2" t="s">
        <v>14267</v>
      </c>
    </row>
    <row r="3173" spans="1:13" ht="15.95" customHeight="1" x14ac:dyDescent="0.25">
      <c r="A3173" s="2" t="s">
        <v>3261</v>
      </c>
      <c r="C3173" s="2" t="s">
        <v>3261</v>
      </c>
      <c r="D3173" s="2" t="s">
        <v>25</v>
      </c>
      <c r="E3173" s="4" t="s">
        <v>21</v>
      </c>
      <c r="F3173" s="4" t="s">
        <v>348</v>
      </c>
      <c r="G3173" s="4" t="s">
        <v>3263</v>
      </c>
      <c r="H3173" s="4" t="s">
        <v>3264</v>
      </c>
      <c r="I3173" s="4">
        <v>24456163</v>
      </c>
      <c r="J3173" s="4" t="s">
        <v>3265</v>
      </c>
      <c r="K3173" s="4" t="str">
        <f t="shared" si="98"/>
        <v>http://scicrunch.org/resolver/RRID:AB_2617119</v>
      </c>
      <c r="L3173" s="6" t="str">
        <f t="shared" si="99"/>
        <v>RRID:AB_2617119</v>
      </c>
      <c r="M3173" s="2" t="s">
        <v>3262</v>
      </c>
    </row>
    <row r="3174" spans="1:13" ht="15.95" customHeight="1" x14ac:dyDescent="0.25">
      <c r="A3174" s="2" t="s">
        <v>7124</v>
      </c>
      <c r="B3174" s="2" t="s">
        <v>576</v>
      </c>
      <c r="C3174" s="2" t="s">
        <v>7125</v>
      </c>
      <c r="D3174" s="2" t="s">
        <v>7126</v>
      </c>
      <c r="E3174" s="4" t="s">
        <v>550</v>
      </c>
      <c r="F3174" s="4" t="s">
        <v>7128</v>
      </c>
      <c r="G3174" s="4" t="s">
        <v>582</v>
      </c>
      <c r="H3174" s="4" t="s">
        <v>583</v>
      </c>
      <c r="I3174" s="4">
        <v>24064364</v>
      </c>
      <c r="J3174" s="4" t="s">
        <v>7129</v>
      </c>
      <c r="K3174" s="4" t="str">
        <f t="shared" si="98"/>
        <v>http://scicrunch.org/resolver/RRID:AB_2617179</v>
      </c>
      <c r="L3174" s="6" t="str">
        <f t="shared" si="99"/>
        <v>RRID:AB_2617179</v>
      </c>
      <c r="M3174" s="2" t="s">
        <v>7127</v>
      </c>
    </row>
    <row r="3175" spans="1:13" ht="15.95" customHeight="1" x14ac:dyDescent="0.25">
      <c r="A3175" s="2" t="s">
        <v>7486</v>
      </c>
      <c r="D3175" s="2" t="s">
        <v>7487</v>
      </c>
      <c r="E3175" s="4" t="s">
        <v>1262</v>
      </c>
      <c r="G3175" s="4" t="s">
        <v>1735</v>
      </c>
      <c r="H3175" s="4" t="s">
        <v>1736</v>
      </c>
      <c r="I3175" s="4">
        <v>24684304</v>
      </c>
      <c r="J3175" s="4" t="s">
        <v>7489</v>
      </c>
      <c r="K3175" s="4" t="str">
        <f t="shared" si="98"/>
        <v>http://scicrunch.org/resolver/RRID:AB_145841</v>
      </c>
      <c r="L3175" s="6" t="str">
        <f t="shared" si="99"/>
        <v>RRID:AB_145841</v>
      </c>
      <c r="M3175" s="2" t="s">
        <v>7488</v>
      </c>
    </row>
    <row r="3176" spans="1:13" ht="15.95" customHeight="1" x14ac:dyDescent="0.25">
      <c r="A3176" s="2" t="s">
        <v>7486</v>
      </c>
      <c r="B3176" s="2" t="s">
        <v>576</v>
      </c>
      <c r="C3176" s="2" t="s">
        <v>7490</v>
      </c>
      <c r="D3176" s="2" t="s">
        <v>7487</v>
      </c>
      <c r="E3176" s="4" t="s">
        <v>1262</v>
      </c>
      <c r="F3176" s="4" t="s">
        <v>7491</v>
      </c>
      <c r="G3176" s="4" t="s">
        <v>1742</v>
      </c>
      <c r="H3176" s="4" t="s">
        <v>1736</v>
      </c>
      <c r="I3176" s="4">
        <v>24684304</v>
      </c>
      <c r="J3176" s="4" t="s">
        <v>7489</v>
      </c>
      <c r="K3176" s="4" t="str">
        <f t="shared" si="98"/>
        <v>http://scicrunch.org/resolver/RRID:AB_145841</v>
      </c>
      <c r="L3176" s="6" t="str">
        <f t="shared" si="99"/>
        <v>RRID:AB_145841</v>
      </c>
      <c r="M3176" s="2" t="s">
        <v>7488</v>
      </c>
    </row>
    <row r="3177" spans="1:13" ht="15.95" customHeight="1" x14ac:dyDescent="0.25">
      <c r="A3177" s="2" t="s">
        <v>7486</v>
      </c>
      <c r="C3177" s="2" t="s">
        <v>7486</v>
      </c>
      <c r="D3177" s="2" t="s">
        <v>11963</v>
      </c>
      <c r="E3177" s="4" t="s">
        <v>21</v>
      </c>
      <c r="F3177" s="4" t="s">
        <v>11953</v>
      </c>
      <c r="G3177" s="4" t="s">
        <v>11954</v>
      </c>
      <c r="H3177" s="4" t="s">
        <v>11955</v>
      </c>
      <c r="I3177" s="4">
        <v>25781565</v>
      </c>
      <c r="J3177" s="4" t="s">
        <v>11965</v>
      </c>
      <c r="K3177" s="4" t="str">
        <f t="shared" si="98"/>
        <v>http://scicrunch.org/resolver/RRID:AB_737197</v>
      </c>
      <c r="L3177" s="6" t="str">
        <f t="shared" si="99"/>
        <v>RRID:AB_737197</v>
      </c>
      <c r="M3177" s="2" t="s">
        <v>11964</v>
      </c>
    </row>
    <row r="3178" spans="1:13" ht="15.95" customHeight="1" x14ac:dyDescent="0.25">
      <c r="A3178" s="2" t="s">
        <v>7486</v>
      </c>
      <c r="C3178" s="2" t="s">
        <v>15915</v>
      </c>
      <c r="D3178" s="2" t="s">
        <v>15916</v>
      </c>
      <c r="E3178" s="4" t="s">
        <v>1607</v>
      </c>
      <c r="G3178" s="4" t="s">
        <v>11900</v>
      </c>
      <c r="H3178" s="4" t="s">
        <v>15896</v>
      </c>
      <c r="I3178" s="4">
        <v>26125466</v>
      </c>
      <c r="J3178" s="4" t="s">
        <v>11965</v>
      </c>
      <c r="K3178" s="4" t="str">
        <f t="shared" si="98"/>
        <v>http://scicrunch.org/resolver/RRID:AB_737197</v>
      </c>
      <c r="L3178" s="6" t="str">
        <f t="shared" si="99"/>
        <v>RRID:AB_737197</v>
      </c>
      <c r="M3178" s="2" t="s">
        <v>11964</v>
      </c>
    </row>
    <row r="3179" spans="1:13" ht="15.95" customHeight="1" x14ac:dyDescent="0.25">
      <c r="A3179" s="2" t="s">
        <v>4258</v>
      </c>
      <c r="C3179" s="2" t="s">
        <v>4259</v>
      </c>
      <c r="D3179" s="2" t="s">
        <v>4260</v>
      </c>
      <c r="E3179" s="4" t="s">
        <v>1811</v>
      </c>
      <c r="F3179" s="4" t="s">
        <v>189</v>
      </c>
      <c r="G3179" s="4" t="s">
        <v>1423</v>
      </c>
      <c r="H3179" s="4" t="s">
        <v>1424</v>
      </c>
      <c r="I3179" s="4">
        <v>24189144</v>
      </c>
      <c r="J3179" s="4" t="s">
        <v>4262</v>
      </c>
      <c r="K3179" s="4" t="str">
        <f t="shared" si="98"/>
        <v>http://scicrunch.org/resolver/RRID:AB_1642227</v>
      </c>
      <c r="L3179" s="6" t="str">
        <f t="shared" si="99"/>
        <v>RRID:AB_1642227</v>
      </c>
      <c r="M3179" s="2" t="s">
        <v>4261</v>
      </c>
    </row>
    <row r="3180" spans="1:13" ht="15.95" customHeight="1" x14ac:dyDescent="0.25">
      <c r="A3180" s="2" t="s">
        <v>4258</v>
      </c>
      <c r="C3180" s="2" t="s">
        <v>4259</v>
      </c>
      <c r="D3180" s="2" t="s">
        <v>4263</v>
      </c>
      <c r="E3180" s="4" t="s">
        <v>1811</v>
      </c>
      <c r="F3180" s="4" t="s">
        <v>269</v>
      </c>
      <c r="G3180" s="4" t="s">
        <v>1423</v>
      </c>
      <c r="H3180" s="4" t="s">
        <v>1424</v>
      </c>
      <c r="I3180" s="4">
        <v>24189144</v>
      </c>
      <c r="J3180" s="4" t="s">
        <v>4265</v>
      </c>
      <c r="K3180" s="4" t="str">
        <f t="shared" si="98"/>
        <v>http://scicrunch.org/resolver/RRID:AB_10691684</v>
      </c>
      <c r="L3180" s="6" t="str">
        <f t="shared" si="99"/>
        <v>RRID:AB_10691684</v>
      </c>
      <c r="M3180" s="2" t="s">
        <v>4264</v>
      </c>
    </row>
    <row r="3181" spans="1:13" ht="15.95" customHeight="1" x14ac:dyDescent="0.25">
      <c r="A3181" s="2" t="s">
        <v>1426</v>
      </c>
      <c r="C3181" s="2" t="s">
        <v>1427</v>
      </c>
      <c r="D3181" s="2" t="s">
        <v>1428</v>
      </c>
      <c r="E3181" s="4" t="s">
        <v>268</v>
      </c>
      <c r="F3181" s="4" t="s">
        <v>278</v>
      </c>
      <c r="G3181" s="4" t="s">
        <v>1423</v>
      </c>
      <c r="H3181" s="4" t="s">
        <v>1424</v>
      </c>
      <c r="I3181" s="4">
        <v>24189144</v>
      </c>
      <c r="J3181" s="4" t="s">
        <v>1430</v>
      </c>
      <c r="K3181" s="4" t="str">
        <f t="shared" si="98"/>
        <v>http://scicrunch.org/resolver/RRID:AB_10901149</v>
      </c>
      <c r="L3181" s="6" t="str">
        <f t="shared" si="99"/>
        <v>RRID:AB_10901149</v>
      </c>
      <c r="M3181" s="2" t="s">
        <v>1429</v>
      </c>
    </row>
    <row r="3182" spans="1:13" ht="15.95" customHeight="1" x14ac:dyDescent="0.25">
      <c r="A3182" s="2" t="s">
        <v>1426</v>
      </c>
      <c r="C3182" s="2" t="s">
        <v>1427</v>
      </c>
      <c r="D3182" s="2" t="s">
        <v>4270</v>
      </c>
      <c r="E3182" s="4" t="s">
        <v>1811</v>
      </c>
      <c r="F3182" s="4" t="s">
        <v>269</v>
      </c>
      <c r="G3182" s="4" t="s">
        <v>1423</v>
      </c>
      <c r="H3182" s="4" t="s">
        <v>1424</v>
      </c>
      <c r="I3182" s="4">
        <v>24189144</v>
      </c>
      <c r="J3182" s="4" t="s">
        <v>3514</v>
      </c>
      <c r="K3182" s="4" t="str">
        <f t="shared" si="98"/>
        <v>http://scicrunch.org/resolver/RRID:AB_10693319</v>
      </c>
      <c r="L3182" s="6" t="str">
        <f t="shared" si="99"/>
        <v>RRID:AB_10693319</v>
      </c>
      <c r="M3182" s="2" t="s">
        <v>3513</v>
      </c>
    </row>
    <row r="3183" spans="1:13" ht="15.95" customHeight="1" x14ac:dyDescent="0.25">
      <c r="A3183" s="2" t="s">
        <v>4248</v>
      </c>
      <c r="C3183" s="2" t="s">
        <v>4249</v>
      </c>
      <c r="D3183" s="2" t="s">
        <v>4250</v>
      </c>
      <c r="E3183" s="4" t="s">
        <v>268</v>
      </c>
      <c r="F3183" s="4" t="s">
        <v>269</v>
      </c>
      <c r="G3183" s="4" t="s">
        <v>1423</v>
      </c>
      <c r="H3183" s="4" t="s">
        <v>1424</v>
      </c>
      <c r="I3183" s="4">
        <v>24189144</v>
      </c>
      <c r="J3183" s="4" t="s">
        <v>4252</v>
      </c>
      <c r="K3183" s="4" t="str">
        <f t="shared" si="98"/>
        <v>http://scicrunch.org/resolver/RRID:AB_2298413</v>
      </c>
      <c r="L3183" s="6" t="str">
        <f t="shared" si="99"/>
        <v>RRID:AB_2298413</v>
      </c>
      <c r="M3183" s="2" t="s">
        <v>4251</v>
      </c>
    </row>
    <row r="3184" spans="1:13" ht="15.95" customHeight="1" x14ac:dyDescent="0.25">
      <c r="A3184" s="2" t="s">
        <v>4248</v>
      </c>
      <c r="C3184" s="2" t="s">
        <v>4249</v>
      </c>
      <c r="D3184" s="2" t="s">
        <v>10194</v>
      </c>
      <c r="E3184" s="4" t="s">
        <v>268</v>
      </c>
      <c r="F3184" s="4" t="s">
        <v>189</v>
      </c>
      <c r="G3184" s="4" t="s">
        <v>1423</v>
      </c>
      <c r="H3184" s="4" t="s">
        <v>1424</v>
      </c>
      <c r="I3184" s="4">
        <v>24189144</v>
      </c>
      <c r="J3184" s="4" t="s">
        <v>10196</v>
      </c>
      <c r="K3184" s="4" t="str">
        <f t="shared" si="98"/>
        <v>http://scicrunch.org/resolver/RRID:AB_2151246</v>
      </c>
      <c r="L3184" s="6" t="str">
        <f t="shared" si="99"/>
        <v>RRID:AB_2151246</v>
      </c>
      <c r="M3184" s="2" t="s">
        <v>10195</v>
      </c>
    </row>
    <row r="3185" spans="1:13" ht="15.95" customHeight="1" x14ac:dyDescent="0.25">
      <c r="A3185" s="2" t="s">
        <v>7096</v>
      </c>
      <c r="C3185" s="2" t="s">
        <v>7097</v>
      </c>
      <c r="D3185" s="2" t="s">
        <v>7098</v>
      </c>
      <c r="E3185" s="4" t="s">
        <v>268</v>
      </c>
      <c r="F3185" s="4" t="s">
        <v>278</v>
      </c>
      <c r="G3185" s="4" t="s">
        <v>1423</v>
      </c>
      <c r="H3185" s="4" t="s">
        <v>1424</v>
      </c>
      <c r="I3185" s="4">
        <v>24189144</v>
      </c>
      <c r="J3185" s="4" t="s">
        <v>7100</v>
      </c>
      <c r="K3185" s="4" t="str">
        <f t="shared" si="98"/>
        <v>http://scicrunch.org/resolver/RRID:AB_10949950</v>
      </c>
      <c r="L3185" s="6" t="str">
        <f t="shared" si="99"/>
        <v>RRID:AB_10949950</v>
      </c>
      <c r="M3185" s="2" t="s">
        <v>7099</v>
      </c>
    </row>
    <row r="3186" spans="1:13" ht="15.95" customHeight="1" x14ac:dyDescent="0.25">
      <c r="A3186" s="2" t="s">
        <v>7096</v>
      </c>
      <c r="C3186" s="2" t="s">
        <v>7097</v>
      </c>
      <c r="D3186" s="2" t="s">
        <v>10197</v>
      </c>
      <c r="E3186" s="4" t="s">
        <v>268</v>
      </c>
      <c r="F3186" s="4" t="s">
        <v>14</v>
      </c>
      <c r="G3186" s="4" t="s">
        <v>1423</v>
      </c>
      <c r="H3186" s="4" t="s">
        <v>1424</v>
      </c>
      <c r="I3186" s="4">
        <v>24189144</v>
      </c>
      <c r="J3186" s="4" t="s">
        <v>10199</v>
      </c>
      <c r="K3186" s="4" t="str">
        <f t="shared" si="98"/>
        <v>http://scicrunch.org/resolver/RRID:AB_653384</v>
      </c>
      <c r="L3186" s="6" t="str">
        <f t="shared" si="99"/>
        <v>RRID:AB_653384</v>
      </c>
      <c r="M3186" s="2" t="s">
        <v>10198</v>
      </c>
    </row>
    <row r="3187" spans="1:13" ht="15.95" customHeight="1" x14ac:dyDescent="0.25">
      <c r="A3187" s="2" t="s">
        <v>3509</v>
      </c>
      <c r="B3187" s="2" t="s">
        <v>3510</v>
      </c>
      <c r="C3187" s="2" t="s">
        <v>3511</v>
      </c>
      <c r="D3187" s="2" t="s">
        <v>3512</v>
      </c>
      <c r="E3187" s="4" t="s">
        <v>396</v>
      </c>
      <c r="F3187" s="4" t="s">
        <v>2767</v>
      </c>
      <c r="G3187" s="4" t="s">
        <v>1083</v>
      </c>
      <c r="H3187" s="4" t="s">
        <v>1084</v>
      </c>
      <c r="I3187" s="4">
        <v>24605829</v>
      </c>
      <c r="J3187" s="4" t="s">
        <v>3514</v>
      </c>
      <c r="K3187" s="4" t="str">
        <f t="shared" si="98"/>
        <v>http://scicrunch.org/resolver/RRID:AB_10693319</v>
      </c>
      <c r="L3187" s="6" t="str">
        <f t="shared" si="99"/>
        <v>RRID:AB_10693319</v>
      </c>
      <c r="M3187" s="2" t="s">
        <v>3513</v>
      </c>
    </row>
    <row r="3188" spans="1:13" ht="15.95" customHeight="1" x14ac:dyDescent="0.25">
      <c r="A3188" s="2" t="s">
        <v>12850</v>
      </c>
      <c r="C3188" s="2" t="s">
        <v>12851</v>
      </c>
      <c r="D3188" s="2" t="s">
        <v>12852</v>
      </c>
      <c r="E3188" s="4" t="s">
        <v>601</v>
      </c>
      <c r="F3188" s="4">
        <v>500</v>
      </c>
      <c r="G3188" s="4" t="s">
        <v>12839</v>
      </c>
      <c r="H3188" s="4" t="s">
        <v>12849</v>
      </c>
      <c r="I3188" s="4">
        <v>25849727</v>
      </c>
      <c r="J3188" s="4" t="s">
        <v>12854</v>
      </c>
      <c r="K3188" s="4" t="str">
        <f t="shared" si="98"/>
        <v>http://scicrunch.org/resolver/RRID:AB_1124988</v>
      </c>
      <c r="L3188" s="6" t="str">
        <f t="shared" si="99"/>
        <v>RRID:AB_1124988</v>
      </c>
      <c r="M3188" s="2" t="s">
        <v>12853</v>
      </c>
    </row>
    <row r="3189" spans="1:13" ht="15.95" customHeight="1" x14ac:dyDescent="0.25">
      <c r="A3189" s="2" t="s">
        <v>8073</v>
      </c>
      <c r="C3189" s="2" t="s">
        <v>8074</v>
      </c>
      <c r="D3189" s="2" t="s">
        <v>8075</v>
      </c>
      <c r="E3189" s="4" t="s">
        <v>1607</v>
      </c>
      <c r="F3189" s="4" t="s">
        <v>429</v>
      </c>
      <c r="G3189" s="4" t="s">
        <v>786</v>
      </c>
      <c r="H3189" s="4" t="s">
        <v>787</v>
      </c>
      <c r="I3189" s="4">
        <v>24773340</v>
      </c>
      <c r="J3189" s="4" t="s">
        <v>8077</v>
      </c>
      <c r="K3189" s="4" t="str">
        <f t="shared" si="98"/>
        <v>http://scicrunch.org/resolver/RRID:AB_518504</v>
      </c>
      <c r="L3189" s="6" t="str">
        <f t="shared" si="99"/>
        <v>RRID:AB_518504</v>
      </c>
      <c r="M3189" s="2" t="s">
        <v>8076</v>
      </c>
    </row>
    <row r="3190" spans="1:13" ht="15.95" customHeight="1" x14ac:dyDescent="0.25">
      <c r="A3190" s="2" t="s">
        <v>8073</v>
      </c>
      <c r="B3190" s="2" t="s">
        <v>576</v>
      </c>
      <c r="C3190" s="2" t="s">
        <v>8110</v>
      </c>
      <c r="D3190" s="2" t="s">
        <v>8111</v>
      </c>
      <c r="E3190" s="4" t="s">
        <v>635</v>
      </c>
      <c r="F3190" s="4" t="s">
        <v>269</v>
      </c>
      <c r="G3190" s="4" t="s">
        <v>1279</v>
      </c>
      <c r="H3190" s="4" t="s">
        <v>1280</v>
      </c>
      <c r="I3190" s="4">
        <v>24617526</v>
      </c>
      <c r="J3190" s="4" t="s">
        <v>8113</v>
      </c>
      <c r="K3190" s="4" t="str">
        <f t="shared" si="98"/>
        <v>http://scicrunch.org/resolver/RRID:AB_2313680</v>
      </c>
      <c r="L3190" s="6" t="str">
        <f t="shared" si="99"/>
        <v>RRID:AB_2313680</v>
      </c>
      <c r="M3190" s="2" t="s">
        <v>8112</v>
      </c>
    </row>
    <row r="3191" spans="1:13" ht="15.95" customHeight="1" x14ac:dyDescent="0.25">
      <c r="A3191" s="2" t="s">
        <v>8073</v>
      </c>
      <c r="C3191" s="2" t="s">
        <v>17992</v>
      </c>
      <c r="D3191" s="2" t="s">
        <v>763</v>
      </c>
      <c r="E3191" s="4" t="s">
        <v>277</v>
      </c>
      <c r="F3191" s="4" t="s">
        <v>1131</v>
      </c>
      <c r="G3191" s="4" t="s">
        <v>17988</v>
      </c>
      <c r="H3191" s="4" t="s">
        <v>17989</v>
      </c>
      <c r="I3191" s="4">
        <v>26730934</v>
      </c>
      <c r="J3191" s="4" t="s">
        <v>17994</v>
      </c>
      <c r="K3191" s="4" t="str">
        <f t="shared" si="98"/>
        <v>http://scicrunch.org/resolver/RRID:AB_1566510</v>
      </c>
      <c r="L3191" s="6" t="str">
        <f t="shared" si="99"/>
        <v>RRID:AB_1566510</v>
      </c>
      <c r="M3191" s="2" t="s">
        <v>17993</v>
      </c>
    </row>
    <row r="3192" spans="1:13" ht="15.95" customHeight="1" x14ac:dyDescent="0.25">
      <c r="A3192" s="2" t="s">
        <v>7930</v>
      </c>
      <c r="B3192" s="2" t="s">
        <v>7931</v>
      </c>
      <c r="C3192" s="2" t="s">
        <v>7932</v>
      </c>
      <c r="D3192" s="2" t="s">
        <v>7933</v>
      </c>
      <c r="E3192" s="4" t="s">
        <v>277</v>
      </c>
      <c r="F3192" s="4">
        <v>0.45833333333333331</v>
      </c>
      <c r="G3192" s="4" t="s">
        <v>5881</v>
      </c>
      <c r="H3192" s="4" t="s">
        <v>5882</v>
      </c>
      <c r="I3192" s="4">
        <v>24617524</v>
      </c>
      <c r="J3192" s="4" t="s">
        <v>7935</v>
      </c>
      <c r="K3192" s="4" t="str">
        <f t="shared" si="98"/>
        <v>http://scicrunch.org/resolver/RRID:AB_1049236</v>
      </c>
      <c r="L3192" s="6" t="str">
        <f t="shared" si="99"/>
        <v>RRID:AB_1049236</v>
      </c>
      <c r="M3192" s="2" t="s">
        <v>7934</v>
      </c>
    </row>
    <row r="3193" spans="1:13" ht="15.95" customHeight="1" x14ac:dyDescent="0.25">
      <c r="A3193" s="2" t="s">
        <v>7473</v>
      </c>
      <c r="B3193" s="2" t="s">
        <v>7474</v>
      </c>
      <c r="C3193" s="2" t="s">
        <v>7475</v>
      </c>
      <c r="D3193" s="2" t="s">
        <v>7476</v>
      </c>
      <c r="E3193" s="4" t="s">
        <v>277</v>
      </c>
      <c r="F3193" s="4">
        <v>0.3888888888888889</v>
      </c>
      <c r="G3193" s="4" t="s">
        <v>5881</v>
      </c>
      <c r="H3193" s="4" t="s">
        <v>5882</v>
      </c>
      <c r="I3193" s="4">
        <v>24617524</v>
      </c>
      <c r="J3193" s="4" t="s">
        <v>7478</v>
      </c>
      <c r="K3193" s="4" t="str">
        <f t="shared" si="98"/>
        <v>http://scicrunch.org/resolver/RRID:AB_310193</v>
      </c>
      <c r="L3193" s="6" t="str">
        <f t="shared" si="99"/>
        <v>RRID:AB_310193</v>
      </c>
      <c r="M3193" s="2" t="s">
        <v>7477</v>
      </c>
    </row>
    <row r="3194" spans="1:13" ht="15.95" customHeight="1" x14ac:dyDescent="0.25">
      <c r="A3194" s="2" t="s">
        <v>1667</v>
      </c>
      <c r="C3194" s="2" t="s">
        <v>1668</v>
      </c>
      <c r="D3194" s="2" t="s">
        <v>1669</v>
      </c>
      <c r="E3194" s="4" t="s">
        <v>13</v>
      </c>
      <c r="F3194" s="4" t="s">
        <v>1671</v>
      </c>
      <c r="G3194" s="4" t="s">
        <v>1479</v>
      </c>
      <c r="H3194" s="4" t="s">
        <v>1480</v>
      </c>
      <c r="I3194" s="4">
        <v>24552399</v>
      </c>
      <c r="J3194" s="4" t="s">
        <v>1672</v>
      </c>
      <c r="K3194" s="4" t="str">
        <f t="shared" si="98"/>
        <v>http://scicrunch.org/resolver/RRID:AB_1925469</v>
      </c>
      <c r="L3194" s="6" t="str">
        <f t="shared" si="99"/>
        <v>RRID:AB_1925469</v>
      </c>
      <c r="M3194" s="2" t="s">
        <v>1670</v>
      </c>
    </row>
    <row r="3195" spans="1:13" ht="15.95" customHeight="1" x14ac:dyDescent="0.25">
      <c r="A3195" s="2" t="s">
        <v>1474</v>
      </c>
      <c r="C3195" s="2" t="s">
        <v>1475</v>
      </c>
      <c r="D3195" s="2" t="s">
        <v>1476</v>
      </c>
      <c r="E3195" s="4" t="s">
        <v>13</v>
      </c>
      <c r="F3195" s="4" t="s">
        <v>1478</v>
      </c>
      <c r="G3195" s="4" t="s">
        <v>1479</v>
      </c>
      <c r="H3195" s="4" t="s">
        <v>1480</v>
      </c>
      <c r="I3195" s="4">
        <v>24552399</v>
      </c>
      <c r="J3195" s="4" t="s">
        <v>1481</v>
      </c>
      <c r="K3195" s="4" t="str">
        <f t="shared" si="98"/>
        <v>http://scicrunch.org/resolver/RRID:AB_444391</v>
      </c>
      <c r="L3195" s="6" t="str">
        <f t="shared" si="99"/>
        <v>RRID:AB_444391</v>
      </c>
      <c r="M3195" s="2" t="s">
        <v>1477</v>
      </c>
    </row>
    <row r="3196" spans="1:13" ht="15.95" customHeight="1" x14ac:dyDescent="0.25">
      <c r="A3196" s="2" t="s">
        <v>9857</v>
      </c>
      <c r="C3196" s="2" t="s">
        <v>9858</v>
      </c>
      <c r="D3196" s="2" t="s">
        <v>9859</v>
      </c>
      <c r="E3196" s="4" t="s">
        <v>9861</v>
      </c>
      <c r="F3196" s="4" t="s">
        <v>9862</v>
      </c>
      <c r="G3196" s="4" t="s">
        <v>1188</v>
      </c>
      <c r="H3196" s="4" t="s">
        <v>1189</v>
      </c>
      <c r="I3196" s="4">
        <v>23525242</v>
      </c>
      <c r="J3196" s="4" t="s">
        <v>9863</v>
      </c>
      <c r="K3196" s="4" t="str">
        <f t="shared" si="98"/>
        <v>http://scicrunch.org/resolver/RRID:AB_2131009</v>
      </c>
      <c r="L3196" s="6" t="str">
        <f t="shared" si="99"/>
        <v>RRID:AB_2131009</v>
      </c>
      <c r="M3196" s="2" t="s">
        <v>9860</v>
      </c>
    </row>
    <row r="3197" spans="1:13" ht="15.95" customHeight="1" x14ac:dyDescent="0.25">
      <c r="A3197" s="2" t="s">
        <v>10528</v>
      </c>
      <c r="C3197" s="2" t="s">
        <v>10529</v>
      </c>
      <c r="D3197" s="2" t="s">
        <v>10530</v>
      </c>
      <c r="E3197" s="4" t="s">
        <v>561</v>
      </c>
      <c r="F3197" s="4" t="s">
        <v>4379</v>
      </c>
      <c r="G3197" s="4" t="s">
        <v>1451</v>
      </c>
      <c r="H3197" s="4" t="s">
        <v>1452</v>
      </c>
      <c r="I3197" s="4">
        <v>24731097</v>
      </c>
      <c r="J3197" s="4" t="s">
        <v>10532</v>
      </c>
      <c r="K3197" s="4" t="str">
        <f t="shared" si="98"/>
        <v>http://scicrunch.org/resolver/RRID:AB_2064088</v>
      </c>
      <c r="L3197" s="6" t="str">
        <f t="shared" si="99"/>
        <v>RRID:AB_2064088</v>
      </c>
      <c r="M3197" s="2" t="s">
        <v>10531</v>
      </c>
    </row>
    <row r="3198" spans="1:13" ht="15.95" customHeight="1" x14ac:dyDescent="0.25">
      <c r="A3198" s="2" t="s">
        <v>8647</v>
      </c>
      <c r="C3198" s="2" t="s">
        <v>8648</v>
      </c>
      <c r="D3198" s="2" t="s">
        <v>8649</v>
      </c>
      <c r="E3198" s="4" t="s">
        <v>277</v>
      </c>
      <c r="F3198" s="4">
        <v>0.11111111111111112</v>
      </c>
      <c r="G3198" s="4" t="s">
        <v>974</v>
      </c>
      <c r="H3198" s="4" t="s">
        <v>975</v>
      </c>
      <c r="I3198" s="4">
        <v>24823389</v>
      </c>
      <c r="J3198" s="4" t="s">
        <v>8651</v>
      </c>
      <c r="K3198" s="4" t="str">
        <f t="shared" si="98"/>
        <v>http://scicrunch.org/resolver/RRID:AB_10160513</v>
      </c>
      <c r="L3198" s="6" t="str">
        <f t="shared" si="99"/>
        <v>RRID:AB_10160513</v>
      </c>
      <c r="M3198" s="2" t="s">
        <v>8650</v>
      </c>
    </row>
    <row r="3199" spans="1:13" ht="15.95" customHeight="1" x14ac:dyDescent="0.25">
      <c r="A3199" s="2" t="s">
        <v>8635</v>
      </c>
      <c r="B3199" s="2" t="s">
        <v>8636</v>
      </c>
      <c r="C3199" s="2" t="s">
        <v>8637</v>
      </c>
      <c r="D3199" s="2" t="s">
        <v>8638</v>
      </c>
      <c r="E3199" s="4" t="s">
        <v>372</v>
      </c>
      <c r="G3199" s="4" t="s">
        <v>2028</v>
      </c>
      <c r="H3199" s="4" t="s">
        <v>2029</v>
      </c>
      <c r="I3199" s="4">
        <v>23671260</v>
      </c>
      <c r="J3199" s="4" t="s">
        <v>8640</v>
      </c>
      <c r="K3199" s="4" t="str">
        <f t="shared" si="98"/>
        <v>http://scicrunch.org/resolver/RRID:AB_671713</v>
      </c>
      <c r="L3199" s="6" t="str">
        <f t="shared" si="99"/>
        <v>RRID:AB_671713</v>
      </c>
      <c r="M3199" s="2" t="s">
        <v>8639</v>
      </c>
    </row>
    <row r="3200" spans="1:13" ht="15.95" customHeight="1" x14ac:dyDescent="0.25">
      <c r="A3200" s="2" t="s">
        <v>10542</v>
      </c>
      <c r="C3200" s="2" t="s">
        <v>10543</v>
      </c>
      <c r="D3200" s="2" t="s">
        <v>10544</v>
      </c>
      <c r="E3200" s="4" t="s">
        <v>561</v>
      </c>
      <c r="F3200" s="4" t="s">
        <v>4379</v>
      </c>
      <c r="G3200" s="4" t="s">
        <v>1451</v>
      </c>
      <c r="H3200" s="4" t="s">
        <v>1452</v>
      </c>
      <c r="I3200" s="4">
        <v>24731097</v>
      </c>
      <c r="J3200" s="4" t="s">
        <v>10546</v>
      </c>
      <c r="K3200" s="4" t="str">
        <f t="shared" si="98"/>
        <v>http://scicrunch.org/resolver/RRID:AB_650285</v>
      </c>
      <c r="L3200" s="6" t="str">
        <f t="shared" si="99"/>
        <v>RRID:AB_650285</v>
      </c>
      <c r="M3200" s="2" t="s">
        <v>10545</v>
      </c>
    </row>
    <row r="3201" spans="1:13" ht="15.95" customHeight="1" x14ac:dyDescent="0.25">
      <c r="A3201" s="2" t="s">
        <v>11414</v>
      </c>
      <c r="B3201" s="2" t="s">
        <v>11408</v>
      </c>
      <c r="C3201" s="2" t="s">
        <v>2775</v>
      </c>
      <c r="D3201" s="2" t="s">
        <v>11415</v>
      </c>
      <c r="E3201" s="4" t="s">
        <v>13</v>
      </c>
      <c r="F3201" s="4" t="s">
        <v>5059</v>
      </c>
      <c r="G3201" s="4" t="s">
        <v>1954</v>
      </c>
      <c r="H3201" s="4" t="s">
        <v>1955</v>
      </c>
      <c r="I3201" s="4">
        <v>24877631</v>
      </c>
      <c r="J3201" s="4" t="s">
        <v>11417</v>
      </c>
      <c r="K3201" s="4" t="str">
        <f t="shared" si="98"/>
        <v>http://scicrunch.org/resolver/RRID:AB_632557</v>
      </c>
      <c r="L3201" s="6" t="str">
        <f t="shared" si="99"/>
        <v>RRID:AB_632557</v>
      </c>
      <c r="M3201" s="2" t="s">
        <v>11416</v>
      </c>
    </row>
    <row r="3202" spans="1:13" ht="15.95" customHeight="1" x14ac:dyDescent="0.25">
      <c r="A3202" s="2" t="s">
        <v>11407</v>
      </c>
      <c r="B3202" s="2" t="s">
        <v>11408</v>
      </c>
      <c r="C3202" s="2" t="s">
        <v>11409</v>
      </c>
      <c r="D3202" s="2" t="s">
        <v>11410</v>
      </c>
      <c r="E3202" s="4" t="s">
        <v>13</v>
      </c>
      <c r="F3202" s="4" t="s">
        <v>11412</v>
      </c>
      <c r="G3202" s="4" t="s">
        <v>1954</v>
      </c>
      <c r="H3202" s="4" t="s">
        <v>1955</v>
      </c>
      <c r="I3202" s="4">
        <v>24877631</v>
      </c>
      <c r="J3202" s="4" t="s">
        <v>11413</v>
      </c>
      <c r="K3202" s="4" t="str">
        <f t="shared" si="98"/>
        <v>http://scicrunch.org/resolver/RRID:AB_632559</v>
      </c>
      <c r="L3202" s="6" t="str">
        <f t="shared" si="99"/>
        <v>RRID:AB_632559</v>
      </c>
      <c r="M3202" s="2" t="s">
        <v>11411</v>
      </c>
    </row>
    <row r="3203" spans="1:13" ht="15.95" customHeight="1" x14ac:dyDescent="0.25">
      <c r="A3203" s="2" t="s">
        <v>20433</v>
      </c>
      <c r="C3203" s="2" t="s">
        <v>20434</v>
      </c>
      <c r="D3203" s="2" t="s">
        <v>20435</v>
      </c>
      <c r="E3203" s="4" t="s">
        <v>170</v>
      </c>
      <c r="F3203" s="4">
        <v>1000</v>
      </c>
      <c r="G3203" s="4" t="s">
        <v>20437</v>
      </c>
      <c r="H3203" s="4" t="s">
        <v>20438</v>
      </c>
      <c r="I3203" s="4">
        <v>26982637</v>
      </c>
      <c r="J3203" s="4" t="s">
        <v>20439</v>
      </c>
      <c r="K3203" s="4" t="str">
        <f t="shared" ref="K3203:K3266" si="100">CONCATENATE("http://scicrunch.org/resolver/",J3203)</f>
        <v>http://scicrunch.org/resolver/RRID:AB_10610846</v>
      </c>
      <c r="L3203" s="6" t="str">
        <f t="shared" ref="L3203:L3266" si="101">HYPERLINK(K3203,J3203)</f>
        <v>RRID:AB_10610846</v>
      </c>
      <c r="M3203" s="2" t="s">
        <v>20436</v>
      </c>
    </row>
    <row r="3204" spans="1:13" ht="15.95" customHeight="1" x14ac:dyDescent="0.25">
      <c r="A3204" s="2" t="s">
        <v>12419</v>
      </c>
      <c r="C3204" s="2" t="s">
        <v>12420</v>
      </c>
      <c r="D3204" s="2" t="s">
        <v>8938</v>
      </c>
      <c r="E3204" s="4" t="s">
        <v>12409</v>
      </c>
      <c r="F3204" s="4" t="s">
        <v>12422</v>
      </c>
      <c r="G3204" s="4" t="s">
        <v>12411</v>
      </c>
      <c r="H3204" s="4" t="s">
        <v>12412</v>
      </c>
      <c r="I3204" s="4">
        <v>25603045</v>
      </c>
      <c r="J3204" s="4" t="s">
        <v>12423</v>
      </c>
      <c r="K3204" s="4" t="str">
        <f t="shared" si="100"/>
        <v>http://scicrunch.org/resolver/RRID:AB_2149007</v>
      </c>
      <c r="L3204" s="6" t="str">
        <f t="shared" si="101"/>
        <v>RRID:AB_2149007</v>
      </c>
      <c r="M3204" s="2" t="s">
        <v>12421</v>
      </c>
    </row>
    <row r="3205" spans="1:13" ht="15.95" customHeight="1" x14ac:dyDescent="0.25">
      <c r="A3205" s="2" t="s">
        <v>1999</v>
      </c>
      <c r="C3205" s="2" t="s">
        <v>1999</v>
      </c>
      <c r="D3205" s="2" t="s">
        <v>2000</v>
      </c>
      <c r="E3205" s="4" t="s">
        <v>13</v>
      </c>
      <c r="F3205" s="4" t="s">
        <v>656</v>
      </c>
      <c r="G3205" s="4" t="s">
        <v>2002</v>
      </c>
      <c r="H3205" s="4" t="s">
        <v>2003</v>
      </c>
      <c r="I3205" s="4">
        <v>24885573</v>
      </c>
      <c r="J3205" s="4" t="s">
        <v>2004</v>
      </c>
      <c r="K3205" s="4" t="str">
        <f t="shared" si="100"/>
        <v>http://scicrunch.org/resolver/RRID:AB_300679</v>
      </c>
      <c r="L3205" s="6" t="str">
        <f t="shared" si="101"/>
        <v>RRID:AB_300679</v>
      </c>
      <c r="M3205" s="2" t="s">
        <v>2001</v>
      </c>
    </row>
    <row r="3206" spans="1:13" ht="15.95" customHeight="1" x14ac:dyDescent="0.25">
      <c r="A3206" s="2" t="s">
        <v>1999</v>
      </c>
      <c r="B3206" s="2" t="s">
        <v>15738</v>
      </c>
      <c r="C3206" s="2" t="s">
        <v>15739</v>
      </c>
      <c r="D3206" s="2" t="s">
        <v>15740</v>
      </c>
      <c r="E3206" s="4" t="s">
        <v>15735</v>
      </c>
      <c r="F3206" s="4" t="s">
        <v>15742</v>
      </c>
      <c r="G3206" s="4" t="s">
        <v>11900</v>
      </c>
      <c r="H3206" s="4" t="s">
        <v>15737</v>
      </c>
      <c r="I3206" s="4">
        <v>26340041</v>
      </c>
      <c r="J3206" s="4" t="s">
        <v>15743</v>
      </c>
      <c r="K3206" s="4" t="str">
        <f t="shared" si="100"/>
        <v>http://scicrunch.org/resolver/RRID:AB_2615015</v>
      </c>
      <c r="L3206" s="6" t="str">
        <f t="shared" si="101"/>
        <v>RRID:AB_2615015</v>
      </c>
      <c r="M3206" s="2" t="s">
        <v>15741</v>
      </c>
    </row>
    <row r="3207" spans="1:13" ht="15.95" customHeight="1" x14ac:dyDescent="0.25">
      <c r="A3207" s="2" t="s">
        <v>1999</v>
      </c>
      <c r="B3207" s="2" t="s">
        <v>6127</v>
      </c>
      <c r="C3207" s="2" t="s">
        <v>18498</v>
      </c>
      <c r="D3207" s="2" t="s">
        <v>18499</v>
      </c>
      <c r="E3207" s="4" t="s">
        <v>13</v>
      </c>
      <c r="F3207" s="4" t="s">
        <v>18501</v>
      </c>
      <c r="G3207" s="4" t="s">
        <v>11900</v>
      </c>
      <c r="H3207" s="4" t="s">
        <v>18495</v>
      </c>
      <c r="I3207" s="4">
        <v>26465200</v>
      </c>
      <c r="J3207" s="4" t="s">
        <v>18502</v>
      </c>
      <c r="K3207" s="4" t="str">
        <f t="shared" si="100"/>
        <v>http://scicrunch.org/resolver/RRID:AB_653373</v>
      </c>
      <c r="L3207" s="6" t="str">
        <f t="shared" si="101"/>
        <v>RRID:AB_653373</v>
      </c>
      <c r="M3207" s="2" t="s">
        <v>18500</v>
      </c>
    </row>
    <row r="3208" spans="1:13" ht="15.95" customHeight="1" x14ac:dyDescent="0.25">
      <c r="A3208" s="2" t="s">
        <v>13346</v>
      </c>
      <c r="B3208" s="2" t="s">
        <v>13347</v>
      </c>
      <c r="C3208" s="2" t="s">
        <v>13346</v>
      </c>
      <c r="D3208" s="2" t="s">
        <v>13348</v>
      </c>
      <c r="E3208" s="4" t="s">
        <v>13</v>
      </c>
      <c r="F3208" s="4" t="s">
        <v>13350</v>
      </c>
      <c r="G3208" s="4" t="s">
        <v>13298</v>
      </c>
      <c r="H3208" s="4" t="s">
        <v>13299</v>
      </c>
      <c r="I3208" s="4">
        <v>25714812</v>
      </c>
      <c r="J3208" s="4" t="s">
        <v>13351</v>
      </c>
      <c r="K3208" s="4" t="str">
        <f t="shared" si="100"/>
        <v>http://scicrunch.org/resolver/RRID:AB_2288632</v>
      </c>
      <c r="L3208" s="6" t="str">
        <f t="shared" si="101"/>
        <v>RRID:AB_2288632</v>
      </c>
      <c r="M3208" s="2" t="s">
        <v>13349</v>
      </c>
    </row>
    <row r="3209" spans="1:13" ht="15.95" customHeight="1" x14ac:dyDescent="0.25">
      <c r="A3209" s="2" t="s">
        <v>13346</v>
      </c>
      <c r="B3209" s="2" t="s">
        <v>15437</v>
      </c>
      <c r="C3209" s="2" t="s">
        <v>15438</v>
      </c>
      <c r="D3209" s="2" t="s">
        <v>13348</v>
      </c>
      <c r="E3209" s="4" t="s">
        <v>13</v>
      </c>
      <c r="F3209" s="4" t="s">
        <v>6550</v>
      </c>
      <c r="G3209" s="4" t="s">
        <v>15378</v>
      </c>
      <c r="H3209" s="4" t="s">
        <v>15379</v>
      </c>
      <c r="I3209" s="4">
        <v>25901598</v>
      </c>
      <c r="J3209" s="4" t="s">
        <v>13351</v>
      </c>
      <c r="K3209" s="4" t="str">
        <f t="shared" si="100"/>
        <v>http://scicrunch.org/resolver/RRID:AB_2288632</v>
      </c>
      <c r="L3209" s="6" t="str">
        <f t="shared" si="101"/>
        <v>RRID:AB_2288632</v>
      </c>
      <c r="M3209" s="2" t="s">
        <v>13349</v>
      </c>
    </row>
    <row r="3210" spans="1:13" ht="15.95" customHeight="1" x14ac:dyDescent="0.25">
      <c r="A3210" s="2" t="s">
        <v>15118</v>
      </c>
      <c r="C3210" s="2" t="s">
        <v>15119</v>
      </c>
      <c r="D3210" s="2" t="s">
        <v>15120</v>
      </c>
      <c r="E3210" s="4" t="s">
        <v>13</v>
      </c>
      <c r="F3210" s="4">
        <v>1000</v>
      </c>
      <c r="G3210" s="4" t="s">
        <v>15122</v>
      </c>
      <c r="H3210" s="4" t="s">
        <v>15123</v>
      </c>
      <c r="I3210" s="4">
        <v>25919187</v>
      </c>
      <c r="J3210" s="4" t="s">
        <v>15124</v>
      </c>
      <c r="K3210" s="4" t="str">
        <f t="shared" si="100"/>
        <v>http://scicrunch.org/resolver/RRID:AB_1627114</v>
      </c>
      <c r="L3210" s="6" t="str">
        <f t="shared" si="101"/>
        <v>RRID:AB_1627114</v>
      </c>
      <c r="M3210" s="2" t="s">
        <v>15121</v>
      </c>
    </row>
    <row r="3211" spans="1:13" ht="15.95" customHeight="1" x14ac:dyDescent="0.25">
      <c r="A3211" s="2" t="s">
        <v>15125</v>
      </c>
      <c r="B3211" s="2" t="s">
        <v>15126</v>
      </c>
      <c r="C3211" s="2" t="s">
        <v>15127</v>
      </c>
      <c r="D3211" s="2" t="s">
        <v>15128</v>
      </c>
      <c r="E3211" s="4" t="s">
        <v>13</v>
      </c>
      <c r="F3211" s="4">
        <v>200</v>
      </c>
      <c r="G3211" s="4" t="s">
        <v>11900</v>
      </c>
      <c r="H3211" s="4" t="s">
        <v>15123</v>
      </c>
      <c r="I3211" s="4">
        <v>25919187</v>
      </c>
      <c r="J3211" s="4" t="s">
        <v>15130</v>
      </c>
      <c r="K3211" s="4" t="str">
        <f t="shared" si="100"/>
        <v>http://scicrunch.org/resolver/RRID:AB_10709741</v>
      </c>
      <c r="L3211" s="6" t="str">
        <f t="shared" si="101"/>
        <v>RRID:AB_10709741</v>
      </c>
      <c r="M3211" s="2" t="s">
        <v>15129</v>
      </c>
    </row>
    <row r="3212" spans="1:13" ht="15.95" customHeight="1" x14ac:dyDescent="0.25">
      <c r="A3212" s="2" t="s">
        <v>7871</v>
      </c>
      <c r="B3212" s="2" t="s">
        <v>853</v>
      </c>
      <c r="C3212" s="2" t="s">
        <v>7871</v>
      </c>
      <c r="D3212" s="2" t="s">
        <v>7872</v>
      </c>
      <c r="E3212" s="4" t="s">
        <v>7873</v>
      </c>
      <c r="F3212" s="4" t="s">
        <v>7874</v>
      </c>
      <c r="G3212" s="4" t="s">
        <v>1436</v>
      </c>
      <c r="H3212" s="4" t="s">
        <v>1437</v>
      </c>
      <c r="I3212" s="4">
        <v>23698719</v>
      </c>
      <c r="K3212" s="4" t="str">
        <f t="shared" si="100"/>
        <v>http://scicrunch.org/resolver/</v>
      </c>
      <c r="L3212" s="6">
        <f t="shared" si="101"/>
        <v>0</v>
      </c>
    </row>
    <row r="3213" spans="1:13" ht="15.95" customHeight="1" x14ac:dyDescent="0.25">
      <c r="A3213" s="2" t="s">
        <v>9594</v>
      </c>
      <c r="C3213" s="2" t="s">
        <v>9595</v>
      </c>
      <c r="D3213" s="2" t="s">
        <v>9596</v>
      </c>
      <c r="E3213" s="4" t="s">
        <v>1123</v>
      </c>
      <c r="F3213" s="4" t="s">
        <v>1131</v>
      </c>
      <c r="G3213" s="4" t="s">
        <v>2963</v>
      </c>
      <c r="H3213" s="4" t="s">
        <v>2964</v>
      </c>
      <c r="I3213" s="4">
        <v>24140715</v>
      </c>
      <c r="J3213" s="4" t="s">
        <v>9598</v>
      </c>
      <c r="K3213" s="4" t="str">
        <f t="shared" si="100"/>
        <v>http://scicrunch.org/resolver/RRID:AB_627882</v>
      </c>
      <c r="L3213" s="6" t="str">
        <f t="shared" si="101"/>
        <v>RRID:AB_627882</v>
      </c>
      <c r="M3213" s="2" t="s">
        <v>9597</v>
      </c>
    </row>
    <row r="3214" spans="1:13" ht="15.95" customHeight="1" x14ac:dyDescent="0.25">
      <c r="A3214" s="2" t="s">
        <v>6553</v>
      </c>
      <c r="B3214" s="2" t="s">
        <v>6554</v>
      </c>
      <c r="C3214" s="2" t="s">
        <v>6553</v>
      </c>
      <c r="D3214" s="2" t="s">
        <v>6555</v>
      </c>
      <c r="E3214" s="4" t="s">
        <v>13</v>
      </c>
      <c r="F3214" s="4" t="s">
        <v>6557</v>
      </c>
      <c r="G3214" s="4" t="s">
        <v>1598</v>
      </c>
      <c r="H3214" s="4" t="s">
        <v>1599</v>
      </c>
      <c r="I3214" s="4">
        <v>24169556</v>
      </c>
      <c r="J3214" s="4" t="s">
        <v>6558</v>
      </c>
      <c r="K3214" s="4" t="str">
        <f t="shared" si="100"/>
        <v>http://scicrunch.org/resolver/RRID:AB_2533977</v>
      </c>
      <c r="L3214" s="6" t="str">
        <f t="shared" si="101"/>
        <v>RRID:AB_2533977</v>
      </c>
      <c r="M3214" s="2" t="s">
        <v>6556</v>
      </c>
    </row>
    <row r="3215" spans="1:13" ht="15.95" customHeight="1" x14ac:dyDescent="0.25">
      <c r="A3215" s="2" t="s">
        <v>6553</v>
      </c>
      <c r="B3215" s="2" t="s">
        <v>6554</v>
      </c>
      <c r="C3215" s="2" t="s">
        <v>6553</v>
      </c>
      <c r="D3215" s="2" t="s">
        <v>6555</v>
      </c>
      <c r="E3215" s="4" t="s">
        <v>13</v>
      </c>
      <c r="F3215" s="4" t="s">
        <v>6552</v>
      </c>
      <c r="G3215" s="4" t="s">
        <v>1583</v>
      </c>
      <c r="H3215" s="4" t="s">
        <v>1584</v>
      </c>
      <c r="I3215" s="4">
        <v>25051438</v>
      </c>
      <c r="J3215" s="4" t="s">
        <v>6558</v>
      </c>
      <c r="K3215" s="4" t="str">
        <f t="shared" si="100"/>
        <v>http://scicrunch.org/resolver/RRID:AB_2533977</v>
      </c>
      <c r="L3215" s="6" t="str">
        <f t="shared" si="101"/>
        <v>RRID:AB_2533977</v>
      </c>
      <c r="M3215" s="2" t="s">
        <v>6556</v>
      </c>
    </row>
    <row r="3216" spans="1:13" ht="15.95" customHeight="1" x14ac:dyDescent="0.25">
      <c r="A3216" s="2" t="s">
        <v>6553</v>
      </c>
      <c r="B3216" s="2" t="s">
        <v>4341</v>
      </c>
      <c r="C3216" s="2" t="s">
        <v>6553</v>
      </c>
      <c r="D3216" s="2" t="s">
        <v>6716</v>
      </c>
      <c r="E3216" s="4" t="s">
        <v>1607</v>
      </c>
      <c r="F3216" s="4" t="s">
        <v>2671</v>
      </c>
      <c r="G3216" s="4" t="s">
        <v>2672</v>
      </c>
      <c r="H3216" s="4" t="s">
        <v>2673</v>
      </c>
      <c r="I3216" s="4">
        <v>24467744</v>
      </c>
      <c r="J3216" s="4" t="s">
        <v>6718</v>
      </c>
      <c r="K3216" s="4" t="str">
        <f t="shared" si="100"/>
        <v>http://scicrunch.org/resolver/RRID:AB_2533101</v>
      </c>
      <c r="L3216" s="6" t="str">
        <f t="shared" si="101"/>
        <v>RRID:AB_2533101</v>
      </c>
      <c r="M3216" s="2" t="s">
        <v>6717</v>
      </c>
    </row>
    <row r="3217" spans="1:13" ht="15.95" customHeight="1" x14ac:dyDescent="0.25">
      <c r="A3217" s="2" t="s">
        <v>6553</v>
      </c>
      <c r="B3217" s="2" t="s">
        <v>4341</v>
      </c>
      <c r="C3217" s="2" t="s">
        <v>6553</v>
      </c>
      <c r="D3217" s="2" t="s">
        <v>6730</v>
      </c>
      <c r="E3217" s="4" t="s">
        <v>347</v>
      </c>
      <c r="F3217" s="4" t="s">
        <v>6729</v>
      </c>
      <c r="G3217" s="4" t="s">
        <v>2672</v>
      </c>
      <c r="H3217" s="4" t="s">
        <v>2673</v>
      </c>
      <c r="I3217" s="4">
        <v>24467744</v>
      </c>
      <c r="J3217" s="4" t="s">
        <v>6558</v>
      </c>
      <c r="K3217" s="4" t="str">
        <f t="shared" si="100"/>
        <v>http://scicrunch.org/resolver/RRID:AB_2533977</v>
      </c>
      <c r="L3217" s="6" t="str">
        <f t="shared" si="101"/>
        <v>RRID:AB_2533977</v>
      </c>
      <c r="M3217" s="2" t="s">
        <v>6556</v>
      </c>
    </row>
    <row r="3218" spans="1:13" ht="15.95" customHeight="1" x14ac:dyDescent="0.25">
      <c r="A3218" s="2" t="s">
        <v>6553</v>
      </c>
      <c r="C3218" s="2" t="s">
        <v>6553</v>
      </c>
      <c r="D3218" s="2" t="s">
        <v>11719</v>
      </c>
      <c r="E3218" s="4" t="s">
        <v>170</v>
      </c>
      <c r="F3218" s="4">
        <v>500</v>
      </c>
      <c r="G3218" s="4" t="s">
        <v>5399</v>
      </c>
      <c r="H3218" s="4" t="s">
        <v>5400</v>
      </c>
      <c r="I3218" s="4">
        <v>24601879</v>
      </c>
      <c r="J3218" s="4" t="s">
        <v>11721</v>
      </c>
      <c r="K3218" s="4" t="str">
        <f t="shared" si="100"/>
        <v>http://scicrunch.org/resolver/RRID:AB_2314997</v>
      </c>
      <c r="L3218" s="6" t="str">
        <f t="shared" si="101"/>
        <v>RRID:AB_2314997</v>
      </c>
      <c r="M3218" s="2" t="s">
        <v>11720</v>
      </c>
    </row>
    <row r="3219" spans="1:13" ht="15.95" customHeight="1" x14ac:dyDescent="0.25">
      <c r="A3219" s="2" t="s">
        <v>6553</v>
      </c>
      <c r="B3219" s="2" t="s">
        <v>13316</v>
      </c>
      <c r="C3219" s="2" t="s">
        <v>6553</v>
      </c>
      <c r="D3219" s="2" t="s">
        <v>6555</v>
      </c>
      <c r="E3219" s="4" t="s">
        <v>13</v>
      </c>
      <c r="F3219" s="4" t="s">
        <v>13315</v>
      </c>
      <c r="G3219" s="4" t="s">
        <v>13298</v>
      </c>
      <c r="H3219" s="4" t="s">
        <v>13299</v>
      </c>
      <c r="I3219" s="4">
        <v>25714812</v>
      </c>
      <c r="J3219" s="4" t="s">
        <v>6558</v>
      </c>
      <c r="K3219" s="4" t="str">
        <f t="shared" si="100"/>
        <v>http://scicrunch.org/resolver/RRID:AB_2533977</v>
      </c>
      <c r="L3219" s="6" t="str">
        <f t="shared" si="101"/>
        <v>RRID:AB_2533977</v>
      </c>
      <c r="M3219" s="2" t="s">
        <v>6556</v>
      </c>
    </row>
    <row r="3220" spans="1:13" ht="15.95" customHeight="1" x14ac:dyDescent="0.25">
      <c r="A3220" s="2" t="s">
        <v>6553</v>
      </c>
      <c r="B3220" s="2" t="s">
        <v>6554</v>
      </c>
      <c r="C3220" s="2" t="s">
        <v>6553</v>
      </c>
      <c r="D3220" s="2" t="s">
        <v>6555</v>
      </c>
      <c r="E3220" s="4" t="s">
        <v>13</v>
      </c>
      <c r="F3220" s="4" t="s">
        <v>15426</v>
      </c>
      <c r="G3220" s="4" t="s">
        <v>15378</v>
      </c>
      <c r="H3220" s="4" t="s">
        <v>15379</v>
      </c>
      <c r="I3220" s="4">
        <v>25901598</v>
      </c>
      <c r="J3220" s="4" t="s">
        <v>6558</v>
      </c>
      <c r="K3220" s="4" t="str">
        <f t="shared" si="100"/>
        <v>http://scicrunch.org/resolver/RRID:AB_2533977</v>
      </c>
      <c r="L3220" s="6" t="str">
        <f t="shared" si="101"/>
        <v>RRID:AB_2533977</v>
      </c>
      <c r="M3220" s="2" t="s">
        <v>6556</v>
      </c>
    </row>
    <row r="3221" spans="1:13" ht="15.95" customHeight="1" x14ac:dyDescent="0.25">
      <c r="A3221" s="2" t="s">
        <v>6553</v>
      </c>
      <c r="B3221" s="2" t="s">
        <v>19821</v>
      </c>
      <c r="C3221" s="2" t="s">
        <v>6553</v>
      </c>
      <c r="D3221" s="2" t="s">
        <v>19822</v>
      </c>
      <c r="E3221" s="4" t="s">
        <v>13</v>
      </c>
      <c r="F3221" s="4" t="s">
        <v>6526</v>
      </c>
      <c r="G3221" s="4" t="s">
        <v>11900</v>
      </c>
      <c r="H3221" s="4" t="s">
        <v>19781</v>
      </c>
      <c r="I3221" s="4">
        <v>26990065</v>
      </c>
      <c r="J3221" s="4" t="s">
        <v>6558</v>
      </c>
      <c r="K3221" s="4" t="str">
        <f t="shared" si="100"/>
        <v>http://scicrunch.org/resolver/RRID:AB_2533977</v>
      </c>
      <c r="L3221" s="6" t="str">
        <f t="shared" si="101"/>
        <v>RRID:AB_2533977</v>
      </c>
      <c r="M3221" s="2" t="s">
        <v>6556</v>
      </c>
    </row>
    <row r="3222" spans="1:13" ht="15.95" customHeight="1" x14ac:dyDescent="0.25">
      <c r="A3222" s="2" t="s">
        <v>13645</v>
      </c>
      <c r="C3222" s="2" t="s">
        <v>13646</v>
      </c>
      <c r="D3222" s="2" t="s">
        <v>13647</v>
      </c>
      <c r="E3222" s="4" t="s">
        <v>277</v>
      </c>
      <c r="F3222" s="4" t="s">
        <v>6847</v>
      </c>
      <c r="G3222" s="4" t="s">
        <v>13628</v>
      </c>
      <c r="H3222" s="4" t="s">
        <v>13629</v>
      </c>
      <c r="I3222" s="4">
        <v>25763638</v>
      </c>
      <c r="J3222" s="4" t="s">
        <v>13649</v>
      </c>
      <c r="K3222" s="4" t="str">
        <f t="shared" si="100"/>
        <v>http://scicrunch.org/resolver/RRID:AB_2533468</v>
      </c>
      <c r="L3222" s="6" t="str">
        <f t="shared" si="101"/>
        <v>RRID:AB_2533468</v>
      </c>
      <c r="M3222" s="2" t="s">
        <v>13648</v>
      </c>
    </row>
    <row r="3223" spans="1:13" ht="15.95" customHeight="1" x14ac:dyDescent="0.25">
      <c r="A3223" s="2" t="s">
        <v>368</v>
      </c>
      <c r="C3223" s="2" t="s">
        <v>369</v>
      </c>
      <c r="D3223" s="2" t="s">
        <v>370</v>
      </c>
      <c r="E3223" s="4" t="s">
        <v>372</v>
      </c>
      <c r="F3223" s="4" t="s">
        <v>373</v>
      </c>
      <c r="G3223" s="4" t="s">
        <v>69</v>
      </c>
      <c r="H3223" s="4" t="s">
        <v>70</v>
      </c>
      <c r="I3223" s="4">
        <v>24506070</v>
      </c>
      <c r="J3223" s="4" t="s">
        <v>374</v>
      </c>
      <c r="K3223" s="4" t="str">
        <f t="shared" si="100"/>
        <v>http://scicrunch.org/resolver/RRID:AB_653551</v>
      </c>
      <c r="L3223" s="6" t="str">
        <f t="shared" si="101"/>
        <v>RRID:AB_653551</v>
      </c>
      <c r="M3223" s="2" t="s">
        <v>371</v>
      </c>
    </row>
    <row r="3224" spans="1:13" ht="15.95" customHeight="1" x14ac:dyDescent="0.25">
      <c r="A3224" s="2" t="s">
        <v>10336</v>
      </c>
      <c r="D3224" s="2" t="s">
        <v>10337</v>
      </c>
      <c r="E3224" s="4" t="s">
        <v>277</v>
      </c>
      <c r="G3224" s="4" t="s">
        <v>1735</v>
      </c>
      <c r="H3224" s="4" t="s">
        <v>1736</v>
      </c>
      <c r="I3224" s="4">
        <v>24684304</v>
      </c>
      <c r="J3224" s="4" t="s">
        <v>10339</v>
      </c>
      <c r="K3224" s="4" t="str">
        <f t="shared" si="100"/>
        <v>http://scicrunch.org/resolver/RRID:AB_2167703</v>
      </c>
      <c r="L3224" s="6" t="str">
        <f t="shared" si="101"/>
        <v>RRID:AB_2167703</v>
      </c>
      <c r="M3224" s="2" t="s">
        <v>10338</v>
      </c>
    </row>
    <row r="3225" spans="1:13" ht="15.95" customHeight="1" x14ac:dyDescent="0.25">
      <c r="A3225" s="2" t="s">
        <v>10336</v>
      </c>
      <c r="B3225" s="2" t="s">
        <v>10340</v>
      </c>
      <c r="C3225" s="2" t="s">
        <v>10341</v>
      </c>
      <c r="D3225" s="2" t="s">
        <v>10337</v>
      </c>
      <c r="E3225" s="4" t="s">
        <v>9250</v>
      </c>
      <c r="F3225" s="4" t="s">
        <v>10342</v>
      </c>
      <c r="G3225" s="4" t="s">
        <v>1742</v>
      </c>
      <c r="H3225" s="4" t="s">
        <v>1736</v>
      </c>
      <c r="I3225" s="4">
        <v>24684304</v>
      </c>
      <c r="J3225" s="4" t="s">
        <v>10339</v>
      </c>
      <c r="K3225" s="4" t="str">
        <f t="shared" si="100"/>
        <v>http://scicrunch.org/resolver/RRID:AB_2167703</v>
      </c>
      <c r="L3225" s="6" t="str">
        <f t="shared" si="101"/>
        <v>RRID:AB_2167703</v>
      </c>
      <c r="M3225" s="2" t="s">
        <v>10338</v>
      </c>
    </row>
    <row r="3226" spans="1:13" ht="15.95" customHeight="1" x14ac:dyDescent="0.25">
      <c r="A3226" s="2" t="s">
        <v>16122</v>
      </c>
      <c r="B3226" s="2" t="s">
        <v>16123</v>
      </c>
      <c r="C3226" s="2" t="s">
        <v>16124</v>
      </c>
      <c r="D3226" s="2" t="s">
        <v>16125</v>
      </c>
      <c r="E3226" s="4" t="s">
        <v>16126</v>
      </c>
      <c r="F3226" s="4" t="s">
        <v>14</v>
      </c>
      <c r="G3226" s="4" t="s">
        <v>11900</v>
      </c>
      <c r="H3226" s="4" t="s">
        <v>16069</v>
      </c>
      <c r="I3226" s="4">
        <v>26760116</v>
      </c>
      <c r="J3226" s="4" t="s">
        <v>374</v>
      </c>
      <c r="K3226" s="4" t="str">
        <f t="shared" si="100"/>
        <v>http://scicrunch.org/resolver/RRID:AB_653551</v>
      </c>
      <c r="L3226" s="6" t="str">
        <f t="shared" si="101"/>
        <v>RRID:AB_653551</v>
      </c>
      <c r="M3226" s="2" t="s">
        <v>371</v>
      </c>
    </row>
    <row r="3227" spans="1:13" ht="15.95" customHeight="1" x14ac:dyDescent="0.25">
      <c r="A3227" s="2" t="s">
        <v>11330</v>
      </c>
      <c r="C3227" s="2" t="s">
        <v>11330</v>
      </c>
      <c r="D3227" s="2" t="s">
        <v>11331</v>
      </c>
      <c r="E3227" s="4" t="s">
        <v>13</v>
      </c>
      <c r="F3227" s="4" t="s">
        <v>1880</v>
      </c>
      <c r="G3227" s="4" t="s">
        <v>1847</v>
      </c>
      <c r="H3227" s="4" t="s">
        <v>1848</v>
      </c>
      <c r="I3227" s="4">
        <v>23751876</v>
      </c>
      <c r="J3227" s="4" t="s">
        <v>11333</v>
      </c>
      <c r="K3227" s="4" t="str">
        <f t="shared" si="100"/>
        <v>http://scicrunch.org/resolver/RRID:AB_1854825</v>
      </c>
      <c r="L3227" s="6" t="str">
        <f t="shared" si="101"/>
        <v>RRID:AB_1854825</v>
      </c>
      <c r="M3227" s="2" t="s">
        <v>11332</v>
      </c>
    </row>
    <row r="3228" spans="1:13" ht="15.95" customHeight="1" x14ac:dyDescent="0.25">
      <c r="A3228" s="2" t="s">
        <v>14153</v>
      </c>
      <c r="B3228" s="2" t="s">
        <v>14154</v>
      </c>
      <c r="D3228" s="2" t="s">
        <v>14155</v>
      </c>
      <c r="E3228" s="4" t="s">
        <v>14157</v>
      </c>
      <c r="F3228" s="4" t="s">
        <v>348</v>
      </c>
      <c r="G3228" s="4" t="s">
        <v>11900</v>
      </c>
      <c r="J3228" s="4" t="s">
        <v>14158</v>
      </c>
      <c r="K3228" s="4" t="str">
        <f t="shared" si="100"/>
        <v>http://scicrunch.org/resolver/RRID:AB_653610</v>
      </c>
      <c r="L3228" s="6" t="str">
        <f t="shared" si="101"/>
        <v>RRID:AB_653610</v>
      </c>
      <c r="M3228" s="2" t="s">
        <v>14156</v>
      </c>
    </row>
    <row r="3229" spans="1:13" ht="15.95" customHeight="1" x14ac:dyDescent="0.25">
      <c r="A3229" s="2" t="s">
        <v>15216</v>
      </c>
      <c r="B3229" s="2" t="s">
        <v>15217</v>
      </c>
      <c r="C3229" s="2" t="s">
        <v>15218</v>
      </c>
      <c r="D3229" s="2" t="s">
        <v>15219</v>
      </c>
      <c r="E3229" s="4" t="s">
        <v>277</v>
      </c>
      <c r="F3229" s="4" t="s">
        <v>15221</v>
      </c>
      <c r="G3229" s="4" t="s">
        <v>15222</v>
      </c>
      <c r="H3229" s="4" t="s">
        <v>15223</v>
      </c>
      <c r="I3229" s="4">
        <v>25978516</v>
      </c>
      <c r="J3229" s="4" t="s">
        <v>15224</v>
      </c>
      <c r="K3229" s="4" t="str">
        <f t="shared" si="100"/>
        <v>http://scicrunch.org/resolver/RRID:AB_2043309</v>
      </c>
      <c r="L3229" s="6" t="str">
        <f t="shared" si="101"/>
        <v>RRID:AB_2043309</v>
      </c>
      <c r="M3229" s="2" t="s">
        <v>15220</v>
      </c>
    </row>
    <row r="3230" spans="1:13" ht="15.95" customHeight="1" x14ac:dyDescent="0.25">
      <c r="A3230" s="2" t="s">
        <v>13581</v>
      </c>
      <c r="B3230" s="2" t="s">
        <v>13582</v>
      </c>
      <c r="C3230" s="2" t="s">
        <v>13583</v>
      </c>
      <c r="D3230" s="2" t="s">
        <v>13584</v>
      </c>
      <c r="E3230" s="4" t="s">
        <v>11784</v>
      </c>
      <c r="F3230" s="4" t="s">
        <v>269</v>
      </c>
      <c r="G3230" s="4" t="s">
        <v>13578</v>
      </c>
      <c r="H3230" s="4" t="s">
        <v>13579</v>
      </c>
      <c r="I3230" s="4">
        <v>25594699</v>
      </c>
      <c r="K3230" s="4" t="str">
        <f t="shared" si="100"/>
        <v>http://scicrunch.org/resolver/</v>
      </c>
      <c r="L3230" s="6">
        <f t="shared" si="101"/>
        <v>0</v>
      </c>
    </row>
    <row r="3231" spans="1:13" ht="15.95" customHeight="1" x14ac:dyDescent="0.25">
      <c r="A3231" s="2" t="s">
        <v>14603</v>
      </c>
      <c r="B3231" s="2" t="s">
        <v>14604</v>
      </c>
      <c r="C3231" s="2" t="s">
        <v>14605</v>
      </c>
      <c r="D3231" s="2" t="s">
        <v>14606</v>
      </c>
      <c r="E3231" s="4" t="s">
        <v>13</v>
      </c>
      <c r="F3231" s="4" t="s">
        <v>14607</v>
      </c>
      <c r="G3231" s="4" t="s">
        <v>14600</v>
      </c>
      <c r="H3231" s="4" t="s">
        <v>14601</v>
      </c>
      <c r="I3231" s="4">
        <v>25961839</v>
      </c>
      <c r="K3231" s="4" t="str">
        <f t="shared" si="100"/>
        <v>http://scicrunch.org/resolver/</v>
      </c>
      <c r="L3231" s="6">
        <f t="shared" si="101"/>
        <v>0</v>
      </c>
    </row>
    <row r="3232" spans="1:13" ht="15.95" customHeight="1" x14ac:dyDescent="0.25">
      <c r="A3232" s="2" t="s">
        <v>7867</v>
      </c>
      <c r="C3232" s="2" t="s">
        <v>7868</v>
      </c>
      <c r="D3232" s="2" t="s">
        <v>7869</v>
      </c>
      <c r="E3232" s="4" t="s">
        <v>277</v>
      </c>
      <c r="F3232" s="4" t="s">
        <v>7870</v>
      </c>
      <c r="G3232" s="4" t="s">
        <v>2392</v>
      </c>
      <c r="H3232" s="4" t="s">
        <v>2393</v>
      </c>
      <c r="I3232" s="4">
        <v>23928375</v>
      </c>
      <c r="K3232" s="4" t="str">
        <f t="shared" si="100"/>
        <v>http://scicrunch.org/resolver/</v>
      </c>
      <c r="L3232" s="6">
        <f t="shared" si="101"/>
        <v>0</v>
      </c>
    </row>
    <row r="3233" spans="1:13" ht="15.95" customHeight="1" x14ac:dyDescent="0.25">
      <c r="A3233" s="2" t="s">
        <v>18278</v>
      </c>
      <c r="B3233" s="2" t="s">
        <v>18279</v>
      </c>
      <c r="C3233" s="2" t="s">
        <v>18278</v>
      </c>
      <c r="D3233" s="2" t="s">
        <v>18280</v>
      </c>
      <c r="E3233" s="4" t="s">
        <v>1152</v>
      </c>
      <c r="F3233" s="4" t="s">
        <v>14493</v>
      </c>
      <c r="G3233" s="4" t="s">
        <v>11900</v>
      </c>
      <c r="H3233" s="4" t="s">
        <v>18275</v>
      </c>
      <c r="I3233" s="4">
        <v>26556533</v>
      </c>
      <c r="K3233" s="4" t="str">
        <f t="shared" si="100"/>
        <v>http://scicrunch.org/resolver/</v>
      </c>
      <c r="L3233" s="6">
        <f t="shared" si="101"/>
        <v>0</v>
      </c>
    </row>
    <row r="3234" spans="1:13" ht="15.95" customHeight="1" x14ac:dyDescent="0.25">
      <c r="A3234" s="2" t="s">
        <v>1069</v>
      </c>
      <c r="C3234" s="2" t="s">
        <v>1070</v>
      </c>
      <c r="D3234" s="2" t="s">
        <v>1071</v>
      </c>
      <c r="E3234" s="4" t="s">
        <v>13</v>
      </c>
      <c r="F3234" s="4" t="s">
        <v>88</v>
      </c>
      <c r="G3234" s="4" t="s">
        <v>1073</v>
      </c>
      <c r="H3234" s="4" t="s">
        <v>1074</v>
      </c>
      <c r="I3234" s="4">
        <v>24506069</v>
      </c>
      <c r="J3234" s="4" t="s">
        <v>1075</v>
      </c>
      <c r="K3234" s="4" t="str">
        <f t="shared" si="100"/>
        <v>http://scicrunch.org/resolver/RRID:AB_2194492</v>
      </c>
      <c r="L3234" s="6" t="str">
        <f t="shared" si="101"/>
        <v>RRID:AB_2194492</v>
      </c>
      <c r="M3234" s="2" t="s">
        <v>1072</v>
      </c>
    </row>
    <row r="3235" spans="1:13" ht="15.95" customHeight="1" x14ac:dyDescent="0.25">
      <c r="A3235" s="2" t="s">
        <v>17159</v>
      </c>
      <c r="B3235" s="2" t="s">
        <v>17160</v>
      </c>
      <c r="C3235" s="2" t="s">
        <v>17161</v>
      </c>
      <c r="D3235" s="2" t="s">
        <v>17162</v>
      </c>
      <c r="E3235" s="4" t="s">
        <v>13</v>
      </c>
      <c r="F3235" s="4" t="s">
        <v>17164</v>
      </c>
      <c r="G3235" s="4" t="s">
        <v>17143</v>
      </c>
      <c r="H3235" s="4" t="s">
        <v>17165</v>
      </c>
      <c r="I3235" s="4">
        <v>26562260</v>
      </c>
      <c r="J3235" s="4" t="s">
        <v>17166</v>
      </c>
      <c r="K3235" s="4" t="str">
        <f t="shared" si="100"/>
        <v>http://scicrunch.org/resolver/RRID:AB_831618</v>
      </c>
      <c r="L3235" s="6" t="str">
        <f t="shared" si="101"/>
        <v>RRID:AB_831618</v>
      </c>
      <c r="M3235" s="2" t="s">
        <v>17163</v>
      </c>
    </row>
    <row r="3236" spans="1:13" ht="15.95" customHeight="1" x14ac:dyDescent="0.25">
      <c r="A3236" s="2" t="s">
        <v>19943</v>
      </c>
      <c r="C3236" s="2" t="s">
        <v>19944</v>
      </c>
      <c r="D3236" s="2" t="s">
        <v>19945</v>
      </c>
      <c r="E3236" s="4" t="s">
        <v>13412</v>
      </c>
      <c r="F3236" s="4" t="s">
        <v>19936</v>
      </c>
      <c r="G3236" s="4" t="s">
        <v>11900</v>
      </c>
      <c r="H3236" s="4" t="s">
        <v>19938</v>
      </c>
      <c r="I3236" s="4">
        <v>26982635</v>
      </c>
      <c r="J3236" s="4" t="s">
        <v>19947</v>
      </c>
      <c r="K3236" s="4" t="str">
        <f t="shared" si="100"/>
        <v>http://scicrunch.org/resolver/RRID:AB_2157756</v>
      </c>
      <c r="L3236" s="6" t="str">
        <f t="shared" si="101"/>
        <v>RRID:AB_2157756</v>
      </c>
      <c r="M3236" s="2" t="s">
        <v>19946</v>
      </c>
    </row>
    <row r="3237" spans="1:13" ht="15.95" customHeight="1" x14ac:dyDescent="0.25">
      <c r="A3237" s="2" t="s">
        <v>18447</v>
      </c>
      <c r="B3237" s="2" t="s">
        <v>18448</v>
      </c>
      <c r="C3237" s="2" t="s">
        <v>18449</v>
      </c>
      <c r="D3237" s="2" t="s">
        <v>18450</v>
      </c>
      <c r="E3237" s="4" t="s">
        <v>277</v>
      </c>
      <c r="F3237" s="4" t="s">
        <v>18452</v>
      </c>
      <c r="G3237" s="4" t="s">
        <v>18453</v>
      </c>
      <c r="H3237" s="4" t="s">
        <v>18454</v>
      </c>
      <c r="I3237" s="4">
        <v>26479186</v>
      </c>
      <c r="J3237" s="4" t="s">
        <v>18455</v>
      </c>
      <c r="K3237" s="4" t="str">
        <f t="shared" si="100"/>
        <v>http://scicrunch.org/resolver/RRID:AB_10928661</v>
      </c>
      <c r="L3237" s="6" t="str">
        <f t="shared" si="101"/>
        <v>RRID:AB_10928661</v>
      </c>
      <c r="M3237" s="2" t="s">
        <v>18451</v>
      </c>
    </row>
    <row r="3238" spans="1:13" ht="15.95" customHeight="1" x14ac:dyDescent="0.25">
      <c r="A3238" s="2" t="s">
        <v>12011</v>
      </c>
      <c r="C3238" s="2" t="s">
        <v>1387</v>
      </c>
      <c r="D3238" s="2" t="s">
        <v>12012</v>
      </c>
      <c r="E3238" s="4" t="s">
        <v>12007</v>
      </c>
      <c r="F3238" s="4" t="s">
        <v>1181</v>
      </c>
      <c r="G3238" s="4" t="s">
        <v>11999</v>
      </c>
      <c r="H3238" s="4" t="s">
        <v>12014</v>
      </c>
      <c r="I3238" s="4">
        <v>25830704</v>
      </c>
      <c r="J3238" s="4" t="s">
        <v>1392</v>
      </c>
      <c r="K3238" s="4" t="str">
        <f t="shared" si="100"/>
        <v>http://scicrunch.org/resolver/RRID:AB_2629281</v>
      </c>
      <c r="L3238" s="6" t="str">
        <f t="shared" si="101"/>
        <v>RRID:AB_2629281</v>
      </c>
      <c r="M3238" s="2" t="s">
        <v>12013</v>
      </c>
    </row>
    <row r="3239" spans="1:13" ht="15.95" customHeight="1" x14ac:dyDescent="0.25">
      <c r="A3239" s="2" t="s">
        <v>12011</v>
      </c>
      <c r="C3239" s="2" t="s">
        <v>1387</v>
      </c>
      <c r="D3239" s="2" t="s">
        <v>12692</v>
      </c>
      <c r="E3239" s="4" t="s">
        <v>179</v>
      </c>
      <c r="F3239" s="4">
        <v>250</v>
      </c>
      <c r="G3239" s="4" t="s">
        <v>12680</v>
      </c>
      <c r="H3239" s="4" t="s">
        <v>12681</v>
      </c>
      <c r="I3239" s="4">
        <v>25549046</v>
      </c>
      <c r="K3239" s="4" t="str">
        <f t="shared" si="100"/>
        <v>http://scicrunch.org/resolver/</v>
      </c>
      <c r="L3239" s="6">
        <f t="shared" si="101"/>
        <v>0</v>
      </c>
    </row>
    <row r="3240" spans="1:13" ht="15.95" customHeight="1" x14ac:dyDescent="0.25">
      <c r="A3240" s="2" t="s">
        <v>6302</v>
      </c>
      <c r="C3240" s="2" t="s">
        <v>6303</v>
      </c>
      <c r="D3240" s="2" t="s">
        <v>6304</v>
      </c>
      <c r="E3240" s="4" t="s">
        <v>1607</v>
      </c>
      <c r="F3240" s="4" t="s">
        <v>6305</v>
      </c>
      <c r="G3240" s="4" t="s">
        <v>6306</v>
      </c>
      <c r="H3240" s="4" t="s">
        <v>6307</v>
      </c>
      <c r="I3240" s="4">
        <v>24877622</v>
      </c>
      <c r="K3240" s="4" t="str">
        <f t="shared" si="100"/>
        <v>http://scicrunch.org/resolver/</v>
      </c>
      <c r="L3240" s="6">
        <f t="shared" si="101"/>
        <v>0</v>
      </c>
    </row>
    <row r="3241" spans="1:13" ht="15.95" customHeight="1" x14ac:dyDescent="0.25">
      <c r="A3241" s="2" t="s">
        <v>6302</v>
      </c>
      <c r="C3241" s="2" t="s">
        <v>7426</v>
      </c>
      <c r="D3241" s="2" t="s">
        <v>7427</v>
      </c>
      <c r="E3241" s="4" t="s">
        <v>601</v>
      </c>
      <c r="F3241" s="4" t="s">
        <v>6389</v>
      </c>
      <c r="G3241" s="4" t="s">
        <v>6390</v>
      </c>
      <c r="H3241" s="4" t="s">
        <v>6391</v>
      </c>
      <c r="I3241" s="4">
        <v>25051448</v>
      </c>
      <c r="J3241" s="4" t="s">
        <v>7429</v>
      </c>
      <c r="K3241" s="4" t="str">
        <f t="shared" si="100"/>
        <v>http://scicrunch.org/resolver/RRID:AB_11212999</v>
      </c>
      <c r="L3241" s="6" t="str">
        <f t="shared" si="101"/>
        <v>RRID:AB_11212999</v>
      </c>
      <c r="M3241" s="2" t="s">
        <v>7428</v>
      </c>
    </row>
    <row r="3242" spans="1:13" ht="15.95" customHeight="1" x14ac:dyDescent="0.25">
      <c r="A3242" s="2" t="s">
        <v>14617</v>
      </c>
      <c r="C3242" s="2" t="s">
        <v>14618</v>
      </c>
      <c r="D3242" s="2" t="s">
        <v>14619</v>
      </c>
      <c r="E3242" s="4" t="s">
        <v>14621</v>
      </c>
      <c r="F3242" s="4" t="s">
        <v>14612</v>
      </c>
      <c r="G3242" s="4" t="s">
        <v>14600</v>
      </c>
      <c r="H3242" s="4" t="s">
        <v>14601</v>
      </c>
      <c r="I3242" s="4">
        <v>25961839</v>
      </c>
      <c r="J3242" s="4" t="s">
        <v>14622</v>
      </c>
      <c r="K3242" s="4" t="str">
        <f t="shared" si="100"/>
        <v>http://scicrunch.org/resolver/RRID:AB_518526</v>
      </c>
      <c r="L3242" s="6" t="str">
        <f t="shared" si="101"/>
        <v>RRID:AB_518526</v>
      </c>
      <c r="M3242" s="2" t="s">
        <v>14620</v>
      </c>
    </row>
    <row r="3243" spans="1:13" ht="15.95" customHeight="1" x14ac:dyDescent="0.25">
      <c r="A3243" s="2" t="s">
        <v>14617</v>
      </c>
      <c r="C3243" s="2" t="s">
        <v>14633</v>
      </c>
      <c r="D3243" s="2" t="s">
        <v>14634</v>
      </c>
      <c r="E3243" s="4" t="s">
        <v>49</v>
      </c>
      <c r="F3243" s="4" t="s">
        <v>14612</v>
      </c>
      <c r="G3243" s="4" t="s">
        <v>14600</v>
      </c>
      <c r="H3243" s="4" t="s">
        <v>14601</v>
      </c>
      <c r="I3243" s="4">
        <v>25961839</v>
      </c>
      <c r="K3243" s="4" t="str">
        <f t="shared" si="100"/>
        <v>http://scicrunch.org/resolver/</v>
      </c>
      <c r="L3243" s="6">
        <f t="shared" si="101"/>
        <v>0</v>
      </c>
    </row>
    <row r="3244" spans="1:13" ht="15.95" customHeight="1" x14ac:dyDescent="0.25">
      <c r="A3244" s="2" t="s">
        <v>14617</v>
      </c>
      <c r="C3244" s="2" t="s">
        <v>20440</v>
      </c>
      <c r="D3244" s="2" t="s">
        <v>20441</v>
      </c>
      <c r="E3244" s="4" t="s">
        <v>170</v>
      </c>
      <c r="F3244" s="4">
        <v>5000</v>
      </c>
      <c r="G3244" s="4" t="s">
        <v>11900</v>
      </c>
      <c r="H3244" s="4" t="s">
        <v>20438</v>
      </c>
      <c r="I3244" s="4">
        <v>26982637</v>
      </c>
      <c r="J3244" s="4" t="s">
        <v>5418</v>
      </c>
      <c r="K3244" s="4" t="str">
        <f t="shared" si="100"/>
        <v>http://scicrunch.org/resolver/RRID:AB_2157629</v>
      </c>
      <c r="L3244" s="6" t="str">
        <f t="shared" si="101"/>
        <v>RRID:AB_2157629</v>
      </c>
      <c r="M3244" s="2" t="s">
        <v>5416</v>
      </c>
    </row>
    <row r="3245" spans="1:13" ht="15.95" customHeight="1" x14ac:dyDescent="0.25">
      <c r="A3245" s="2" t="s">
        <v>5419</v>
      </c>
      <c r="B3245" s="2" t="s">
        <v>5420</v>
      </c>
      <c r="C3245" s="2" t="s">
        <v>5421</v>
      </c>
      <c r="D3245" s="2" t="s">
        <v>5422</v>
      </c>
      <c r="E3245" s="4" t="s">
        <v>635</v>
      </c>
      <c r="F3245" s="4" t="s">
        <v>778</v>
      </c>
      <c r="G3245" s="4" t="s">
        <v>5423</v>
      </c>
      <c r="H3245" s="4" t="s">
        <v>5424</v>
      </c>
      <c r="I3245" s="4">
        <v>25057791</v>
      </c>
      <c r="J3245" s="4" t="s">
        <v>5418</v>
      </c>
      <c r="K3245" s="4" t="str">
        <f t="shared" si="100"/>
        <v>http://scicrunch.org/resolver/RRID:AB_2157629</v>
      </c>
      <c r="L3245" s="6" t="str">
        <f t="shared" si="101"/>
        <v>RRID:AB_2157629</v>
      </c>
      <c r="M3245" s="2" t="s">
        <v>5416</v>
      </c>
    </row>
    <row r="3246" spans="1:13" ht="15.95" customHeight="1" x14ac:dyDescent="0.25">
      <c r="A3246" s="2" t="s">
        <v>6328</v>
      </c>
      <c r="C3246" s="2" t="s">
        <v>6329</v>
      </c>
      <c r="D3246" s="2" t="s">
        <v>6330</v>
      </c>
      <c r="E3246" s="4" t="s">
        <v>1123</v>
      </c>
      <c r="F3246" s="4" t="s">
        <v>952</v>
      </c>
      <c r="G3246" s="4" t="s">
        <v>6331</v>
      </c>
      <c r="H3246" s="4" t="s">
        <v>6332</v>
      </c>
      <c r="I3246" s="4">
        <v>23653461</v>
      </c>
      <c r="K3246" s="4" t="str">
        <f t="shared" si="100"/>
        <v>http://scicrunch.org/resolver/</v>
      </c>
      <c r="L3246" s="6">
        <f t="shared" si="101"/>
        <v>0</v>
      </c>
    </row>
    <row r="3247" spans="1:13" ht="15.95" customHeight="1" x14ac:dyDescent="0.25">
      <c r="A3247" s="2" t="s">
        <v>20838</v>
      </c>
      <c r="B3247" s="2" t="s">
        <v>20839</v>
      </c>
      <c r="C3247" s="2" t="s">
        <v>20840</v>
      </c>
      <c r="D3247" s="2" t="s">
        <v>20841</v>
      </c>
      <c r="E3247" s="4" t="s">
        <v>601</v>
      </c>
      <c r="F3247" s="4" t="s">
        <v>269</v>
      </c>
      <c r="G3247" s="4" t="s">
        <v>11900</v>
      </c>
      <c r="H3247" s="4" t="s">
        <v>20836</v>
      </c>
      <c r="I3247" s="4">
        <v>27267713</v>
      </c>
      <c r="J3247" s="4" t="s">
        <v>20843</v>
      </c>
      <c r="K3247" s="4" t="str">
        <f t="shared" si="100"/>
        <v>http://scicrunch.org/resolver/RRID:AB_2315026</v>
      </c>
      <c r="L3247" s="6" t="str">
        <f t="shared" si="101"/>
        <v>RRID:AB_2315026</v>
      </c>
      <c r="M3247" s="2" t="s">
        <v>20842</v>
      </c>
    </row>
    <row r="3248" spans="1:13" ht="15.95" customHeight="1" x14ac:dyDescent="0.25">
      <c r="A3248" s="2" t="s">
        <v>9725</v>
      </c>
      <c r="C3248" s="2" t="s">
        <v>9726</v>
      </c>
      <c r="D3248" s="2" t="s">
        <v>9727</v>
      </c>
      <c r="E3248" s="4" t="s">
        <v>347</v>
      </c>
      <c r="F3248" s="4" t="s">
        <v>1131</v>
      </c>
      <c r="G3248" s="4" t="s">
        <v>917</v>
      </c>
      <c r="H3248" s="4" t="s">
        <v>918</v>
      </c>
      <c r="I3248" s="4">
        <v>24956127</v>
      </c>
      <c r="J3248" s="4" t="s">
        <v>8669</v>
      </c>
      <c r="K3248" s="4" t="str">
        <f t="shared" si="100"/>
        <v>http://scicrunch.org/resolver/RRID:AB_627545</v>
      </c>
      <c r="L3248" s="6" t="str">
        <f t="shared" si="101"/>
        <v>RRID:AB_627545</v>
      </c>
      <c r="M3248" s="2" t="s">
        <v>8667</v>
      </c>
    </row>
    <row r="3249" spans="1:13" ht="15.95" customHeight="1" x14ac:dyDescent="0.25">
      <c r="A3249" s="2" t="s">
        <v>14092</v>
      </c>
      <c r="C3249" s="2" t="s">
        <v>14093</v>
      </c>
      <c r="D3249" s="2" t="s">
        <v>8938</v>
      </c>
      <c r="E3249" s="4" t="s">
        <v>14084</v>
      </c>
      <c r="F3249" s="4" t="s">
        <v>14080</v>
      </c>
      <c r="G3249" s="4" t="s">
        <v>14081</v>
      </c>
      <c r="H3249" s="4" t="s">
        <v>14082</v>
      </c>
      <c r="I3249" s="4">
        <v>25830705</v>
      </c>
      <c r="K3249" s="4" t="str">
        <f t="shared" si="100"/>
        <v>http://scicrunch.org/resolver/</v>
      </c>
      <c r="L3249" s="6">
        <f t="shared" si="101"/>
        <v>0</v>
      </c>
    </row>
    <row r="3250" spans="1:13" ht="15.95" customHeight="1" x14ac:dyDescent="0.25">
      <c r="A3250" s="2" t="s">
        <v>14092</v>
      </c>
      <c r="C3250" s="2" t="s">
        <v>14092</v>
      </c>
      <c r="D3250" s="2" t="s">
        <v>17484</v>
      </c>
      <c r="E3250" s="4" t="s">
        <v>601</v>
      </c>
      <c r="F3250" s="4" t="s">
        <v>278</v>
      </c>
      <c r="G3250" s="4" t="s">
        <v>11900</v>
      </c>
      <c r="J3250" s="4" t="s">
        <v>17486</v>
      </c>
      <c r="K3250" s="4" t="str">
        <f t="shared" si="100"/>
        <v>http://scicrunch.org/resolver/RRID:AB_1126945</v>
      </c>
      <c r="L3250" s="6" t="str">
        <f t="shared" si="101"/>
        <v>RRID:AB_1126945</v>
      </c>
      <c r="M3250" s="2" t="s">
        <v>17485</v>
      </c>
    </row>
    <row r="3251" spans="1:13" ht="15.95" customHeight="1" x14ac:dyDescent="0.25">
      <c r="A3251" s="2" t="s">
        <v>16246</v>
      </c>
      <c r="B3251" s="2" t="s">
        <v>576</v>
      </c>
      <c r="C3251" s="2" t="s">
        <v>16155</v>
      </c>
      <c r="D3251" s="2" t="s">
        <v>16247</v>
      </c>
      <c r="E3251" s="4" t="s">
        <v>49</v>
      </c>
      <c r="F3251" s="4" t="s">
        <v>16249</v>
      </c>
      <c r="G3251" s="4" t="s">
        <v>11900</v>
      </c>
      <c r="H3251" s="4" t="s">
        <v>16159</v>
      </c>
      <c r="I3251" s="4">
        <v>26252059</v>
      </c>
      <c r="J3251" s="4" t="s">
        <v>16250</v>
      </c>
      <c r="K3251" s="4" t="str">
        <f t="shared" si="100"/>
        <v>http://scicrunch.org/resolver/RRID:AB_881819</v>
      </c>
      <c r="L3251" s="6" t="str">
        <f t="shared" si="101"/>
        <v>RRID:AB_881819</v>
      </c>
      <c r="M3251" s="2" t="s">
        <v>16248</v>
      </c>
    </row>
    <row r="3252" spans="1:13" ht="15.95" customHeight="1" x14ac:dyDescent="0.25">
      <c r="A3252" s="2" t="s">
        <v>17487</v>
      </c>
      <c r="C3252" s="2" t="s">
        <v>9340</v>
      </c>
      <c r="D3252" s="2" t="s">
        <v>17488</v>
      </c>
      <c r="E3252" s="4" t="s">
        <v>601</v>
      </c>
      <c r="F3252" s="4" t="s">
        <v>278</v>
      </c>
      <c r="G3252" s="4" t="s">
        <v>11900</v>
      </c>
      <c r="J3252" s="4" t="s">
        <v>17490</v>
      </c>
      <c r="K3252" s="4" t="str">
        <f t="shared" si="100"/>
        <v>http://scicrunch.org/resolver/RRID:AB_628069</v>
      </c>
      <c r="L3252" s="6" t="str">
        <f t="shared" si="101"/>
        <v>RRID:AB_628069</v>
      </c>
      <c r="M3252" s="2" t="s">
        <v>17489</v>
      </c>
    </row>
    <row r="3253" spans="1:13" ht="15.95" customHeight="1" x14ac:dyDescent="0.25">
      <c r="A3253" s="2" t="s">
        <v>9340</v>
      </c>
      <c r="C3253" s="2" t="s">
        <v>9341</v>
      </c>
      <c r="D3253" s="2" t="s">
        <v>9342</v>
      </c>
      <c r="E3253" s="4" t="s">
        <v>991</v>
      </c>
      <c r="F3253" s="4" t="s">
        <v>269</v>
      </c>
      <c r="G3253" s="4" t="s">
        <v>4228</v>
      </c>
      <c r="H3253" s="4" t="s">
        <v>4228</v>
      </c>
      <c r="I3253" s="4">
        <v>25919186</v>
      </c>
      <c r="J3253" s="4" t="s">
        <v>9344</v>
      </c>
      <c r="K3253" s="4" t="str">
        <f t="shared" si="100"/>
        <v>http://scicrunch.org/resolver/RRID:AB_2078865</v>
      </c>
      <c r="L3253" s="6" t="str">
        <f t="shared" si="101"/>
        <v>RRID:AB_2078865</v>
      </c>
      <c r="M3253" s="2" t="s">
        <v>9343</v>
      </c>
    </row>
    <row r="3254" spans="1:13" ht="15.95" customHeight="1" x14ac:dyDescent="0.25">
      <c r="A3254" s="2" t="s">
        <v>9340</v>
      </c>
      <c r="C3254" s="2" t="s">
        <v>9341</v>
      </c>
      <c r="D3254" s="2" t="s">
        <v>9342</v>
      </c>
      <c r="E3254" s="4" t="s">
        <v>991</v>
      </c>
      <c r="F3254" s="4" t="s">
        <v>269</v>
      </c>
      <c r="G3254" s="4" t="s">
        <v>14159</v>
      </c>
      <c r="H3254" s="4" t="s">
        <v>4228</v>
      </c>
      <c r="I3254" s="4">
        <v>25919186</v>
      </c>
      <c r="J3254" s="4" t="s">
        <v>9344</v>
      </c>
      <c r="K3254" s="4" t="str">
        <f t="shared" si="100"/>
        <v>http://scicrunch.org/resolver/RRID:AB_2078865</v>
      </c>
      <c r="L3254" s="6" t="str">
        <f t="shared" si="101"/>
        <v>RRID:AB_2078865</v>
      </c>
      <c r="M3254" s="2" t="s">
        <v>9343</v>
      </c>
    </row>
    <row r="3255" spans="1:13" ht="15.95" customHeight="1" x14ac:dyDescent="0.25">
      <c r="A3255" s="2" t="s">
        <v>4069</v>
      </c>
      <c r="C3255" s="2" t="s">
        <v>4070</v>
      </c>
      <c r="D3255" s="2" t="s">
        <v>4071</v>
      </c>
      <c r="E3255" s="4" t="s">
        <v>248</v>
      </c>
      <c r="F3255" s="4" t="s">
        <v>1131</v>
      </c>
      <c r="G3255" s="4" t="s">
        <v>1519</v>
      </c>
      <c r="H3255" s="4" t="s">
        <v>1520</v>
      </c>
      <c r="I3255" s="4">
        <v>24169561</v>
      </c>
      <c r="J3255" s="4" t="s">
        <v>4073</v>
      </c>
      <c r="K3255" s="4" t="str">
        <f t="shared" si="100"/>
        <v>http://scicrunch.org/resolver/RRID:AB_2260325</v>
      </c>
      <c r="L3255" s="6" t="str">
        <f t="shared" si="101"/>
        <v>RRID:AB_2260325</v>
      </c>
      <c r="M3255" s="2" t="s">
        <v>4072</v>
      </c>
    </row>
    <row r="3256" spans="1:13" ht="15.95" customHeight="1" x14ac:dyDescent="0.25">
      <c r="A3256" s="2" t="s">
        <v>4069</v>
      </c>
      <c r="C3256" s="2" t="s">
        <v>8802</v>
      </c>
      <c r="D3256" s="2" t="s">
        <v>8803</v>
      </c>
      <c r="E3256" s="4" t="s">
        <v>601</v>
      </c>
      <c r="F3256" s="4">
        <v>0.11111111111111112</v>
      </c>
      <c r="G3256" s="4" t="s">
        <v>1207</v>
      </c>
      <c r="H3256" s="4" t="s">
        <v>1208</v>
      </c>
      <c r="I3256" s="4">
        <v>24742196</v>
      </c>
      <c r="J3256" s="4" t="s">
        <v>8805</v>
      </c>
      <c r="K3256" s="4" t="str">
        <f t="shared" si="100"/>
        <v>http://scicrunch.org/resolver/RRID:AB_628073</v>
      </c>
      <c r="L3256" s="6" t="str">
        <f t="shared" si="101"/>
        <v>RRID:AB_628073</v>
      </c>
      <c r="M3256" s="2" t="s">
        <v>8804</v>
      </c>
    </row>
    <row r="3257" spans="1:13" ht="15.95" customHeight="1" x14ac:dyDescent="0.25">
      <c r="A3257" s="2" t="s">
        <v>4069</v>
      </c>
      <c r="B3257" s="2" t="s">
        <v>9422</v>
      </c>
      <c r="C3257" s="2" t="s">
        <v>9423</v>
      </c>
      <c r="D3257" s="2" t="s">
        <v>9424</v>
      </c>
      <c r="E3257" s="4" t="s">
        <v>277</v>
      </c>
      <c r="F3257" s="4" t="s">
        <v>1000</v>
      </c>
      <c r="G3257" s="4" t="s">
        <v>2941</v>
      </c>
      <c r="H3257" s="4" t="s">
        <v>2942</v>
      </c>
      <c r="I3257" s="4">
        <v>23913444</v>
      </c>
      <c r="J3257" s="4" t="s">
        <v>9426</v>
      </c>
      <c r="K3257" s="4" t="str">
        <f t="shared" si="100"/>
        <v>http://scicrunch.org/resolver/RRID:AB_632126</v>
      </c>
      <c r="L3257" s="6" t="str">
        <f t="shared" si="101"/>
        <v>RRID:AB_632126</v>
      </c>
      <c r="M3257" s="2" t="s">
        <v>9425</v>
      </c>
    </row>
    <row r="3258" spans="1:13" ht="15.95" customHeight="1" x14ac:dyDescent="0.25">
      <c r="A3258" s="2" t="s">
        <v>4069</v>
      </c>
      <c r="C3258" s="2" t="s">
        <v>12433</v>
      </c>
      <c r="D3258" s="2" t="s">
        <v>8938</v>
      </c>
      <c r="E3258" s="4" t="s">
        <v>12409</v>
      </c>
      <c r="F3258" s="4" t="s">
        <v>12435</v>
      </c>
      <c r="G3258" s="4" t="s">
        <v>12411</v>
      </c>
      <c r="H3258" s="4" t="s">
        <v>12412</v>
      </c>
      <c r="I3258" s="4">
        <v>25603045</v>
      </c>
      <c r="J3258" s="4" t="s">
        <v>12436</v>
      </c>
      <c r="K3258" s="4" t="str">
        <f t="shared" si="100"/>
        <v>http://scicrunch.org/resolver/RRID:AB_2229243</v>
      </c>
      <c r="L3258" s="6" t="str">
        <f t="shared" si="101"/>
        <v>RRID:AB_2229243</v>
      </c>
      <c r="M3258" s="2" t="s">
        <v>12434</v>
      </c>
    </row>
    <row r="3259" spans="1:13" ht="15.95" customHeight="1" x14ac:dyDescent="0.25">
      <c r="A3259" s="2" t="s">
        <v>4069</v>
      </c>
      <c r="C3259" s="2" t="s">
        <v>14398</v>
      </c>
      <c r="E3259" s="4" t="s">
        <v>277</v>
      </c>
      <c r="F3259" s="4">
        <v>500</v>
      </c>
      <c r="G3259" s="4" t="s">
        <v>14395</v>
      </c>
      <c r="H3259" s="4" t="s">
        <v>14396</v>
      </c>
      <c r="I3259" s="4">
        <v>26020796</v>
      </c>
      <c r="K3259" s="4" t="str">
        <f t="shared" si="100"/>
        <v>http://scicrunch.org/resolver/</v>
      </c>
      <c r="L3259" s="6">
        <f t="shared" si="101"/>
        <v>0</v>
      </c>
    </row>
    <row r="3260" spans="1:13" ht="15.95" customHeight="1" x14ac:dyDescent="0.25">
      <c r="A3260" s="2" t="s">
        <v>8738</v>
      </c>
      <c r="D3260" s="2" t="s">
        <v>8739</v>
      </c>
      <c r="E3260" s="4" t="s">
        <v>1811</v>
      </c>
      <c r="F3260" s="4" t="s">
        <v>2544</v>
      </c>
      <c r="G3260" s="4" t="s">
        <v>8712</v>
      </c>
      <c r="H3260" s="4" t="s">
        <v>8713</v>
      </c>
      <c r="I3260" s="4">
        <v>24008345</v>
      </c>
      <c r="J3260" s="4" t="s">
        <v>8741</v>
      </c>
      <c r="K3260" s="4" t="str">
        <f t="shared" si="100"/>
        <v>http://scicrunch.org/resolver/RRID:AB_10708862</v>
      </c>
      <c r="L3260" s="6" t="str">
        <f t="shared" si="101"/>
        <v>RRID:AB_10708862</v>
      </c>
      <c r="M3260" s="2" t="s">
        <v>8740</v>
      </c>
    </row>
    <row r="3261" spans="1:13" ht="15.95" customHeight="1" x14ac:dyDescent="0.25">
      <c r="A3261" s="2" t="s">
        <v>8991</v>
      </c>
      <c r="C3261" s="2" t="s">
        <v>6489</v>
      </c>
      <c r="D3261" s="2" t="s">
        <v>8992</v>
      </c>
      <c r="E3261" s="4" t="s">
        <v>21</v>
      </c>
      <c r="F3261" s="4" t="s">
        <v>1354</v>
      </c>
      <c r="G3261" s="4" t="s">
        <v>1265</v>
      </c>
      <c r="H3261" s="4" t="s">
        <v>1266</v>
      </c>
      <c r="I3261" s="4">
        <v>24035998</v>
      </c>
      <c r="K3261" s="4" t="str">
        <f t="shared" si="100"/>
        <v>http://scicrunch.org/resolver/</v>
      </c>
      <c r="L3261" s="6">
        <f t="shared" si="101"/>
        <v>0</v>
      </c>
    </row>
    <row r="3262" spans="1:13" ht="15.95" customHeight="1" x14ac:dyDescent="0.25">
      <c r="A3262" s="2" t="s">
        <v>2788</v>
      </c>
      <c r="C3262" s="2" t="s">
        <v>2789</v>
      </c>
      <c r="D3262" s="2" t="s">
        <v>2790</v>
      </c>
      <c r="E3262" s="4" t="s">
        <v>1159</v>
      </c>
      <c r="F3262" s="4" t="s">
        <v>142</v>
      </c>
      <c r="G3262" s="4" t="s">
        <v>1265</v>
      </c>
      <c r="H3262" s="4" t="s">
        <v>1266</v>
      </c>
      <c r="I3262" s="4">
        <v>24035998</v>
      </c>
      <c r="K3262" s="4" t="str">
        <f t="shared" si="100"/>
        <v>http://scicrunch.org/resolver/</v>
      </c>
      <c r="L3262" s="6">
        <f t="shared" si="101"/>
        <v>0</v>
      </c>
    </row>
    <row r="3263" spans="1:13" ht="15.95" customHeight="1" x14ac:dyDescent="0.25">
      <c r="A3263" s="2" t="s">
        <v>2788</v>
      </c>
      <c r="B3263" s="2" t="s">
        <v>10511</v>
      </c>
      <c r="C3263" s="2" t="s">
        <v>10512</v>
      </c>
      <c r="D3263" s="2" t="s">
        <v>10513</v>
      </c>
      <c r="E3263" s="4" t="s">
        <v>21</v>
      </c>
      <c r="F3263" s="4" t="s">
        <v>308</v>
      </c>
      <c r="G3263" s="4" t="s">
        <v>1265</v>
      </c>
      <c r="H3263" s="4" t="s">
        <v>1266</v>
      </c>
      <c r="I3263" s="4">
        <v>24035998</v>
      </c>
      <c r="J3263" s="4" t="s">
        <v>10515</v>
      </c>
      <c r="K3263" s="4" t="str">
        <f t="shared" si="100"/>
        <v>http://scicrunch.org/resolver/RRID:AB_632130</v>
      </c>
      <c r="L3263" s="6" t="str">
        <f t="shared" si="101"/>
        <v>RRID:AB_632130</v>
      </c>
      <c r="M3263" s="2" t="s">
        <v>10514</v>
      </c>
    </row>
    <row r="3264" spans="1:13" ht="15.95" customHeight="1" x14ac:dyDescent="0.25">
      <c r="A3264" s="2" t="s">
        <v>2788</v>
      </c>
      <c r="C3264" s="2" t="s">
        <v>11022</v>
      </c>
      <c r="D3264" s="2" t="s">
        <v>11023</v>
      </c>
      <c r="E3264" s="4" t="s">
        <v>248</v>
      </c>
      <c r="F3264" s="4" t="s">
        <v>142</v>
      </c>
      <c r="G3264" s="4" t="s">
        <v>1035</v>
      </c>
      <c r="H3264" s="4" t="s">
        <v>1036</v>
      </c>
      <c r="I3264" s="4">
        <v>24479887</v>
      </c>
      <c r="J3264" s="4" t="s">
        <v>11025</v>
      </c>
      <c r="K3264" s="4" t="str">
        <f t="shared" si="100"/>
        <v>http://scicrunch.org/resolver/RRID:AB_260904</v>
      </c>
      <c r="L3264" s="6" t="str">
        <f t="shared" si="101"/>
        <v>RRID:AB_260904</v>
      </c>
      <c r="M3264" s="2" t="s">
        <v>11024</v>
      </c>
    </row>
    <row r="3265" spans="1:13" ht="15.95" customHeight="1" x14ac:dyDescent="0.25">
      <c r="A3265" s="2" t="s">
        <v>2788</v>
      </c>
      <c r="C3265" s="2" t="s">
        <v>14397</v>
      </c>
      <c r="E3265" s="4" t="s">
        <v>277</v>
      </c>
      <c r="F3265" s="4">
        <v>300</v>
      </c>
      <c r="G3265" s="4" t="s">
        <v>14395</v>
      </c>
      <c r="H3265" s="4" t="s">
        <v>14396</v>
      </c>
      <c r="I3265" s="4">
        <v>26020796</v>
      </c>
      <c r="K3265" s="4" t="str">
        <f t="shared" si="100"/>
        <v>http://scicrunch.org/resolver/</v>
      </c>
      <c r="L3265" s="6">
        <f t="shared" si="101"/>
        <v>0</v>
      </c>
    </row>
    <row r="3266" spans="1:13" ht="15.95" customHeight="1" x14ac:dyDescent="0.25">
      <c r="A3266" s="2" t="s">
        <v>2788</v>
      </c>
      <c r="C3266" s="2" t="s">
        <v>2788</v>
      </c>
      <c r="D3266" s="2" t="s">
        <v>17495</v>
      </c>
      <c r="E3266" s="4" t="s">
        <v>1271</v>
      </c>
      <c r="F3266" s="4" t="s">
        <v>278</v>
      </c>
      <c r="G3266" s="4" t="s">
        <v>11900</v>
      </c>
      <c r="J3266" s="4" t="s">
        <v>17497</v>
      </c>
      <c r="K3266" s="4" t="str">
        <f t="shared" si="100"/>
        <v>http://scicrunch.org/resolver/RRID:AB_10742602</v>
      </c>
      <c r="L3266" s="6" t="str">
        <f t="shared" si="101"/>
        <v>RRID:AB_10742602</v>
      </c>
      <c r="M3266" s="2" t="s">
        <v>17496</v>
      </c>
    </row>
    <row r="3267" spans="1:13" ht="15.95" customHeight="1" x14ac:dyDescent="0.25">
      <c r="A3267" s="2" t="s">
        <v>2788</v>
      </c>
      <c r="B3267" s="2" t="s">
        <v>17579</v>
      </c>
      <c r="C3267" s="2" t="s">
        <v>2788</v>
      </c>
      <c r="D3267" s="2" t="s">
        <v>17580</v>
      </c>
      <c r="E3267" s="4" t="s">
        <v>170</v>
      </c>
      <c r="F3267" s="4" t="s">
        <v>269</v>
      </c>
      <c r="G3267" s="4" t="s">
        <v>17563</v>
      </c>
      <c r="H3267" s="4" t="s">
        <v>17564</v>
      </c>
      <c r="I3267" s="4">
        <v>26809122</v>
      </c>
      <c r="K3267" s="4" t="str">
        <f t="shared" ref="K3267:K3330" si="102">CONCATENATE("http://scicrunch.org/resolver/",J3267)</f>
        <v>http://scicrunch.org/resolver/</v>
      </c>
      <c r="L3267" s="6">
        <f t="shared" ref="L3267:L3330" si="103">HYPERLINK(K3267,J3267)</f>
        <v>0</v>
      </c>
    </row>
    <row r="3268" spans="1:13" ht="15.95" customHeight="1" x14ac:dyDescent="0.25">
      <c r="A3268" s="2" t="s">
        <v>987</v>
      </c>
      <c r="C3268" s="2" t="s">
        <v>988</v>
      </c>
      <c r="D3268" s="2" t="s">
        <v>989</v>
      </c>
      <c r="E3268" s="4" t="s">
        <v>991</v>
      </c>
      <c r="F3268" s="4" t="s">
        <v>992</v>
      </c>
      <c r="G3268" s="4" t="s">
        <v>993</v>
      </c>
      <c r="H3268" s="4" t="s">
        <v>994</v>
      </c>
      <c r="I3268" s="4">
        <v>23610132</v>
      </c>
      <c r="J3268" s="4" t="s">
        <v>995</v>
      </c>
      <c r="K3268" s="4" t="str">
        <f t="shared" si="102"/>
        <v>http://scicrunch.org/resolver/RRID:AB_297006</v>
      </c>
      <c r="L3268" s="6" t="str">
        <f t="shared" si="103"/>
        <v>RRID:AB_297006</v>
      </c>
      <c r="M3268" s="2" t="s">
        <v>990</v>
      </c>
    </row>
    <row r="3269" spans="1:13" ht="15.95" customHeight="1" x14ac:dyDescent="0.25">
      <c r="A3269" s="2" t="s">
        <v>16326</v>
      </c>
      <c r="C3269" s="2" t="s">
        <v>16327</v>
      </c>
      <c r="D3269" s="2" t="s">
        <v>16328</v>
      </c>
      <c r="E3269" s="4" t="s">
        <v>13</v>
      </c>
      <c r="F3269" s="4" t="s">
        <v>269</v>
      </c>
      <c r="G3269" s="4" t="s">
        <v>11900</v>
      </c>
      <c r="H3269" s="4" t="s">
        <v>16321</v>
      </c>
      <c r="I3269" s="4">
        <v>26252060</v>
      </c>
      <c r="J3269" s="4" t="s">
        <v>16330</v>
      </c>
      <c r="K3269" s="4" t="str">
        <f t="shared" si="102"/>
        <v>http://scicrunch.org/resolver/RRID:AB_631207</v>
      </c>
      <c r="L3269" s="6" t="str">
        <f t="shared" si="103"/>
        <v>RRID:AB_631207</v>
      </c>
      <c r="M3269" s="2" t="s">
        <v>16329</v>
      </c>
    </row>
    <row r="3270" spans="1:13" ht="15.95" customHeight="1" x14ac:dyDescent="0.25">
      <c r="A3270" s="2" t="s">
        <v>2147</v>
      </c>
      <c r="B3270" s="2" t="s">
        <v>2148</v>
      </c>
      <c r="C3270" s="2" t="s">
        <v>2149</v>
      </c>
      <c r="D3270" s="2" t="s">
        <v>2150</v>
      </c>
      <c r="E3270" s="4" t="s">
        <v>1842</v>
      </c>
      <c r="F3270" s="4" t="s">
        <v>1329</v>
      </c>
      <c r="G3270" s="4" t="s">
        <v>1300</v>
      </c>
      <c r="H3270" s="4" t="s">
        <v>1301</v>
      </c>
      <c r="I3270" s="4">
        <v>24437488</v>
      </c>
      <c r="J3270" s="4" t="s">
        <v>2152</v>
      </c>
      <c r="K3270" s="4" t="str">
        <f t="shared" si="102"/>
        <v>http://scicrunch.org/resolver/RRID:AB_1619915</v>
      </c>
      <c r="L3270" s="6" t="str">
        <f t="shared" si="103"/>
        <v>RRID:AB_1619915</v>
      </c>
      <c r="M3270" s="2" t="s">
        <v>2151</v>
      </c>
    </row>
    <row r="3271" spans="1:13" ht="15.95" customHeight="1" x14ac:dyDescent="0.25">
      <c r="A3271" s="2" t="s">
        <v>2147</v>
      </c>
      <c r="B3271" s="2" t="s">
        <v>4166</v>
      </c>
      <c r="C3271" s="2" t="s">
        <v>4167</v>
      </c>
      <c r="D3271" s="2" t="s">
        <v>4168</v>
      </c>
      <c r="E3271" s="4" t="s">
        <v>635</v>
      </c>
      <c r="F3271" s="4">
        <v>0.73611111111111116</v>
      </c>
      <c r="G3271" s="4" t="s">
        <v>4108</v>
      </c>
      <c r="H3271" s="4" t="s">
        <v>4109</v>
      </c>
      <c r="I3271" s="4">
        <v>24424064</v>
      </c>
      <c r="J3271" s="4" t="s">
        <v>3562</v>
      </c>
      <c r="K3271" s="4" t="str">
        <f t="shared" si="102"/>
        <v>http://scicrunch.org/resolver/RRID:AB_330713</v>
      </c>
      <c r="L3271" s="6" t="str">
        <f t="shared" si="103"/>
        <v>RRID:AB_330713</v>
      </c>
      <c r="M3271" s="2" t="s">
        <v>3561</v>
      </c>
    </row>
    <row r="3272" spans="1:13" ht="15.95" customHeight="1" x14ac:dyDescent="0.25">
      <c r="A3272" s="2" t="s">
        <v>2147</v>
      </c>
      <c r="C3272" s="2" t="s">
        <v>9183</v>
      </c>
      <c r="D3272" s="2" t="s">
        <v>9184</v>
      </c>
      <c r="E3272" s="4" t="s">
        <v>991</v>
      </c>
      <c r="F3272" s="4" t="s">
        <v>142</v>
      </c>
      <c r="G3272" s="4" t="s">
        <v>1035</v>
      </c>
      <c r="H3272" s="4" t="s">
        <v>1036</v>
      </c>
      <c r="I3272" s="4">
        <v>24479887</v>
      </c>
      <c r="K3272" s="4" t="str">
        <f t="shared" si="102"/>
        <v>http://scicrunch.org/resolver/</v>
      </c>
      <c r="L3272" s="6">
        <f t="shared" si="103"/>
        <v>0</v>
      </c>
    </row>
    <row r="3273" spans="1:13" ht="15.95" customHeight="1" x14ac:dyDescent="0.25">
      <c r="A3273" s="2" t="s">
        <v>2147</v>
      </c>
      <c r="B3273" s="2" t="s">
        <v>9558</v>
      </c>
      <c r="C3273" s="2" t="s">
        <v>9559</v>
      </c>
      <c r="D3273" s="2" t="s">
        <v>9560</v>
      </c>
      <c r="E3273" s="4" t="s">
        <v>938</v>
      </c>
      <c r="F3273" s="4" t="s">
        <v>1000</v>
      </c>
      <c r="G3273" s="4" t="s">
        <v>2941</v>
      </c>
      <c r="H3273" s="4" t="s">
        <v>2942</v>
      </c>
      <c r="I3273" s="4">
        <v>23913444</v>
      </c>
      <c r="J3273" s="4" t="s">
        <v>9562</v>
      </c>
      <c r="K3273" s="4" t="str">
        <f t="shared" si="102"/>
        <v>http://scicrunch.org/resolver/RRID:AB_628079</v>
      </c>
      <c r="L3273" s="6" t="str">
        <f t="shared" si="103"/>
        <v>RRID:AB_628079</v>
      </c>
      <c r="M3273" s="2" t="s">
        <v>9561</v>
      </c>
    </row>
    <row r="3274" spans="1:13" ht="15.95" customHeight="1" x14ac:dyDescent="0.25">
      <c r="A3274" s="2" t="s">
        <v>2147</v>
      </c>
      <c r="C3274" s="2" t="s">
        <v>5135</v>
      </c>
      <c r="D3274" s="2" t="s">
        <v>19209</v>
      </c>
      <c r="E3274" s="4" t="s">
        <v>170</v>
      </c>
      <c r="F3274" s="4" t="s">
        <v>269</v>
      </c>
      <c r="G3274" s="4" t="s">
        <v>11900</v>
      </c>
      <c r="H3274" s="4" t="s">
        <v>19179</v>
      </c>
      <c r="I3274" s="4">
        <v>27145004</v>
      </c>
      <c r="J3274" s="4" t="s">
        <v>3562</v>
      </c>
      <c r="K3274" s="4" t="str">
        <f t="shared" si="102"/>
        <v>http://scicrunch.org/resolver/RRID:AB_330713</v>
      </c>
      <c r="L3274" s="6" t="str">
        <f t="shared" si="103"/>
        <v>RRID:AB_330713</v>
      </c>
      <c r="M3274" s="2" t="s">
        <v>3561</v>
      </c>
    </row>
    <row r="3275" spans="1:13" ht="15.95" customHeight="1" x14ac:dyDescent="0.25">
      <c r="A3275" s="2" t="s">
        <v>2147</v>
      </c>
      <c r="C3275" s="2" t="s">
        <v>20606</v>
      </c>
      <c r="D3275" s="2" t="s">
        <v>20607</v>
      </c>
      <c r="E3275" s="4" t="s">
        <v>13</v>
      </c>
      <c r="F3275" s="4" t="s">
        <v>269</v>
      </c>
      <c r="G3275" s="4" t="s">
        <v>11900</v>
      </c>
      <c r="H3275" s="4" t="s">
        <v>20578</v>
      </c>
      <c r="I3275" s="4">
        <v>27253999</v>
      </c>
      <c r="J3275" s="4" t="s">
        <v>3562</v>
      </c>
      <c r="K3275" s="4" t="str">
        <f t="shared" si="102"/>
        <v>http://scicrunch.org/resolver/RRID:AB_330713</v>
      </c>
      <c r="L3275" s="6" t="str">
        <f t="shared" si="103"/>
        <v>RRID:AB_330713</v>
      </c>
      <c r="M3275" s="2" t="s">
        <v>3561</v>
      </c>
    </row>
    <row r="3276" spans="1:13" ht="15.95" customHeight="1" x14ac:dyDescent="0.25">
      <c r="A3276" s="2" t="s">
        <v>5135</v>
      </c>
      <c r="B3276" s="2" t="s">
        <v>4166</v>
      </c>
      <c r="C3276" s="2" t="s">
        <v>4167</v>
      </c>
      <c r="D3276" s="2" t="s">
        <v>5136</v>
      </c>
      <c r="E3276" s="4" t="s">
        <v>5085</v>
      </c>
      <c r="F3276" s="4" t="s">
        <v>5119</v>
      </c>
      <c r="G3276" s="4" t="s">
        <v>5087</v>
      </c>
      <c r="H3276" s="4" t="s">
        <v>5088</v>
      </c>
      <c r="I3276" s="4">
        <v>24080365</v>
      </c>
      <c r="J3276" s="4" t="s">
        <v>3562</v>
      </c>
      <c r="K3276" s="4" t="str">
        <f t="shared" si="102"/>
        <v>http://scicrunch.org/resolver/RRID:AB_330713</v>
      </c>
      <c r="L3276" s="6" t="str">
        <f t="shared" si="103"/>
        <v>RRID:AB_330713</v>
      </c>
      <c r="M3276" s="2" t="s">
        <v>3561</v>
      </c>
    </row>
    <row r="3277" spans="1:13" ht="15.95" customHeight="1" x14ac:dyDescent="0.25">
      <c r="A3277" s="2" t="s">
        <v>5135</v>
      </c>
      <c r="C3277" s="2" t="s">
        <v>4167</v>
      </c>
      <c r="D3277" s="2" t="s">
        <v>3560</v>
      </c>
      <c r="E3277" s="4" t="s">
        <v>1607</v>
      </c>
      <c r="F3277" s="4" t="s">
        <v>269</v>
      </c>
      <c r="G3277" s="4" t="s">
        <v>13246</v>
      </c>
      <c r="H3277" s="4" t="s">
        <v>13247</v>
      </c>
      <c r="I3277" s="4">
        <v>25562616</v>
      </c>
      <c r="J3277" s="4" t="s">
        <v>3562</v>
      </c>
      <c r="K3277" s="4" t="str">
        <f t="shared" si="102"/>
        <v>http://scicrunch.org/resolver/RRID:AB_330713</v>
      </c>
      <c r="L3277" s="6" t="str">
        <f t="shared" si="103"/>
        <v>RRID:AB_330713</v>
      </c>
      <c r="M3277" s="2" t="s">
        <v>3561</v>
      </c>
    </row>
    <row r="3278" spans="1:13" ht="15.95" customHeight="1" x14ac:dyDescent="0.25">
      <c r="A3278" s="2" t="s">
        <v>5135</v>
      </c>
      <c r="C3278" s="2" t="s">
        <v>5135</v>
      </c>
      <c r="D3278" s="2" t="s">
        <v>3560</v>
      </c>
      <c r="E3278" s="4" t="s">
        <v>13</v>
      </c>
      <c r="F3278" s="4" t="s">
        <v>269</v>
      </c>
      <c r="G3278" s="4" t="s">
        <v>17551</v>
      </c>
      <c r="H3278" s="4" t="s">
        <v>17552</v>
      </c>
      <c r="I3278" s="4">
        <v>26425808</v>
      </c>
      <c r="J3278" s="4" t="s">
        <v>3562</v>
      </c>
      <c r="K3278" s="4" t="str">
        <f t="shared" si="102"/>
        <v>http://scicrunch.org/resolver/RRID:AB_330713</v>
      </c>
      <c r="L3278" s="6" t="str">
        <f t="shared" si="103"/>
        <v>RRID:AB_330713</v>
      </c>
      <c r="M3278" s="2" t="s">
        <v>3561</v>
      </c>
    </row>
    <row r="3279" spans="1:13" ht="15.95" customHeight="1" x14ac:dyDescent="0.25">
      <c r="A3279" s="2" t="s">
        <v>3559</v>
      </c>
      <c r="D3279" s="2" t="s">
        <v>3560</v>
      </c>
      <c r="E3279" s="4" t="s">
        <v>277</v>
      </c>
      <c r="F3279" s="4" t="s">
        <v>142</v>
      </c>
      <c r="G3279" s="4" t="s">
        <v>3384</v>
      </c>
      <c r="H3279" s="4" t="s">
        <v>3385</v>
      </c>
      <c r="I3279" s="4">
        <v>23525221</v>
      </c>
      <c r="J3279" s="4" t="s">
        <v>3562</v>
      </c>
      <c r="K3279" s="4" t="str">
        <f t="shared" si="102"/>
        <v>http://scicrunch.org/resolver/RRID:AB_330713</v>
      </c>
      <c r="L3279" s="6" t="str">
        <f t="shared" si="103"/>
        <v>RRID:AB_330713</v>
      </c>
      <c r="M3279" s="2" t="s">
        <v>3561</v>
      </c>
    </row>
    <row r="3280" spans="1:13" ht="15.95" customHeight="1" x14ac:dyDescent="0.25">
      <c r="A3280" s="2" t="s">
        <v>12636</v>
      </c>
      <c r="C3280" s="2" t="s">
        <v>4167</v>
      </c>
      <c r="D3280" s="2" t="s">
        <v>12637</v>
      </c>
      <c r="E3280" s="4" t="s">
        <v>466</v>
      </c>
      <c r="F3280" s="4" t="s">
        <v>269</v>
      </c>
      <c r="G3280" s="4" t="s">
        <v>12628</v>
      </c>
      <c r="H3280" s="4" t="s">
        <v>12629</v>
      </c>
      <c r="I3280" s="4">
        <v>25560830</v>
      </c>
      <c r="J3280" s="4" t="s">
        <v>3562</v>
      </c>
      <c r="K3280" s="4" t="str">
        <f t="shared" si="102"/>
        <v>http://scicrunch.org/resolver/RRID:AB_330713</v>
      </c>
      <c r="L3280" s="6" t="str">
        <f t="shared" si="103"/>
        <v>RRID:AB_330713</v>
      </c>
      <c r="M3280" s="2" t="s">
        <v>3561</v>
      </c>
    </row>
    <row r="3281" spans="1:13" ht="15.95" customHeight="1" x14ac:dyDescent="0.25">
      <c r="A3281" s="2" t="s">
        <v>18184</v>
      </c>
      <c r="C3281" s="2" t="s">
        <v>18185</v>
      </c>
      <c r="D3281" s="2" t="s">
        <v>18186</v>
      </c>
      <c r="E3281" s="4" t="s">
        <v>170</v>
      </c>
      <c r="F3281" s="4" t="s">
        <v>778</v>
      </c>
      <c r="G3281" s="4" t="s">
        <v>18183</v>
      </c>
      <c r="H3281" s="4" t="s">
        <v>18171</v>
      </c>
      <c r="I3281" s="4">
        <v>26441240</v>
      </c>
      <c r="J3281" s="4" t="s">
        <v>18188</v>
      </c>
      <c r="K3281" s="4" t="str">
        <f t="shared" si="102"/>
        <v>http://scicrunch.org/resolver/RRID:AB_330731</v>
      </c>
      <c r="L3281" s="6" t="str">
        <f t="shared" si="103"/>
        <v>RRID:AB_330731</v>
      </c>
      <c r="M3281" s="2" t="s">
        <v>18187</v>
      </c>
    </row>
    <row r="3282" spans="1:13" ht="15.95" customHeight="1" x14ac:dyDescent="0.25">
      <c r="A3282" s="2" t="s">
        <v>18267</v>
      </c>
      <c r="C3282" s="2" t="s">
        <v>4625</v>
      </c>
      <c r="D3282" s="2" t="s">
        <v>18268</v>
      </c>
      <c r="E3282" s="4" t="s">
        <v>11812</v>
      </c>
      <c r="F3282" s="4" t="s">
        <v>1181</v>
      </c>
      <c r="G3282" s="4" t="s">
        <v>11900</v>
      </c>
      <c r="H3282" s="4" t="s">
        <v>18259</v>
      </c>
      <c r="I3282" s="4">
        <v>27035649</v>
      </c>
      <c r="J3282" s="4" t="s">
        <v>3491</v>
      </c>
      <c r="K3282" s="4" t="str">
        <f t="shared" si="102"/>
        <v>http://scicrunch.org/resolver/RRID:AB_390779</v>
      </c>
      <c r="L3282" s="6" t="str">
        <f t="shared" si="103"/>
        <v>RRID:AB_390779</v>
      </c>
      <c r="M3282" s="2" t="s">
        <v>3490</v>
      </c>
    </row>
    <row r="3283" spans="1:13" ht="15.95" customHeight="1" x14ac:dyDescent="0.25">
      <c r="A3283" s="2" t="s">
        <v>4795</v>
      </c>
      <c r="B3283" s="2" t="s">
        <v>4747</v>
      </c>
      <c r="C3283" s="2" t="s">
        <v>3312</v>
      </c>
      <c r="D3283" s="2" t="s">
        <v>4796</v>
      </c>
      <c r="E3283" s="4" t="s">
        <v>593</v>
      </c>
      <c r="F3283" s="4" t="s">
        <v>1415</v>
      </c>
      <c r="G3283" s="4" t="s">
        <v>1416</v>
      </c>
      <c r="H3283" s="4" t="s">
        <v>1417</v>
      </c>
      <c r="I3283" s="4">
        <v>25014355</v>
      </c>
      <c r="J3283" s="4" t="s">
        <v>4798</v>
      </c>
      <c r="K3283" s="4" t="str">
        <f t="shared" si="102"/>
        <v>http://scicrunch.org/resolver/RRID:AB_390780</v>
      </c>
      <c r="L3283" s="6" t="str">
        <f t="shared" si="103"/>
        <v>RRID:AB_390780</v>
      </c>
      <c r="M3283" s="2" t="s">
        <v>4797</v>
      </c>
    </row>
    <row r="3284" spans="1:13" ht="15.95" customHeight="1" x14ac:dyDescent="0.25">
      <c r="A3284" s="2" t="s">
        <v>4795</v>
      </c>
      <c r="B3284" s="2" t="s">
        <v>9629</v>
      </c>
      <c r="C3284" s="2" t="s">
        <v>9630</v>
      </c>
      <c r="D3284" s="2" t="s">
        <v>9631</v>
      </c>
      <c r="E3284" s="4" t="s">
        <v>188</v>
      </c>
      <c r="F3284" s="4" t="s">
        <v>1000</v>
      </c>
      <c r="G3284" s="4" t="s">
        <v>2941</v>
      </c>
      <c r="H3284" s="4" t="s">
        <v>2942</v>
      </c>
      <c r="I3284" s="4">
        <v>23913444</v>
      </c>
      <c r="J3284" s="4" t="s">
        <v>9633</v>
      </c>
      <c r="K3284" s="4" t="str">
        <f t="shared" si="102"/>
        <v>http://scicrunch.org/resolver/RRID:AB_2140110</v>
      </c>
      <c r="L3284" s="6" t="str">
        <f t="shared" si="103"/>
        <v>RRID:AB_2140110</v>
      </c>
      <c r="M3284" s="2" t="s">
        <v>9632</v>
      </c>
    </row>
    <row r="3285" spans="1:13" ht="15.95" customHeight="1" x14ac:dyDescent="0.25">
      <c r="A3285" s="2" t="s">
        <v>4989</v>
      </c>
      <c r="C3285" s="2" t="s">
        <v>4990</v>
      </c>
      <c r="D3285" s="2" t="s">
        <v>4991</v>
      </c>
      <c r="E3285" s="4" t="s">
        <v>635</v>
      </c>
      <c r="F3285" s="4" t="s">
        <v>269</v>
      </c>
      <c r="G3285" s="4" t="s">
        <v>4987</v>
      </c>
      <c r="H3285" s="4" t="s">
        <v>4988</v>
      </c>
      <c r="I3285" s="4">
        <v>24684300</v>
      </c>
      <c r="J3285" s="4" t="s">
        <v>31</v>
      </c>
      <c r="K3285" s="4" t="str">
        <f t="shared" si="102"/>
        <v>http://scicrunch.org/resolver/RRID:AB_330744</v>
      </c>
      <c r="L3285" s="6" t="str">
        <f t="shared" si="103"/>
        <v>RRID:AB_330744</v>
      </c>
      <c r="M3285" s="2" t="s">
        <v>30</v>
      </c>
    </row>
    <row r="3286" spans="1:13" ht="15.95" customHeight="1" x14ac:dyDescent="0.25">
      <c r="A3286" s="2" t="s">
        <v>4277</v>
      </c>
      <c r="C3286" s="2" t="s">
        <v>4792</v>
      </c>
      <c r="D3286" s="2" t="s">
        <v>4791</v>
      </c>
      <c r="E3286" s="4" t="s">
        <v>4425</v>
      </c>
      <c r="F3286" s="4" t="s">
        <v>1131</v>
      </c>
      <c r="G3286" s="4" t="s">
        <v>2116</v>
      </c>
      <c r="H3286" s="4" t="s">
        <v>2117</v>
      </c>
      <c r="I3286" s="4">
        <v>24140712</v>
      </c>
      <c r="J3286" s="4" t="s">
        <v>3491</v>
      </c>
      <c r="K3286" s="4" t="str">
        <f t="shared" si="102"/>
        <v>http://scicrunch.org/resolver/RRID:AB_390779</v>
      </c>
      <c r="L3286" s="6" t="str">
        <f t="shared" si="103"/>
        <v>RRID:AB_390779</v>
      </c>
      <c r="M3286" s="2" t="s">
        <v>3490</v>
      </c>
    </row>
    <row r="3287" spans="1:13" ht="15.95" customHeight="1" x14ac:dyDescent="0.25">
      <c r="A3287" s="2" t="s">
        <v>4277</v>
      </c>
      <c r="B3287" s="2" t="s">
        <v>3313</v>
      </c>
      <c r="C3287" s="2" t="s">
        <v>4437</v>
      </c>
      <c r="D3287" s="2" t="s">
        <v>5252</v>
      </c>
      <c r="E3287" s="4" t="s">
        <v>13</v>
      </c>
      <c r="F3287" s="4" t="s">
        <v>14</v>
      </c>
      <c r="G3287" s="4" t="s">
        <v>1227</v>
      </c>
      <c r="H3287" s="4" t="s">
        <v>1228</v>
      </c>
      <c r="I3287" s="4">
        <v>23861370</v>
      </c>
      <c r="J3287" s="4" t="s">
        <v>31</v>
      </c>
      <c r="K3287" s="4" t="str">
        <f t="shared" si="102"/>
        <v>http://scicrunch.org/resolver/RRID:AB_330744</v>
      </c>
      <c r="L3287" s="6" t="str">
        <f t="shared" si="103"/>
        <v>RRID:AB_330744</v>
      </c>
      <c r="M3287" s="2" t="s">
        <v>30</v>
      </c>
    </row>
    <row r="3288" spans="1:13" ht="15.95" customHeight="1" x14ac:dyDescent="0.25">
      <c r="A3288" s="2" t="s">
        <v>4277</v>
      </c>
      <c r="B3288" s="2" t="s">
        <v>16073</v>
      </c>
      <c r="C3288" s="2" t="s">
        <v>4437</v>
      </c>
      <c r="D3288" s="2" t="s">
        <v>16074</v>
      </c>
      <c r="E3288" s="4" t="s">
        <v>9250</v>
      </c>
      <c r="F3288" s="4" t="s">
        <v>269</v>
      </c>
      <c r="G3288" s="4" t="s">
        <v>11900</v>
      </c>
      <c r="H3288" s="4" t="s">
        <v>16069</v>
      </c>
      <c r="I3288" s="4">
        <v>26760116</v>
      </c>
      <c r="J3288" s="4" t="s">
        <v>31</v>
      </c>
      <c r="K3288" s="4" t="str">
        <f t="shared" si="102"/>
        <v>http://scicrunch.org/resolver/RRID:AB_330744</v>
      </c>
      <c r="L3288" s="6" t="str">
        <f t="shared" si="103"/>
        <v>RRID:AB_330744</v>
      </c>
      <c r="M3288" s="2" t="s">
        <v>30</v>
      </c>
    </row>
    <row r="3289" spans="1:13" ht="15.95" customHeight="1" x14ac:dyDescent="0.25">
      <c r="A3289" s="2" t="s">
        <v>4277</v>
      </c>
      <c r="C3289" s="2" t="s">
        <v>4437</v>
      </c>
      <c r="D3289" s="2" t="s">
        <v>19907</v>
      </c>
      <c r="E3289" s="4" t="s">
        <v>466</v>
      </c>
      <c r="F3289" s="4" t="s">
        <v>142</v>
      </c>
      <c r="G3289" s="4" t="s">
        <v>11900</v>
      </c>
      <c r="H3289" s="4" t="s">
        <v>19898</v>
      </c>
      <c r="I3289" s="4">
        <v>27035653</v>
      </c>
      <c r="J3289" s="4" t="s">
        <v>31</v>
      </c>
      <c r="K3289" s="4" t="str">
        <f t="shared" si="102"/>
        <v>http://scicrunch.org/resolver/RRID:AB_330744</v>
      </c>
      <c r="L3289" s="6" t="str">
        <f t="shared" si="103"/>
        <v>RRID:AB_330744</v>
      </c>
      <c r="M3289" s="2" t="s">
        <v>30</v>
      </c>
    </row>
    <row r="3290" spans="1:13" ht="15.95" customHeight="1" x14ac:dyDescent="0.25">
      <c r="A3290" s="2" t="s">
        <v>4845</v>
      </c>
      <c r="C3290" s="2" t="s">
        <v>4846</v>
      </c>
      <c r="D3290" s="2" t="s">
        <v>4847</v>
      </c>
      <c r="E3290" s="4" t="s">
        <v>21</v>
      </c>
      <c r="F3290" s="4">
        <v>0.73611111111111116</v>
      </c>
      <c r="G3290" s="4" t="s">
        <v>2827</v>
      </c>
      <c r="H3290" s="4" t="s">
        <v>2455</v>
      </c>
      <c r="I3290" s="4">
        <v>23715867</v>
      </c>
      <c r="J3290" s="4" t="s">
        <v>4275</v>
      </c>
      <c r="K3290" s="4" t="str">
        <f t="shared" si="102"/>
        <v>http://scicrunch.org/resolver/RRID:AB_2315036</v>
      </c>
      <c r="L3290" s="6" t="str">
        <f t="shared" si="103"/>
        <v>RRID:AB_2315036</v>
      </c>
      <c r="M3290" s="2" t="s">
        <v>4274</v>
      </c>
    </row>
    <row r="3291" spans="1:13" ht="15.95" customHeight="1" x14ac:dyDescent="0.25">
      <c r="A3291" s="2" t="s">
        <v>341</v>
      </c>
      <c r="C3291" s="2" t="s">
        <v>341</v>
      </c>
      <c r="D3291" s="2" t="s">
        <v>342</v>
      </c>
      <c r="E3291" s="4" t="s">
        <v>67</v>
      </c>
      <c r="F3291" s="4" t="s">
        <v>68</v>
      </c>
      <c r="G3291" s="4" t="s">
        <v>69</v>
      </c>
      <c r="H3291" s="4" t="s">
        <v>70</v>
      </c>
      <c r="I3291" s="4">
        <v>24506070</v>
      </c>
      <c r="J3291" s="4" t="s">
        <v>31</v>
      </c>
      <c r="K3291" s="4" t="str">
        <f t="shared" si="102"/>
        <v>http://scicrunch.org/resolver/RRID:AB_330744</v>
      </c>
      <c r="L3291" s="6" t="str">
        <f t="shared" si="103"/>
        <v>RRID:AB_330744</v>
      </c>
      <c r="M3291" s="2" t="s">
        <v>30</v>
      </c>
    </row>
    <row r="3292" spans="1:13" ht="15.95" customHeight="1" x14ac:dyDescent="0.25">
      <c r="A3292" s="2" t="s">
        <v>4793</v>
      </c>
      <c r="B3292" s="2" t="s">
        <v>5120</v>
      </c>
      <c r="C3292" s="2" t="s">
        <v>4437</v>
      </c>
      <c r="D3292" s="2" t="s">
        <v>5121</v>
      </c>
      <c r="E3292" s="4" t="s">
        <v>5116</v>
      </c>
      <c r="F3292" s="4" t="s">
        <v>269</v>
      </c>
      <c r="G3292" s="4" t="s">
        <v>5082</v>
      </c>
      <c r="H3292" s="4" t="s">
        <v>5083</v>
      </c>
      <c r="I3292" s="4">
        <v>23748362</v>
      </c>
      <c r="J3292" s="4" t="s">
        <v>31</v>
      </c>
      <c r="K3292" s="4" t="str">
        <f t="shared" si="102"/>
        <v>http://scicrunch.org/resolver/RRID:AB_330744</v>
      </c>
      <c r="L3292" s="6" t="str">
        <f t="shared" si="103"/>
        <v>RRID:AB_330744</v>
      </c>
      <c r="M3292" s="2" t="s">
        <v>30</v>
      </c>
    </row>
    <row r="3293" spans="1:13" ht="15.95" customHeight="1" x14ac:dyDescent="0.25">
      <c r="A3293" s="2" t="s">
        <v>4793</v>
      </c>
      <c r="C3293" s="2" t="s">
        <v>4793</v>
      </c>
      <c r="D3293" s="2" t="s">
        <v>5524</v>
      </c>
      <c r="E3293" s="4" t="s">
        <v>1811</v>
      </c>
      <c r="F3293" s="4" t="s">
        <v>269</v>
      </c>
      <c r="G3293" s="4" t="s">
        <v>2831</v>
      </c>
      <c r="H3293" s="4" t="s">
        <v>2832</v>
      </c>
      <c r="I3293" s="4">
        <v>24971615</v>
      </c>
      <c r="J3293" s="4" t="s">
        <v>5526</v>
      </c>
      <c r="K3293" s="4" t="str">
        <f t="shared" si="102"/>
        <v>http://scicrunch.org/resolver/RRID:AB_10694379</v>
      </c>
      <c r="L3293" s="6" t="str">
        <f t="shared" si="103"/>
        <v>RRID:AB_10694379</v>
      </c>
      <c r="M3293" s="2" t="s">
        <v>5525</v>
      </c>
    </row>
    <row r="3294" spans="1:13" ht="15.95" customHeight="1" x14ac:dyDescent="0.25">
      <c r="A3294" s="2" t="s">
        <v>4793</v>
      </c>
      <c r="C3294" s="2" t="s">
        <v>12163</v>
      </c>
      <c r="D3294" s="2" t="s">
        <v>12164</v>
      </c>
      <c r="E3294" s="4" t="s">
        <v>170</v>
      </c>
      <c r="F3294" s="4">
        <v>1000</v>
      </c>
      <c r="G3294" s="4" t="s">
        <v>12113</v>
      </c>
      <c r="H3294" s="4" t="s">
        <v>12114</v>
      </c>
      <c r="I3294" s="4">
        <v>25560828</v>
      </c>
      <c r="J3294" s="4" t="s">
        <v>4798</v>
      </c>
      <c r="K3294" s="4" t="str">
        <f t="shared" si="102"/>
        <v>http://scicrunch.org/resolver/RRID:AB_390780</v>
      </c>
      <c r="L3294" s="6" t="str">
        <f t="shared" si="103"/>
        <v>RRID:AB_390780</v>
      </c>
      <c r="M3294" s="2" t="s">
        <v>4797</v>
      </c>
    </row>
    <row r="3295" spans="1:13" ht="15.95" customHeight="1" x14ac:dyDescent="0.25">
      <c r="A3295" s="2" t="s">
        <v>4793</v>
      </c>
      <c r="B3295" s="2" t="s">
        <v>5979</v>
      </c>
      <c r="C3295" s="2" t="s">
        <v>16266</v>
      </c>
      <c r="D3295" s="2" t="s">
        <v>16267</v>
      </c>
      <c r="E3295" s="4" t="s">
        <v>835</v>
      </c>
      <c r="F3295" s="4" t="s">
        <v>142</v>
      </c>
      <c r="G3295" s="4" t="s">
        <v>11900</v>
      </c>
      <c r="H3295" s="4" t="s">
        <v>16265</v>
      </c>
      <c r="I3295" s="4">
        <v>26327577</v>
      </c>
      <c r="J3295" s="4" t="s">
        <v>16269</v>
      </c>
      <c r="K3295" s="4" t="str">
        <f t="shared" si="102"/>
        <v>http://scicrunch.org/resolver/RRID:AB_310068</v>
      </c>
      <c r="L3295" s="6" t="str">
        <f t="shared" si="103"/>
        <v>RRID:AB_310068</v>
      </c>
      <c r="M3295" s="2" t="s">
        <v>16268</v>
      </c>
    </row>
    <row r="3296" spans="1:13" ht="15.95" customHeight="1" x14ac:dyDescent="0.25">
      <c r="A3296" s="2" t="s">
        <v>4437</v>
      </c>
      <c r="C3296" s="2" t="s">
        <v>4438</v>
      </c>
      <c r="D3296" s="2" t="s">
        <v>4439</v>
      </c>
      <c r="E3296" s="4" t="s">
        <v>170</v>
      </c>
      <c r="F3296" s="4" t="s">
        <v>269</v>
      </c>
      <c r="G3296" s="4" t="s">
        <v>4408</v>
      </c>
      <c r="H3296" s="4" t="s">
        <v>4409</v>
      </c>
      <c r="I3296" s="4">
        <v>24693964</v>
      </c>
      <c r="J3296" s="4" t="s">
        <v>31</v>
      </c>
      <c r="K3296" s="4" t="str">
        <f t="shared" si="102"/>
        <v>http://scicrunch.org/resolver/RRID:AB_330744</v>
      </c>
      <c r="L3296" s="6" t="str">
        <f t="shared" si="103"/>
        <v>RRID:AB_330744</v>
      </c>
      <c r="M3296" s="2" t="s">
        <v>30</v>
      </c>
    </row>
    <row r="3297" spans="1:13" ht="15.95" customHeight="1" x14ac:dyDescent="0.25">
      <c r="A3297" s="2" t="s">
        <v>5122</v>
      </c>
      <c r="B3297" s="2" t="s">
        <v>5123</v>
      </c>
      <c r="C3297" s="2" t="s">
        <v>5124</v>
      </c>
      <c r="D3297" s="2" t="s">
        <v>5121</v>
      </c>
      <c r="E3297" s="4" t="s">
        <v>5085</v>
      </c>
      <c r="F3297" s="4" t="s">
        <v>5119</v>
      </c>
      <c r="G3297" s="4" t="s">
        <v>5087</v>
      </c>
      <c r="H3297" s="4" t="s">
        <v>5088</v>
      </c>
      <c r="I3297" s="4">
        <v>24080365</v>
      </c>
      <c r="J3297" s="4" t="s">
        <v>31</v>
      </c>
      <c r="K3297" s="4" t="str">
        <f t="shared" si="102"/>
        <v>http://scicrunch.org/resolver/RRID:AB_330744</v>
      </c>
      <c r="L3297" s="6" t="str">
        <f t="shared" si="103"/>
        <v>RRID:AB_330744</v>
      </c>
      <c r="M3297" s="2" t="s">
        <v>30</v>
      </c>
    </row>
    <row r="3298" spans="1:13" ht="15.95" customHeight="1" x14ac:dyDescent="0.25">
      <c r="A3298" s="2" t="s">
        <v>4340</v>
      </c>
      <c r="B3298" s="2" t="s">
        <v>4341</v>
      </c>
      <c r="C3298" s="2" t="s">
        <v>4342</v>
      </c>
      <c r="D3298" s="2" t="s">
        <v>4343</v>
      </c>
      <c r="E3298" s="4" t="s">
        <v>170</v>
      </c>
      <c r="F3298" s="4" t="s">
        <v>656</v>
      </c>
      <c r="G3298" s="4" t="s">
        <v>4344</v>
      </c>
      <c r="H3298" s="4" t="s">
        <v>4345</v>
      </c>
      <c r="I3298" s="4">
        <v>24265445</v>
      </c>
      <c r="J3298" s="4" t="s">
        <v>4275</v>
      </c>
      <c r="K3298" s="4" t="str">
        <f t="shared" si="102"/>
        <v>http://scicrunch.org/resolver/RRID:AB_2315036</v>
      </c>
      <c r="L3298" s="6" t="str">
        <f t="shared" si="103"/>
        <v>RRID:AB_2315036</v>
      </c>
      <c r="M3298" s="2" t="s">
        <v>4274</v>
      </c>
    </row>
    <row r="3299" spans="1:13" ht="15.95" customHeight="1" x14ac:dyDescent="0.25">
      <c r="A3299" s="2" t="s">
        <v>14272</v>
      </c>
      <c r="B3299" s="2" t="s">
        <v>4341</v>
      </c>
      <c r="C3299" s="2" t="s">
        <v>4625</v>
      </c>
      <c r="D3299" s="2" t="s">
        <v>14273</v>
      </c>
      <c r="E3299" s="4" t="s">
        <v>206</v>
      </c>
      <c r="F3299" s="4" t="s">
        <v>14260</v>
      </c>
      <c r="G3299" s="4" t="s">
        <v>14261</v>
      </c>
      <c r="H3299" s="4" t="s">
        <v>14262</v>
      </c>
      <c r="I3299" s="4">
        <v>26284425</v>
      </c>
      <c r="J3299" s="4" t="s">
        <v>3491</v>
      </c>
      <c r="K3299" s="4" t="str">
        <f t="shared" si="102"/>
        <v>http://scicrunch.org/resolver/RRID:AB_390779</v>
      </c>
      <c r="L3299" s="6" t="str">
        <f t="shared" si="103"/>
        <v>RRID:AB_390779</v>
      </c>
      <c r="M3299" s="2" t="s">
        <v>3490</v>
      </c>
    </row>
    <row r="3300" spans="1:13" ht="15.95" customHeight="1" x14ac:dyDescent="0.25">
      <c r="A3300" s="2" t="s">
        <v>6488</v>
      </c>
      <c r="C3300" s="2" t="s">
        <v>6489</v>
      </c>
      <c r="D3300" s="2" t="s">
        <v>6490</v>
      </c>
      <c r="E3300" s="4" t="s">
        <v>1159</v>
      </c>
      <c r="F3300" s="4" t="s">
        <v>142</v>
      </c>
      <c r="G3300" s="4" t="s">
        <v>1265</v>
      </c>
      <c r="H3300" s="4" t="s">
        <v>1266</v>
      </c>
      <c r="I3300" s="4">
        <v>24035998</v>
      </c>
      <c r="J3300" s="4" t="s">
        <v>6492</v>
      </c>
      <c r="K3300" s="4" t="str">
        <f t="shared" si="102"/>
        <v>http://scicrunch.org/resolver/RRID:AB_2533074</v>
      </c>
      <c r="L3300" s="6" t="str">
        <f t="shared" si="103"/>
        <v>RRID:AB_2533074</v>
      </c>
      <c r="M3300" s="2" t="s">
        <v>6491</v>
      </c>
    </row>
    <row r="3301" spans="1:13" ht="15.95" customHeight="1" x14ac:dyDescent="0.25">
      <c r="A3301" s="2" t="s">
        <v>14073</v>
      </c>
      <c r="D3301" s="2" t="s">
        <v>14074</v>
      </c>
      <c r="E3301" s="4" t="s">
        <v>14068</v>
      </c>
      <c r="F3301" s="4" t="s">
        <v>1506</v>
      </c>
      <c r="G3301" s="4" t="s">
        <v>14070</v>
      </c>
      <c r="H3301" s="4" t="s">
        <v>14071</v>
      </c>
      <c r="I3301" s="4">
        <v>25868050</v>
      </c>
      <c r="K3301" s="4" t="str">
        <f t="shared" si="102"/>
        <v>http://scicrunch.org/resolver/</v>
      </c>
      <c r="L3301" s="6">
        <f t="shared" si="103"/>
        <v>0</v>
      </c>
    </row>
    <row r="3302" spans="1:13" ht="15.95" customHeight="1" x14ac:dyDescent="0.25">
      <c r="A3302" s="2" t="s">
        <v>4287</v>
      </c>
      <c r="C3302" s="2" t="s">
        <v>4187</v>
      </c>
      <c r="D3302" s="2" t="s">
        <v>4288</v>
      </c>
      <c r="E3302" s="4" t="s">
        <v>991</v>
      </c>
      <c r="F3302" s="4" t="s">
        <v>269</v>
      </c>
      <c r="G3302" s="4" t="s">
        <v>4228</v>
      </c>
      <c r="H3302" s="4" t="s">
        <v>4228</v>
      </c>
      <c r="I3302" s="4">
        <v>25919186</v>
      </c>
      <c r="J3302" s="4" t="s">
        <v>118</v>
      </c>
      <c r="K3302" s="4" t="str">
        <f t="shared" si="102"/>
        <v>http://scicrunch.org/resolver/RRID:AB_329825</v>
      </c>
      <c r="L3302" s="6" t="str">
        <f t="shared" si="103"/>
        <v>RRID:AB_329825</v>
      </c>
      <c r="M3302" s="2" t="s">
        <v>117</v>
      </c>
    </row>
    <row r="3303" spans="1:13" ht="15.95" customHeight="1" x14ac:dyDescent="0.25">
      <c r="A3303" s="2" t="s">
        <v>4287</v>
      </c>
      <c r="C3303" s="2" t="s">
        <v>4187</v>
      </c>
      <c r="D3303" s="2" t="s">
        <v>4288</v>
      </c>
      <c r="E3303" s="4" t="s">
        <v>991</v>
      </c>
      <c r="F3303" s="4" t="s">
        <v>269</v>
      </c>
      <c r="G3303" s="4" t="s">
        <v>14159</v>
      </c>
      <c r="H3303" s="4" t="s">
        <v>4228</v>
      </c>
      <c r="I3303" s="4">
        <v>25919186</v>
      </c>
      <c r="J3303" s="4" t="s">
        <v>118</v>
      </c>
      <c r="K3303" s="4" t="str">
        <f t="shared" si="102"/>
        <v>http://scicrunch.org/resolver/RRID:AB_329825</v>
      </c>
      <c r="L3303" s="6" t="str">
        <f t="shared" si="103"/>
        <v>RRID:AB_329825</v>
      </c>
      <c r="M3303" s="2" t="s">
        <v>117</v>
      </c>
    </row>
    <row r="3304" spans="1:13" ht="15.95" customHeight="1" x14ac:dyDescent="0.25">
      <c r="A3304" s="2" t="s">
        <v>3703</v>
      </c>
      <c r="C3304" s="2" t="s">
        <v>3704</v>
      </c>
      <c r="D3304" s="2" t="s">
        <v>3705</v>
      </c>
      <c r="E3304" s="4" t="s">
        <v>13</v>
      </c>
      <c r="F3304" s="4">
        <v>1000</v>
      </c>
      <c r="G3304" s="4" t="s">
        <v>2754</v>
      </c>
      <c r="H3304" s="4" t="s">
        <v>2755</v>
      </c>
      <c r="I3304" s="4">
        <v>24108072</v>
      </c>
      <c r="J3304" s="4" t="s">
        <v>3707</v>
      </c>
      <c r="K3304" s="4" t="str">
        <f t="shared" si="102"/>
        <v>http://scicrunch.org/resolver/RRID:AB_330947</v>
      </c>
      <c r="L3304" s="6" t="str">
        <f t="shared" si="103"/>
        <v>RRID:AB_330947</v>
      </c>
      <c r="M3304" s="2" t="s">
        <v>3706</v>
      </c>
    </row>
    <row r="3305" spans="1:13" ht="15.95" customHeight="1" x14ac:dyDescent="0.25">
      <c r="A3305" s="2" t="s">
        <v>3703</v>
      </c>
      <c r="C3305" s="2" t="s">
        <v>3713</v>
      </c>
      <c r="D3305" s="2" t="s">
        <v>3714</v>
      </c>
      <c r="E3305" s="4" t="s">
        <v>13</v>
      </c>
      <c r="F3305" s="4">
        <v>1000</v>
      </c>
      <c r="G3305" s="4" t="s">
        <v>2754</v>
      </c>
      <c r="H3305" s="4" t="s">
        <v>2755</v>
      </c>
      <c r="I3305" s="4">
        <v>24108072</v>
      </c>
      <c r="J3305" s="4" t="s">
        <v>3716</v>
      </c>
      <c r="K3305" s="4" t="str">
        <f t="shared" si="102"/>
        <v>http://scicrunch.org/resolver/RRID:AB_330949</v>
      </c>
      <c r="L3305" s="6" t="str">
        <f t="shared" si="103"/>
        <v>RRID:AB_330949</v>
      </c>
      <c r="M3305" s="2" t="s">
        <v>3715</v>
      </c>
    </row>
    <row r="3306" spans="1:13" ht="15.95" customHeight="1" x14ac:dyDescent="0.25">
      <c r="A3306" s="2" t="s">
        <v>10577</v>
      </c>
      <c r="B3306" s="2" t="s">
        <v>812</v>
      </c>
      <c r="C3306" s="2" t="s">
        <v>10578</v>
      </c>
      <c r="D3306" s="2" t="s">
        <v>10579</v>
      </c>
      <c r="E3306" s="4" t="s">
        <v>635</v>
      </c>
      <c r="F3306" s="4" t="s">
        <v>88</v>
      </c>
      <c r="G3306" s="4" t="s">
        <v>817</v>
      </c>
      <c r="H3306" s="4" t="s">
        <v>818</v>
      </c>
      <c r="I3306" s="4">
        <v>24926822</v>
      </c>
      <c r="J3306" s="4" t="s">
        <v>9240</v>
      </c>
      <c r="K3306" s="4" t="str">
        <f t="shared" si="102"/>
        <v>http://scicrunch.org/resolver/RRID:AB_632034</v>
      </c>
      <c r="L3306" s="6" t="str">
        <f t="shared" si="103"/>
        <v>RRID:AB_632034</v>
      </c>
      <c r="M3306" s="2" t="s">
        <v>9239</v>
      </c>
    </row>
    <row r="3307" spans="1:13" ht="15.95" customHeight="1" x14ac:dyDescent="0.25">
      <c r="A3307" s="2" t="s">
        <v>4035</v>
      </c>
      <c r="C3307" s="2" t="s">
        <v>4036</v>
      </c>
      <c r="D3307" s="2" t="s">
        <v>4037</v>
      </c>
      <c r="E3307" s="4" t="s">
        <v>248</v>
      </c>
      <c r="F3307" s="4" t="s">
        <v>1131</v>
      </c>
      <c r="G3307" s="4" t="s">
        <v>1519</v>
      </c>
      <c r="H3307" s="4" t="s">
        <v>1520</v>
      </c>
      <c r="I3307" s="4">
        <v>24169561</v>
      </c>
      <c r="J3307" s="4" t="s">
        <v>4039</v>
      </c>
      <c r="K3307" s="4" t="str">
        <f t="shared" si="102"/>
        <v>http://scicrunch.org/resolver/RRID:AB_331743</v>
      </c>
      <c r="L3307" s="6" t="str">
        <f t="shared" si="103"/>
        <v>RRID:AB_331743</v>
      </c>
      <c r="M3307" s="2" t="s">
        <v>4038</v>
      </c>
    </row>
    <row r="3308" spans="1:13" ht="15.95" customHeight="1" x14ac:dyDescent="0.25">
      <c r="A3308" s="2" t="s">
        <v>6629</v>
      </c>
      <c r="C3308" s="2" t="s">
        <v>6629</v>
      </c>
      <c r="D3308" s="2" t="s">
        <v>6630</v>
      </c>
      <c r="E3308" s="4" t="s">
        <v>49</v>
      </c>
      <c r="F3308" s="4" t="s">
        <v>6631</v>
      </c>
      <c r="G3308" s="4" t="s">
        <v>1463</v>
      </c>
      <c r="H3308" s="4" t="s">
        <v>1464</v>
      </c>
      <c r="I3308" s="4">
        <v>24248465</v>
      </c>
      <c r="K3308" s="4" t="str">
        <f t="shared" si="102"/>
        <v>http://scicrunch.org/resolver/</v>
      </c>
      <c r="L3308" s="6">
        <f t="shared" si="103"/>
        <v>0</v>
      </c>
    </row>
    <row r="3309" spans="1:13" ht="15.95" customHeight="1" x14ac:dyDescent="0.25">
      <c r="A3309" s="2" t="s">
        <v>4035</v>
      </c>
      <c r="B3309" s="2" t="s">
        <v>9700</v>
      </c>
      <c r="C3309" s="2" t="s">
        <v>9701</v>
      </c>
      <c r="D3309" s="2" t="s">
        <v>9702</v>
      </c>
      <c r="E3309" s="4" t="s">
        <v>188</v>
      </c>
      <c r="F3309" s="4" t="s">
        <v>1000</v>
      </c>
      <c r="G3309" s="4" t="s">
        <v>2941</v>
      </c>
      <c r="H3309" s="4" t="s">
        <v>2942</v>
      </c>
      <c r="I3309" s="4">
        <v>23913444</v>
      </c>
      <c r="J3309" s="4" t="s">
        <v>9704</v>
      </c>
      <c r="K3309" s="4" t="str">
        <f t="shared" si="102"/>
        <v>http://scicrunch.org/resolver/RRID:AB_653753</v>
      </c>
      <c r="L3309" s="6" t="str">
        <f t="shared" si="103"/>
        <v>RRID:AB_653753</v>
      </c>
      <c r="M3309" s="2" t="s">
        <v>9703</v>
      </c>
    </row>
    <row r="3310" spans="1:13" ht="15.95" customHeight="1" x14ac:dyDescent="0.25">
      <c r="A3310" s="2" t="s">
        <v>4035</v>
      </c>
      <c r="C3310" s="2" t="s">
        <v>9836</v>
      </c>
      <c r="D3310" s="2" t="s">
        <v>9837</v>
      </c>
      <c r="E3310" s="4" t="s">
        <v>9839</v>
      </c>
      <c r="F3310" s="4" t="s">
        <v>142</v>
      </c>
      <c r="G3310" s="4" t="s">
        <v>2400</v>
      </c>
      <c r="H3310" s="4" t="s">
        <v>2401</v>
      </c>
      <c r="I3310" s="4">
        <v>24437490</v>
      </c>
      <c r="J3310" s="4" t="s">
        <v>9840</v>
      </c>
      <c r="K3310" s="4" t="str">
        <f t="shared" si="102"/>
        <v>http://scicrunch.org/resolver/RRID:AB_628082</v>
      </c>
      <c r="L3310" s="6" t="str">
        <f t="shared" si="103"/>
        <v>RRID:AB_628082</v>
      </c>
      <c r="M3310" s="2" t="s">
        <v>9838</v>
      </c>
    </row>
    <row r="3311" spans="1:13" ht="15.95" customHeight="1" x14ac:dyDescent="0.25">
      <c r="A3311" s="2" t="s">
        <v>4035</v>
      </c>
      <c r="B3311" s="2" t="s">
        <v>9921</v>
      </c>
      <c r="C3311" s="2" t="s">
        <v>9922</v>
      </c>
      <c r="D3311" s="2" t="s">
        <v>9923</v>
      </c>
      <c r="E3311" s="4" t="s">
        <v>49</v>
      </c>
      <c r="F3311" s="4" t="s">
        <v>9924</v>
      </c>
      <c r="G3311" s="4" t="s">
        <v>967</v>
      </c>
      <c r="H3311" s="4" t="s">
        <v>968</v>
      </c>
      <c r="I3311" s="4">
        <v>24506068</v>
      </c>
      <c r="J3311" s="4" t="s">
        <v>9840</v>
      </c>
      <c r="K3311" s="4" t="str">
        <f t="shared" si="102"/>
        <v>http://scicrunch.org/resolver/RRID:AB_628082</v>
      </c>
      <c r="L3311" s="6" t="str">
        <f t="shared" si="103"/>
        <v>RRID:AB_628082</v>
      </c>
      <c r="M3311" s="2" t="s">
        <v>9838</v>
      </c>
    </row>
    <row r="3312" spans="1:13" ht="15.95" customHeight="1" x14ac:dyDescent="0.25">
      <c r="A3312" s="2" t="s">
        <v>4035</v>
      </c>
      <c r="C3312" s="2" t="s">
        <v>12180</v>
      </c>
      <c r="D3312" s="2" t="s">
        <v>12181</v>
      </c>
      <c r="E3312" s="4" t="s">
        <v>5551</v>
      </c>
      <c r="F3312" s="4">
        <v>1000</v>
      </c>
      <c r="G3312" s="4" t="s">
        <v>12113</v>
      </c>
      <c r="H3312" s="4" t="s">
        <v>12114</v>
      </c>
      <c r="I3312" s="4">
        <v>25560828</v>
      </c>
      <c r="J3312" s="4" t="s">
        <v>4039</v>
      </c>
      <c r="K3312" s="4" t="str">
        <f t="shared" si="102"/>
        <v>http://scicrunch.org/resolver/RRID:AB_331743</v>
      </c>
      <c r="L3312" s="6" t="str">
        <f t="shared" si="103"/>
        <v>RRID:AB_331743</v>
      </c>
      <c r="M3312" s="2" t="s">
        <v>4038</v>
      </c>
    </row>
    <row r="3313" spans="1:13" ht="15.95" customHeight="1" x14ac:dyDescent="0.25">
      <c r="A3313" s="2" t="s">
        <v>4035</v>
      </c>
      <c r="C3313" s="2" t="s">
        <v>14094</v>
      </c>
      <c r="D3313" s="2" t="s">
        <v>14095</v>
      </c>
      <c r="E3313" s="4" t="s">
        <v>14084</v>
      </c>
      <c r="F3313" s="4" t="s">
        <v>14080</v>
      </c>
      <c r="G3313" s="4" t="s">
        <v>14081</v>
      </c>
      <c r="H3313" s="4" t="s">
        <v>14082</v>
      </c>
      <c r="I3313" s="4">
        <v>25830705</v>
      </c>
      <c r="K3313" s="4" t="str">
        <f t="shared" si="102"/>
        <v>http://scicrunch.org/resolver/</v>
      </c>
      <c r="L3313" s="6">
        <f t="shared" si="103"/>
        <v>0</v>
      </c>
    </row>
    <row r="3314" spans="1:13" ht="15.95" customHeight="1" x14ac:dyDescent="0.25">
      <c r="A3314" s="2" t="s">
        <v>4035</v>
      </c>
      <c r="C3314" s="2" t="s">
        <v>14206</v>
      </c>
      <c r="D3314" s="2" t="s">
        <v>14207</v>
      </c>
      <c r="E3314" s="4" t="s">
        <v>530</v>
      </c>
      <c r="F3314" s="4" t="s">
        <v>189</v>
      </c>
      <c r="G3314" s="4" t="s">
        <v>14192</v>
      </c>
      <c r="H3314" s="4" t="s">
        <v>14193</v>
      </c>
      <c r="I3314" s="4">
        <v>25815421</v>
      </c>
      <c r="K3314" s="4" t="str">
        <f t="shared" si="102"/>
        <v>http://scicrunch.org/resolver/</v>
      </c>
      <c r="L3314" s="6">
        <f t="shared" si="103"/>
        <v>0</v>
      </c>
    </row>
    <row r="3315" spans="1:13" ht="15.95" customHeight="1" x14ac:dyDescent="0.25">
      <c r="A3315" s="2" t="s">
        <v>4035</v>
      </c>
      <c r="C3315" s="2" t="s">
        <v>4035</v>
      </c>
      <c r="D3315" s="2" t="s">
        <v>17498</v>
      </c>
      <c r="E3315" s="4" t="s">
        <v>601</v>
      </c>
      <c r="F3315" s="4" t="s">
        <v>278</v>
      </c>
      <c r="G3315" s="4" t="s">
        <v>11900</v>
      </c>
      <c r="J3315" s="4" t="s">
        <v>9840</v>
      </c>
      <c r="K3315" s="4" t="str">
        <f t="shared" si="102"/>
        <v>http://scicrunch.org/resolver/RRID:AB_628082</v>
      </c>
      <c r="L3315" s="6" t="str">
        <f t="shared" si="103"/>
        <v>RRID:AB_628082</v>
      </c>
      <c r="M3315" s="2" t="s">
        <v>9838</v>
      </c>
    </row>
    <row r="3316" spans="1:13" ht="15.95" customHeight="1" x14ac:dyDescent="0.25">
      <c r="A3316" s="2" t="s">
        <v>4035</v>
      </c>
      <c r="C3316" s="2" t="s">
        <v>20070</v>
      </c>
      <c r="D3316" s="2" t="s">
        <v>20071</v>
      </c>
      <c r="E3316" s="4" t="s">
        <v>593</v>
      </c>
      <c r="F3316" s="4" t="s">
        <v>269</v>
      </c>
      <c r="G3316" s="4" t="s">
        <v>11900</v>
      </c>
      <c r="H3316" s="4" t="s">
        <v>20047</v>
      </c>
      <c r="I3316" s="4">
        <v>27035655</v>
      </c>
      <c r="J3316" s="4" t="s">
        <v>4039</v>
      </c>
      <c r="K3316" s="4" t="str">
        <f t="shared" si="102"/>
        <v>http://scicrunch.org/resolver/RRID:AB_331743</v>
      </c>
      <c r="L3316" s="6" t="str">
        <f t="shared" si="103"/>
        <v>RRID:AB_331743</v>
      </c>
      <c r="M3316" s="2" t="s">
        <v>4038</v>
      </c>
    </row>
    <row r="3317" spans="1:13" ht="15.95" customHeight="1" x14ac:dyDescent="0.25">
      <c r="A3317" s="2" t="s">
        <v>4035</v>
      </c>
      <c r="C3317" s="2" t="s">
        <v>12180</v>
      </c>
      <c r="D3317" s="2" t="s">
        <v>20997</v>
      </c>
      <c r="E3317" s="4" t="s">
        <v>347</v>
      </c>
      <c r="F3317" s="4" t="s">
        <v>17628</v>
      </c>
      <c r="G3317" s="4" t="s">
        <v>11900</v>
      </c>
      <c r="H3317" s="4" t="s">
        <v>20995</v>
      </c>
      <c r="I3317" s="4">
        <v>27183316</v>
      </c>
      <c r="J3317" s="4" t="s">
        <v>4039</v>
      </c>
      <c r="K3317" s="4" t="str">
        <f t="shared" si="102"/>
        <v>http://scicrunch.org/resolver/RRID:AB_331743</v>
      </c>
      <c r="L3317" s="6" t="str">
        <f t="shared" si="103"/>
        <v>RRID:AB_331743</v>
      </c>
      <c r="M3317" s="2" t="s">
        <v>4038</v>
      </c>
    </row>
    <row r="3318" spans="1:13" ht="15.95" customHeight="1" x14ac:dyDescent="0.25">
      <c r="A3318" s="2" t="s">
        <v>9909</v>
      </c>
      <c r="B3318" s="2" t="s">
        <v>9910</v>
      </c>
      <c r="C3318" s="2" t="s">
        <v>9911</v>
      </c>
      <c r="D3318" s="2" t="s">
        <v>9912</v>
      </c>
      <c r="E3318" s="4" t="s">
        <v>466</v>
      </c>
      <c r="F3318" s="4" t="s">
        <v>14</v>
      </c>
      <c r="G3318" s="4" t="s">
        <v>1153</v>
      </c>
      <c r="H3318" s="4" t="s">
        <v>1154</v>
      </c>
      <c r="I3318" s="4">
        <v>23904355</v>
      </c>
      <c r="J3318" s="4" t="s">
        <v>9914</v>
      </c>
      <c r="K3318" s="4" t="str">
        <f t="shared" si="102"/>
        <v>http://scicrunch.org/resolver/RRID:AB_2078155</v>
      </c>
      <c r="L3318" s="6" t="str">
        <f t="shared" si="103"/>
        <v>RRID:AB_2078155</v>
      </c>
      <c r="M3318" s="2" t="s">
        <v>9913</v>
      </c>
    </row>
    <row r="3319" spans="1:13" ht="15.95" customHeight="1" x14ac:dyDescent="0.25">
      <c r="A3319" s="2" t="s">
        <v>121</v>
      </c>
      <c r="B3319" s="2" t="s">
        <v>122</v>
      </c>
      <c r="C3319" s="2" t="s">
        <v>121</v>
      </c>
      <c r="D3319" s="2" t="s">
        <v>123</v>
      </c>
      <c r="E3319" s="4" t="s">
        <v>49</v>
      </c>
      <c r="F3319" s="4" t="s">
        <v>125</v>
      </c>
      <c r="G3319" s="4" t="s">
        <v>89</v>
      </c>
      <c r="H3319" s="4" t="s">
        <v>90</v>
      </c>
      <c r="I3319" s="4">
        <v>24892821</v>
      </c>
      <c r="J3319" s="4" t="s">
        <v>126</v>
      </c>
      <c r="K3319" s="4" t="str">
        <f t="shared" si="102"/>
        <v>http://scicrunch.org/resolver/RRID:AB_945626</v>
      </c>
      <c r="L3319" s="6" t="str">
        <f t="shared" si="103"/>
        <v>RRID:AB_945626</v>
      </c>
      <c r="M3319" s="2" t="s">
        <v>124</v>
      </c>
    </row>
    <row r="3320" spans="1:13" ht="15.95" customHeight="1" x14ac:dyDescent="0.25">
      <c r="A3320" s="2" t="s">
        <v>18779</v>
      </c>
      <c r="C3320" s="2" t="s">
        <v>18780</v>
      </c>
      <c r="D3320" s="2" t="s">
        <v>18781</v>
      </c>
      <c r="E3320" s="4" t="s">
        <v>12409</v>
      </c>
      <c r="F3320" s="4" t="s">
        <v>14</v>
      </c>
      <c r="G3320" s="4" t="s">
        <v>11900</v>
      </c>
      <c r="H3320" s="4" t="s">
        <v>18769</v>
      </c>
      <c r="I3320" s="4">
        <v>26672805</v>
      </c>
      <c r="J3320" s="4" t="s">
        <v>18783</v>
      </c>
      <c r="K3320" s="4" t="str">
        <f t="shared" si="102"/>
        <v>http://scicrunch.org/resolver/RRID:AB_2302590</v>
      </c>
      <c r="L3320" s="6" t="str">
        <f t="shared" si="103"/>
        <v>RRID:AB_2302590</v>
      </c>
      <c r="M3320" s="2" t="s">
        <v>18782</v>
      </c>
    </row>
    <row r="3321" spans="1:13" ht="15.95" customHeight="1" x14ac:dyDescent="0.25">
      <c r="A3321" s="2" t="s">
        <v>10533</v>
      </c>
      <c r="C3321" s="2" t="s">
        <v>10534</v>
      </c>
      <c r="D3321" s="2" t="s">
        <v>10535</v>
      </c>
      <c r="E3321" s="4" t="s">
        <v>601</v>
      </c>
      <c r="F3321" s="4" t="s">
        <v>1354</v>
      </c>
      <c r="G3321" s="4" t="s">
        <v>1451</v>
      </c>
      <c r="H3321" s="4" t="s">
        <v>1452</v>
      </c>
      <c r="I3321" s="4">
        <v>24731097</v>
      </c>
      <c r="J3321" s="4" t="s">
        <v>10537</v>
      </c>
      <c r="K3321" s="4" t="str">
        <f t="shared" si="102"/>
        <v>http://scicrunch.org/resolver/RRID:AB_628091</v>
      </c>
      <c r="L3321" s="6" t="str">
        <f t="shared" si="103"/>
        <v>RRID:AB_628091</v>
      </c>
      <c r="M3321" s="2" t="s">
        <v>10536</v>
      </c>
    </row>
    <row r="3322" spans="1:13" ht="15.95" customHeight="1" x14ac:dyDescent="0.25">
      <c r="A3322" s="2" t="s">
        <v>14166</v>
      </c>
      <c r="C3322" s="2" t="s">
        <v>14167</v>
      </c>
      <c r="D3322" s="2" t="s">
        <v>14168</v>
      </c>
      <c r="E3322" s="4" t="s">
        <v>12193</v>
      </c>
      <c r="F3322" s="4" t="s">
        <v>14170</v>
      </c>
      <c r="G3322" s="4" t="s">
        <v>14164</v>
      </c>
      <c r="H3322" s="4" t="s">
        <v>14165</v>
      </c>
      <c r="I3322" s="4">
        <v>25872007</v>
      </c>
      <c r="J3322" s="4" t="s">
        <v>14171</v>
      </c>
      <c r="K3322" s="4" t="str">
        <f t="shared" si="102"/>
        <v>http://scicrunch.org/resolver/RRID:AB_653763</v>
      </c>
      <c r="L3322" s="6" t="str">
        <f t="shared" si="103"/>
        <v>RRID:AB_653763</v>
      </c>
      <c r="M3322" s="2" t="s">
        <v>14169</v>
      </c>
    </row>
    <row r="3323" spans="1:13" ht="15.95" customHeight="1" x14ac:dyDescent="0.25">
      <c r="A3323" s="2" t="s">
        <v>10533</v>
      </c>
      <c r="B3323" s="2" t="s">
        <v>16303</v>
      </c>
      <c r="C3323" s="2" t="s">
        <v>16304</v>
      </c>
      <c r="D3323" s="2" t="s">
        <v>16305</v>
      </c>
      <c r="E3323" s="4" t="s">
        <v>49</v>
      </c>
      <c r="F3323" s="4" t="s">
        <v>13991</v>
      </c>
      <c r="G3323" s="4" t="s">
        <v>11900</v>
      </c>
      <c r="H3323" s="4" t="s">
        <v>16291</v>
      </c>
      <c r="I3323" s="4">
        <v>26677878</v>
      </c>
      <c r="J3323" s="4" t="s">
        <v>10537</v>
      </c>
      <c r="K3323" s="4" t="str">
        <f t="shared" si="102"/>
        <v>http://scicrunch.org/resolver/RRID:AB_628091</v>
      </c>
      <c r="L3323" s="6" t="str">
        <f t="shared" si="103"/>
        <v>RRID:AB_628091</v>
      </c>
      <c r="M3323" s="2" t="s">
        <v>10536</v>
      </c>
    </row>
    <row r="3324" spans="1:13" ht="15.95" customHeight="1" x14ac:dyDescent="0.25">
      <c r="A3324" s="2" t="s">
        <v>811</v>
      </c>
      <c r="B3324" s="2" t="s">
        <v>812</v>
      </c>
      <c r="C3324" s="2" t="s">
        <v>813</v>
      </c>
      <c r="D3324" s="2" t="s">
        <v>814</v>
      </c>
      <c r="E3324" s="4" t="s">
        <v>635</v>
      </c>
      <c r="F3324" s="4" t="s">
        <v>816</v>
      </c>
      <c r="G3324" s="4" t="s">
        <v>817</v>
      </c>
      <c r="H3324" s="4" t="s">
        <v>818</v>
      </c>
      <c r="I3324" s="4">
        <v>24926822</v>
      </c>
      <c r="J3324" s="4" t="s">
        <v>819</v>
      </c>
      <c r="K3324" s="4" t="str">
        <f t="shared" si="102"/>
        <v>http://scicrunch.org/resolver/RRID:AB_306184</v>
      </c>
      <c r="L3324" s="6" t="str">
        <f t="shared" si="103"/>
        <v>RRID:AB_306184</v>
      </c>
      <c r="M3324" s="2" t="s">
        <v>815</v>
      </c>
    </row>
    <row r="3325" spans="1:13" ht="15.95" customHeight="1" x14ac:dyDescent="0.25">
      <c r="A3325" s="2" t="s">
        <v>9197</v>
      </c>
      <c r="C3325" s="2" t="s">
        <v>9198</v>
      </c>
      <c r="D3325" s="2" t="s">
        <v>9199</v>
      </c>
      <c r="E3325" s="4" t="s">
        <v>248</v>
      </c>
      <c r="F3325" s="4" t="s">
        <v>142</v>
      </c>
      <c r="G3325" s="4" t="s">
        <v>1035</v>
      </c>
      <c r="H3325" s="4" t="s">
        <v>1036</v>
      </c>
      <c r="I3325" s="4">
        <v>24479887</v>
      </c>
      <c r="J3325" s="4" t="s">
        <v>9201</v>
      </c>
      <c r="K3325" s="4" t="str">
        <f t="shared" si="102"/>
        <v>http://scicrunch.org/resolver/RRID:AB_628017</v>
      </c>
      <c r="L3325" s="6" t="str">
        <f t="shared" si="103"/>
        <v>RRID:AB_628017</v>
      </c>
      <c r="M3325" s="2" t="s">
        <v>9200</v>
      </c>
    </row>
    <row r="3326" spans="1:13" ht="15.95" customHeight="1" x14ac:dyDescent="0.25">
      <c r="A3326" s="2" t="s">
        <v>9197</v>
      </c>
      <c r="B3326" s="2" t="s">
        <v>15637</v>
      </c>
      <c r="C3326" s="2" t="s">
        <v>8538</v>
      </c>
      <c r="D3326" s="2" t="s">
        <v>15638</v>
      </c>
      <c r="E3326" s="4" t="s">
        <v>1081</v>
      </c>
      <c r="F3326" s="4" t="s">
        <v>6429</v>
      </c>
      <c r="G3326" s="4" t="s">
        <v>11900</v>
      </c>
      <c r="H3326" s="4" t="s">
        <v>15636</v>
      </c>
      <c r="I3326" s="4">
        <v>26587909</v>
      </c>
      <c r="J3326" s="4" t="s">
        <v>10645</v>
      </c>
      <c r="K3326" s="4" t="str">
        <f t="shared" si="102"/>
        <v>http://scicrunch.org/resolver/RRID:AB_632037</v>
      </c>
      <c r="L3326" s="6" t="str">
        <f t="shared" si="103"/>
        <v>RRID:AB_632037</v>
      </c>
      <c r="M3326" s="2" t="s">
        <v>10644</v>
      </c>
    </row>
    <row r="3327" spans="1:13" ht="15.95" customHeight="1" x14ac:dyDescent="0.25">
      <c r="A3327" s="2" t="s">
        <v>9197</v>
      </c>
      <c r="C3327" s="2" t="s">
        <v>16386</v>
      </c>
      <c r="D3327" s="2" t="s">
        <v>16387</v>
      </c>
      <c r="E3327" s="4" t="s">
        <v>3895</v>
      </c>
      <c r="F3327" s="4" t="s">
        <v>88</v>
      </c>
      <c r="G3327" s="4" t="s">
        <v>11900</v>
      </c>
      <c r="K3327" s="4" t="str">
        <f t="shared" si="102"/>
        <v>http://scicrunch.org/resolver/</v>
      </c>
      <c r="L3327" s="6">
        <f t="shared" si="103"/>
        <v>0</v>
      </c>
    </row>
    <row r="3328" spans="1:13" ht="15.95" customHeight="1" x14ac:dyDescent="0.25">
      <c r="A3328" s="2" t="s">
        <v>7880</v>
      </c>
      <c r="B3328" s="2" t="s">
        <v>7881</v>
      </c>
      <c r="C3328" s="2" t="s">
        <v>7882</v>
      </c>
      <c r="D3328" s="2" t="s">
        <v>7883</v>
      </c>
      <c r="E3328" s="4" t="s">
        <v>7879</v>
      </c>
      <c r="F3328" s="4" t="s">
        <v>348</v>
      </c>
      <c r="G3328" s="4" t="s">
        <v>1300</v>
      </c>
      <c r="H3328" s="4" t="s">
        <v>1301</v>
      </c>
      <c r="I3328" s="4">
        <v>24437488</v>
      </c>
      <c r="J3328" s="4" t="s">
        <v>4380</v>
      </c>
      <c r="K3328" s="4" t="str">
        <f t="shared" si="102"/>
        <v>http://scicrunch.org/resolver/RRID:AB_823578</v>
      </c>
      <c r="L3328" s="6" t="str">
        <f t="shared" si="103"/>
        <v>RRID:AB_823578</v>
      </c>
      <c r="M3328" s="2" t="s">
        <v>7884</v>
      </c>
    </row>
    <row r="3329" spans="1:13" ht="15.95" customHeight="1" x14ac:dyDescent="0.25">
      <c r="A3329" s="2" t="s">
        <v>8718</v>
      </c>
      <c r="D3329" s="2" t="s">
        <v>8719</v>
      </c>
      <c r="E3329" s="4" t="s">
        <v>1811</v>
      </c>
      <c r="F3329" s="4" t="s">
        <v>2544</v>
      </c>
      <c r="G3329" s="4" t="s">
        <v>8712</v>
      </c>
      <c r="H3329" s="4" t="s">
        <v>8713</v>
      </c>
      <c r="I3329" s="4">
        <v>24008345</v>
      </c>
      <c r="J3329" s="4" t="s">
        <v>8721</v>
      </c>
      <c r="K3329" s="4" t="str">
        <f t="shared" si="102"/>
        <v>http://scicrunch.org/resolver/RRID:AB_2251235</v>
      </c>
      <c r="L3329" s="6" t="str">
        <f t="shared" si="103"/>
        <v>RRID:AB_2251235</v>
      </c>
      <c r="M3329" s="2" t="s">
        <v>8720</v>
      </c>
    </row>
    <row r="3330" spans="1:13" ht="15.95" customHeight="1" x14ac:dyDescent="0.25">
      <c r="A3330" s="2" t="s">
        <v>18547</v>
      </c>
      <c r="C3330" s="2" t="s">
        <v>18547</v>
      </c>
      <c r="D3330" s="2" t="s">
        <v>18548</v>
      </c>
      <c r="E3330" s="4" t="s">
        <v>1607</v>
      </c>
      <c r="F3330" s="4" t="s">
        <v>1174</v>
      </c>
      <c r="G3330" s="4" t="s">
        <v>11900</v>
      </c>
      <c r="H3330" s="4" t="s">
        <v>18524</v>
      </c>
      <c r="I3330" s="4">
        <v>27049667</v>
      </c>
      <c r="J3330" s="4" t="s">
        <v>3554</v>
      </c>
      <c r="K3330" s="4" t="str">
        <f t="shared" si="102"/>
        <v>http://scicrunch.org/resolver/RRID:AB_331676</v>
      </c>
      <c r="L3330" s="6" t="str">
        <f t="shared" si="103"/>
        <v>RRID:AB_331676</v>
      </c>
      <c r="M3330" s="2" t="s">
        <v>3552</v>
      </c>
    </row>
    <row r="3331" spans="1:13" ht="15.95" customHeight="1" x14ac:dyDescent="0.25">
      <c r="A3331" s="2" t="s">
        <v>18015</v>
      </c>
      <c r="C3331" s="2" t="s">
        <v>21253</v>
      </c>
      <c r="D3331" s="2" t="s">
        <v>21254</v>
      </c>
      <c r="E3331" s="4" t="s">
        <v>12193</v>
      </c>
      <c r="F3331" s="4" t="s">
        <v>269</v>
      </c>
      <c r="G3331" s="4" t="s">
        <v>11900</v>
      </c>
      <c r="J3331" s="4" t="s">
        <v>12489</v>
      </c>
      <c r="K3331" s="4" t="str">
        <f t="shared" ref="K3331:K3394" si="104">CONCATENATE("http://scicrunch.org/resolver/",J3331)</f>
        <v>http://scicrunch.org/resolver/RRID:AB_390722</v>
      </c>
      <c r="L3331" s="6" t="str">
        <f t="shared" ref="L3331:L3394" si="105">HYPERLINK(K3331,J3331)</f>
        <v>RRID:AB_390722</v>
      </c>
      <c r="M3331" s="2" t="s">
        <v>12488</v>
      </c>
    </row>
    <row r="3332" spans="1:13" ht="15.95" customHeight="1" x14ac:dyDescent="0.25">
      <c r="A3332" s="2" t="s">
        <v>1648</v>
      </c>
      <c r="C3332" s="2" t="s">
        <v>1648</v>
      </c>
      <c r="D3332" s="2" t="s">
        <v>1649</v>
      </c>
      <c r="E3332" s="4" t="s">
        <v>13</v>
      </c>
      <c r="F3332" s="4" t="s">
        <v>1651</v>
      </c>
      <c r="G3332" s="4" t="s">
        <v>1463</v>
      </c>
      <c r="H3332" s="4" t="s">
        <v>1464</v>
      </c>
      <c r="I3332" s="4">
        <v>24248465</v>
      </c>
      <c r="J3332" s="4" t="s">
        <v>1652</v>
      </c>
      <c r="K3332" s="4" t="str">
        <f t="shared" si="104"/>
        <v>http://scicrunch.org/resolver/RRID:AB_944606</v>
      </c>
      <c r="L3332" s="6" t="str">
        <f t="shared" si="105"/>
        <v>RRID:AB_944606</v>
      </c>
      <c r="M3332" s="2" t="s">
        <v>1650</v>
      </c>
    </row>
    <row r="3333" spans="1:13" ht="15.95" customHeight="1" x14ac:dyDescent="0.25">
      <c r="A3333" s="2" t="s">
        <v>14940</v>
      </c>
      <c r="C3333" s="2" t="s">
        <v>14941</v>
      </c>
      <c r="D3333" s="2" t="s">
        <v>14942</v>
      </c>
      <c r="E3333" s="4" t="s">
        <v>49</v>
      </c>
      <c r="F3333" s="4" t="s">
        <v>14</v>
      </c>
      <c r="G3333" s="4" t="s">
        <v>14927</v>
      </c>
      <c r="H3333" s="4" t="s">
        <v>14944</v>
      </c>
      <c r="I3333" s="4">
        <v>26110916</v>
      </c>
      <c r="J3333" s="4" t="s">
        <v>14945</v>
      </c>
      <c r="K3333" s="4" t="str">
        <f t="shared" si="104"/>
        <v>http://scicrunch.org/resolver/RRID:AB_628094</v>
      </c>
      <c r="L3333" s="6" t="str">
        <f t="shared" si="105"/>
        <v>RRID:AB_628094</v>
      </c>
      <c r="M3333" s="2" t="s">
        <v>14943</v>
      </c>
    </row>
    <row r="3334" spans="1:13" ht="15.95" customHeight="1" x14ac:dyDescent="0.25">
      <c r="A3334" s="2" t="s">
        <v>3549</v>
      </c>
      <c r="C3334" s="2" t="s">
        <v>3550</v>
      </c>
      <c r="D3334" s="2" t="s">
        <v>3551</v>
      </c>
      <c r="E3334" s="4" t="s">
        <v>3553</v>
      </c>
      <c r="F3334" s="4" t="s">
        <v>142</v>
      </c>
      <c r="G3334" s="4" t="s">
        <v>2400</v>
      </c>
      <c r="H3334" s="4" t="s">
        <v>2401</v>
      </c>
      <c r="I3334" s="4">
        <v>24437490</v>
      </c>
      <c r="J3334" s="4" t="s">
        <v>3554</v>
      </c>
      <c r="K3334" s="4" t="str">
        <f t="shared" si="104"/>
        <v>http://scicrunch.org/resolver/RRID:AB_331676</v>
      </c>
      <c r="L3334" s="6" t="str">
        <f t="shared" si="105"/>
        <v>RRID:AB_331676</v>
      </c>
      <c r="M3334" s="2" t="s">
        <v>3552</v>
      </c>
    </row>
    <row r="3335" spans="1:13" ht="15.95" customHeight="1" x14ac:dyDescent="0.25">
      <c r="A3335" s="2" t="s">
        <v>7346</v>
      </c>
      <c r="B3335" s="2" t="s">
        <v>7347</v>
      </c>
      <c r="C3335" s="2" t="s">
        <v>7348</v>
      </c>
      <c r="D3335" s="2" t="s">
        <v>7349</v>
      </c>
      <c r="E3335" s="4" t="s">
        <v>593</v>
      </c>
      <c r="F3335" s="4" t="s">
        <v>308</v>
      </c>
      <c r="G3335" s="4" t="s">
        <v>524</v>
      </c>
      <c r="H3335" s="4" t="s">
        <v>525</v>
      </c>
      <c r="I3335" s="4">
        <v>23696568</v>
      </c>
      <c r="K3335" s="4" t="str">
        <f t="shared" si="104"/>
        <v>http://scicrunch.org/resolver/</v>
      </c>
      <c r="L3335" s="6">
        <f t="shared" si="105"/>
        <v>0</v>
      </c>
    </row>
    <row r="3336" spans="1:13" ht="15.95" customHeight="1" x14ac:dyDescent="0.25">
      <c r="A3336" s="2" t="s">
        <v>3143</v>
      </c>
      <c r="B3336" s="2" t="s">
        <v>3144</v>
      </c>
      <c r="C3336" s="2" t="s">
        <v>3145</v>
      </c>
      <c r="D3336" s="2" t="s">
        <v>519</v>
      </c>
      <c r="E3336" s="4" t="s">
        <v>3146</v>
      </c>
      <c r="F3336" s="4" t="s">
        <v>3147</v>
      </c>
      <c r="G3336" s="4" t="s">
        <v>524</v>
      </c>
      <c r="H3336" s="4" t="s">
        <v>525</v>
      </c>
      <c r="I3336" s="4">
        <v>23696568</v>
      </c>
      <c r="K3336" s="4" t="str">
        <f t="shared" si="104"/>
        <v>http://scicrunch.org/resolver/</v>
      </c>
      <c r="L3336" s="6">
        <f t="shared" si="105"/>
        <v>0</v>
      </c>
    </row>
    <row r="3337" spans="1:13" ht="15.95" customHeight="1" x14ac:dyDescent="0.25">
      <c r="A3337" s="2" t="s">
        <v>3143</v>
      </c>
      <c r="B3337" s="2" t="s">
        <v>3148</v>
      </c>
      <c r="C3337" s="2" t="s">
        <v>3149</v>
      </c>
      <c r="D3337" s="2" t="s">
        <v>519</v>
      </c>
      <c r="E3337" s="4" t="s">
        <v>3150</v>
      </c>
      <c r="F3337" s="4" t="s">
        <v>3147</v>
      </c>
      <c r="G3337" s="4" t="s">
        <v>524</v>
      </c>
      <c r="H3337" s="4" t="s">
        <v>525</v>
      </c>
      <c r="I3337" s="4">
        <v>23696568</v>
      </c>
      <c r="K3337" s="4" t="str">
        <f t="shared" si="104"/>
        <v>http://scicrunch.org/resolver/</v>
      </c>
      <c r="L3337" s="6">
        <f t="shared" si="105"/>
        <v>0</v>
      </c>
    </row>
    <row r="3338" spans="1:13" ht="15.95" customHeight="1" x14ac:dyDescent="0.25">
      <c r="A3338" s="2" t="s">
        <v>12867</v>
      </c>
      <c r="C3338" s="2" t="s">
        <v>12867</v>
      </c>
      <c r="D3338" s="2" t="s">
        <v>12868</v>
      </c>
      <c r="E3338" s="4" t="s">
        <v>601</v>
      </c>
      <c r="F3338" s="4">
        <v>1000</v>
      </c>
      <c r="G3338" s="4" t="s">
        <v>12839</v>
      </c>
      <c r="H3338" s="4" t="s">
        <v>12849</v>
      </c>
      <c r="I3338" s="4">
        <v>25849727</v>
      </c>
      <c r="J3338" s="4" t="s">
        <v>12870</v>
      </c>
      <c r="K3338" s="4" t="str">
        <f t="shared" si="104"/>
        <v>http://scicrunch.org/resolver/RRID:AB_372637</v>
      </c>
      <c r="L3338" s="6" t="str">
        <f t="shared" si="105"/>
        <v>RRID:AB_372637</v>
      </c>
      <c r="M3338" s="2" t="s">
        <v>12869</v>
      </c>
    </row>
    <row r="3339" spans="1:13" ht="15.95" customHeight="1" x14ac:dyDescent="0.25">
      <c r="A3339" s="2" t="s">
        <v>11562</v>
      </c>
      <c r="C3339" s="2" t="s">
        <v>11563</v>
      </c>
      <c r="D3339" s="2" t="s">
        <v>11564</v>
      </c>
      <c r="E3339" s="4" t="s">
        <v>170</v>
      </c>
      <c r="F3339" s="4">
        <v>0.73611111111111116</v>
      </c>
      <c r="G3339" s="4" t="s">
        <v>4188</v>
      </c>
      <c r="H3339" s="4" t="s">
        <v>4189</v>
      </c>
      <c r="I3339" s="4">
        <v>24932806</v>
      </c>
      <c r="K3339" s="4" t="str">
        <f t="shared" si="104"/>
        <v>http://scicrunch.org/resolver/</v>
      </c>
      <c r="L3339" s="6">
        <f t="shared" si="105"/>
        <v>0</v>
      </c>
    </row>
    <row r="3340" spans="1:13" ht="15.95" customHeight="1" x14ac:dyDescent="0.25">
      <c r="A3340" s="2" t="s">
        <v>8773</v>
      </c>
      <c r="D3340" s="2" t="s">
        <v>8774</v>
      </c>
      <c r="E3340" s="4" t="s">
        <v>49</v>
      </c>
      <c r="F3340" s="4" t="s">
        <v>2544</v>
      </c>
      <c r="G3340" s="4" t="s">
        <v>3746</v>
      </c>
      <c r="H3340" s="4" t="s">
        <v>3747</v>
      </c>
      <c r="I3340" s="4">
        <v>23554452</v>
      </c>
      <c r="J3340" s="4" t="s">
        <v>8776</v>
      </c>
      <c r="K3340" s="4" t="str">
        <f t="shared" si="104"/>
        <v>http://scicrunch.org/resolver/RRID:AB_1127238</v>
      </c>
      <c r="L3340" s="6" t="str">
        <f t="shared" si="105"/>
        <v>RRID:AB_1127238</v>
      </c>
      <c r="M3340" s="2" t="s">
        <v>8775</v>
      </c>
    </row>
    <row r="3341" spans="1:13" ht="15.95" customHeight="1" x14ac:dyDescent="0.25">
      <c r="A3341" s="2" t="s">
        <v>8773</v>
      </c>
      <c r="C3341" s="2" t="s">
        <v>18145</v>
      </c>
      <c r="D3341" s="2" t="s">
        <v>25</v>
      </c>
      <c r="E3341" s="4" t="s">
        <v>206</v>
      </c>
      <c r="F3341" s="4" t="s">
        <v>18147</v>
      </c>
      <c r="G3341" s="4" t="s">
        <v>18141</v>
      </c>
      <c r="H3341" s="4" t="s">
        <v>18142</v>
      </c>
      <c r="I3341" s="4">
        <v>26375425</v>
      </c>
      <c r="J3341" s="4" t="s">
        <v>18148</v>
      </c>
      <c r="K3341" s="4" t="str">
        <f t="shared" si="104"/>
        <v>http://scicrunch.org/resolver/RRID:AB_2262380</v>
      </c>
      <c r="L3341" s="6" t="str">
        <f t="shared" si="105"/>
        <v>RRID:AB_2262380</v>
      </c>
      <c r="M3341" s="2" t="s">
        <v>18146</v>
      </c>
    </row>
    <row r="3342" spans="1:13" ht="15.95" customHeight="1" x14ac:dyDescent="0.25">
      <c r="A3342" s="2" t="s">
        <v>431</v>
      </c>
      <c r="C3342" s="2" t="s">
        <v>432</v>
      </c>
      <c r="D3342" s="2" t="s">
        <v>433</v>
      </c>
      <c r="E3342" s="4" t="s">
        <v>434</v>
      </c>
      <c r="F3342" s="4" t="s">
        <v>385</v>
      </c>
      <c r="G3342" s="4" t="s">
        <v>386</v>
      </c>
      <c r="H3342" s="4" t="s">
        <v>387</v>
      </c>
      <c r="I3342" s="4">
        <v>24914935</v>
      </c>
      <c r="J3342" s="4" t="s">
        <v>95</v>
      </c>
      <c r="K3342" s="4" t="str">
        <f t="shared" si="104"/>
        <v>http://scicrunch.org/resolver/RRID:AB_330337</v>
      </c>
      <c r="L3342" s="6" t="str">
        <f t="shared" si="105"/>
        <v>RRID:AB_330337</v>
      </c>
      <c r="M3342" s="2" t="s">
        <v>94</v>
      </c>
    </row>
    <row r="3343" spans="1:13" ht="15.95" customHeight="1" x14ac:dyDescent="0.25">
      <c r="A3343" s="2" t="s">
        <v>431</v>
      </c>
      <c r="B3343" s="2" t="s">
        <v>527</v>
      </c>
      <c r="C3343" s="2" t="s">
        <v>510</v>
      </c>
      <c r="D3343" s="2" t="s">
        <v>528</v>
      </c>
      <c r="E3343" s="4" t="s">
        <v>530</v>
      </c>
      <c r="F3343" s="4" t="s">
        <v>531</v>
      </c>
      <c r="G3343" s="4" t="s">
        <v>515</v>
      </c>
      <c r="H3343" s="4" t="s">
        <v>516</v>
      </c>
      <c r="I3343" s="4">
        <v>24517227</v>
      </c>
      <c r="J3343" s="4" t="s">
        <v>532</v>
      </c>
      <c r="K3343" s="4" t="str">
        <f t="shared" si="104"/>
        <v>http://scicrunch.org/resolver/RRID:AB_310504</v>
      </c>
      <c r="L3343" s="6" t="str">
        <f t="shared" si="105"/>
        <v>RRID:AB_310504</v>
      </c>
      <c r="M3343" s="2" t="s">
        <v>529</v>
      </c>
    </row>
    <row r="3344" spans="1:13" ht="15.95" customHeight="1" x14ac:dyDescent="0.25">
      <c r="A3344" s="2" t="s">
        <v>431</v>
      </c>
      <c r="C3344" s="2" t="s">
        <v>3252</v>
      </c>
      <c r="D3344" s="2" t="s">
        <v>25</v>
      </c>
      <c r="E3344" s="4" t="s">
        <v>206</v>
      </c>
      <c r="G3344" s="4" t="s">
        <v>2323</v>
      </c>
      <c r="H3344" s="4" t="s">
        <v>2324</v>
      </c>
      <c r="I3344" s="4">
        <v>23892475</v>
      </c>
      <c r="J3344" s="4" t="s">
        <v>95</v>
      </c>
      <c r="K3344" s="4" t="str">
        <f t="shared" si="104"/>
        <v>http://scicrunch.org/resolver/RRID:AB_330337</v>
      </c>
      <c r="L3344" s="6" t="str">
        <f t="shared" si="105"/>
        <v>RRID:AB_330337</v>
      </c>
      <c r="M3344" s="2" t="s">
        <v>94</v>
      </c>
    </row>
    <row r="3345" spans="1:13" ht="15.95" customHeight="1" x14ac:dyDescent="0.25">
      <c r="A3345" s="2" t="s">
        <v>431</v>
      </c>
      <c r="C3345" s="2" t="s">
        <v>7283</v>
      </c>
      <c r="D3345" s="2" t="s">
        <v>7284</v>
      </c>
      <c r="E3345" s="4" t="s">
        <v>7285</v>
      </c>
      <c r="F3345" s="4" t="s">
        <v>2544</v>
      </c>
      <c r="G3345" s="4" t="s">
        <v>3853</v>
      </c>
      <c r="H3345" s="4" t="s">
        <v>3854</v>
      </c>
      <c r="I3345" s="4">
        <v>23832961</v>
      </c>
      <c r="J3345" s="4" t="s">
        <v>532</v>
      </c>
      <c r="K3345" s="4" t="str">
        <f t="shared" si="104"/>
        <v>http://scicrunch.org/resolver/RRID:AB_310504</v>
      </c>
      <c r="L3345" s="6" t="str">
        <f t="shared" si="105"/>
        <v>RRID:AB_310504</v>
      </c>
      <c r="M3345" s="2" t="s">
        <v>529</v>
      </c>
    </row>
    <row r="3346" spans="1:13" ht="15.95" customHeight="1" x14ac:dyDescent="0.25">
      <c r="A3346" s="2" t="s">
        <v>431</v>
      </c>
      <c r="C3346" s="2" t="s">
        <v>13887</v>
      </c>
      <c r="D3346" s="2" t="s">
        <v>5324</v>
      </c>
      <c r="E3346" s="4" t="s">
        <v>277</v>
      </c>
      <c r="F3346" s="4" t="s">
        <v>13772</v>
      </c>
      <c r="G3346" s="4" t="s">
        <v>13773</v>
      </c>
      <c r="H3346" s="4" t="s">
        <v>13774</v>
      </c>
      <c r="I3346" s="4">
        <v>26280128</v>
      </c>
      <c r="J3346" s="4" t="s">
        <v>95</v>
      </c>
      <c r="K3346" s="4" t="str">
        <f t="shared" si="104"/>
        <v>http://scicrunch.org/resolver/RRID:AB_330337</v>
      </c>
      <c r="L3346" s="6" t="str">
        <f t="shared" si="105"/>
        <v>RRID:AB_330337</v>
      </c>
      <c r="M3346" s="2" t="s">
        <v>94</v>
      </c>
    </row>
    <row r="3347" spans="1:13" ht="15.95" customHeight="1" x14ac:dyDescent="0.25">
      <c r="A3347" s="2" t="s">
        <v>4013</v>
      </c>
      <c r="C3347" s="2" t="s">
        <v>4014</v>
      </c>
      <c r="D3347" s="2" t="s">
        <v>4015</v>
      </c>
      <c r="E3347" s="4" t="s">
        <v>277</v>
      </c>
      <c r="F3347" s="4" t="s">
        <v>1174</v>
      </c>
      <c r="G3347" s="4" t="s">
        <v>1340</v>
      </c>
      <c r="H3347" s="4" t="s">
        <v>1341</v>
      </c>
      <c r="I3347" s="4">
        <v>24828613</v>
      </c>
      <c r="J3347" s="4" t="s">
        <v>95</v>
      </c>
      <c r="K3347" s="4" t="str">
        <f t="shared" si="104"/>
        <v>http://scicrunch.org/resolver/RRID:AB_330337</v>
      </c>
      <c r="L3347" s="6" t="str">
        <f t="shared" si="105"/>
        <v>RRID:AB_330337</v>
      </c>
      <c r="M3347" s="2" t="s">
        <v>94</v>
      </c>
    </row>
    <row r="3348" spans="1:13" ht="15.95" customHeight="1" x14ac:dyDescent="0.25">
      <c r="A3348" s="2" t="s">
        <v>7308</v>
      </c>
      <c r="B3348" s="2" t="s">
        <v>576</v>
      </c>
      <c r="C3348" s="2" t="s">
        <v>7309</v>
      </c>
      <c r="D3348" s="2" t="s">
        <v>7310</v>
      </c>
      <c r="E3348" s="4" t="s">
        <v>13</v>
      </c>
      <c r="F3348" s="4" t="s">
        <v>1020</v>
      </c>
      <c r="G3348" s="4" t="s">
        <v>5198</v>
      </c>
      <c r="H3348" s="4" t="s">
        <v>1022</v>
      </c>
      <c r="I3348" s="4">
        <v>23633532</v>
      </c>
      <c r="J3348" s="4" t="s">
        <v>532</v>
      </c>
      <c r="K3348" s="4" t="str">
        <f t="shared" si="104"/>
        <v>http://scicrunch.org/resolver/RRID:AB_310504</v>
      </c>
      <c r="L3348" s="6" t="str">
        <f t="shared" si="105"/>
        <v>RRID:AB_310504</v>
      </c>
      <c r="M3348" s="2" t="s">
        <v>529</v>
      </c>
    </row>
    <row r="3349" spans="1:13" ht="15.95" customHeight="1" x14ac:dyDescent="0.25">
      <c r="A3349" s="2" t="s">
        <v>12069</v>
      </c>
      <c r="C3349" s="2" t="s">
        <v>527</v>
      </c>
      <c r="D3349" s="2" t="s">
        <v>12070</v>
      </c>
      <c r="E3349" s="4" t="s">
        <v>530</v>
      </c>
      <c r="F3349" s="4" t="s">
        <v>538</v>
      </c>
      <c r="G3349" s="4" t="s">
        <v>12058</v>
      </c>
      <c r="H3349" s="4" t="s">
        <v>12059</v>
      </c>
      <c r="I3349" s="4">
        <v>25535827</v>
      </c>
      <c r="J3349" s="4" t="s">
        <v>95</v>
      </c>
      <c r="K3349" s="4" t="str">
        <f t="shared" si="104"/>
        <v>http://scicrunch.org/resolver/RRID:AB_330337</v>
      </c>
      <c r="L3349" s="6" t="str">
        <f t="shared" si="105"/>
        <v>RRID:AB_330337</v>
      </c>
      <c r="M3349" s="2" t="s">
        <v>94</v>
      </c>
    </row>
    <row r="3350" spans="1:13" ht="15.95" customHeight="1" x14ac:dyDescent="0.25">
      <c r="A3350" s="2" t="s">
        <v>628</v>
      </c>
      <c r="B3350" s="2" t="s">
        <v>629</v>
      </c>
      <c r="C3350" s="2" t="s">
        <v>25</v>
      </c>
      <c r="D3350" s="2" t="s">
        <v>627</v>
      </c>
      <c r="E3350" s="4" t="s">
        <v>530</v>
      </c>
      <c r="F3350" s="4" t="s">
        <v>538</v>
      </c>
      <c r="G3350" s="4" t="s">
        <v>515</v>
      </c>
      <c r="H3350" s="4" t="s">
        <v>516</v>
      </c>
      <c r="I3350" s="4">
        <v>24517227</v>
      </c>
      <c r="J3350" s="4" t="s">
        <v>118</v>
      </c>
      <c r="K3350" s="4" t="str">
        <f t="shared" si="104"/>
        <v>http://scicrunch.org/resolver/RRID:AB_329825</v>
      </c>
      <c r="L3350" s="6" t="str">
        <f t="shared" si="105"/>
        <v>RRID:AB_329825</v>
      </c>
      <c r="M3350" s="2" t="s">
        <v>117</v>
      </c>
    </row>
    <row r="3351" spans="1:13" ht="15.95" customHeight="1" x14ac:dyDescent="0.25">
      <c r="A3351" s="2" t="s">
        <v>628</v>
      </c>
      <c r="C3351" s="2" t="s">
        <v>3253</v>
      </c>
      <c r="D3351" s="2" t="s">
        <v>25</v>
      </c>
      <c r="E3351" s="4" t="s">
        <v>206</v>
      </c>
      <c r="G3351" s="4" t="s">
        <v>2323</v>
      </c>
      <c r="H3351" s="4" t="s">
        <v>2324</v>
      </c>
      <c r="I3351" s="4">
        <v>23892475</v>
      </c>
      <c r="J3351" s="4" t="s">
        <v>118</v>
      </c>
      <c r="K3351" s="4" t="str">
        <f t="shared" si="104"/>
        <v>http://scicrunch.org/resolver/RRID:AB_329825</v>
      </c>
      <c r="L3351" s="6" t="str">
        <f t="shared" si="105"/>
        <v>RRID:AB_329825</v>
      </c>
      <c r="M3351" s="2" t="s">
        <v>117</v>
      </c>
    </row>
    <row r="3352" spans="1:13" ht="15.95" customHeight="1" x14ac:dyDescent="0.25">
      <c r="A3352" s="2" t="s">
        <v>3848</v>
      </c>
      <c r="C3352" s="2" t="s">
        <v>3849</v>
      </c>
      <c r="D3352" s="2" t="s">
        <v>3850</v>
      </c>
      <c r="E3352" s="4" t="s">
        <v>635</v>
      </c>
      <c r="F3352" s="4" t="s">
        <v>2774</v>
      </c>
      <c r="G3352" s="4" t="s">
        <v>863</v>
      </c>
      <c r="H3352" s="4" t="s">
        <v>864</v>
      </c>
      <c r="I3352" s="4">
        <v>24424050</v>
      </c>
      <c r="J3352" s="4" t="s">
        <v>118</v>
      </c>
      <c r="K3352" s="4" t="str">
        <f t="shared" si="104"/>
        <v>http://scicrunch.org/resolver/RRID:AB_329825</v>
      </c>
      <c r="L3352" s="6" t="str">
        <f t="shared" si="105"/>
        <v>RRID:AB_329825</v>
      </c>
      <c r="M3352" s="2" t="s">
        <v>117</v>
      </c>
    </row>
    <row r="3353" spans="1:13" ht="15.95" customHeight="1" x14ac:dyDescent="0.25">
      <c r="A3353" s="2" t="s">
        <v>3848</v>
      </c>
      <c r="C3353" s="2" t="s">
        <v>3978</v>
      </c>
      <c r="D3353" s="2" t="s">
        <v>3979</v>
      </c>
      <c r="E3353" s="4" t="s">
        <v>13</v>
      </c>
      <c r="F3353" s="4" t="s">
        <v>269</v>
      </c>
      <c r="G3353" s="4" t="s">
        <v>1231</v>
      </c>
      <c r="H3353" s="4" t="s">
        <v>1232</v>
      </c>
      <c r="I3353" s="4">
        <v>23677930</v>
      </c>
      <c r="J3353" s="4" t="s">
        <v>118</v>
      </c>
      <c r="K3353" s="4" t="str">
        <f t="shared" si="104"/>
        <v>http://scicrunch.org/resolver/RRID:AB_329825</v>
      </c>
      <c r="L3353" s="6" t="str">
        <f t="shared" si="105"/>
        <v>RRID:AB_329825</v>
      </c>
      <c r="M3353" s="2" t="s">
        <v>117</v>
      </c>
    </row>
    <row r="3354" spans="1:13" ht="15.95" customHeight="1" x14ac:dyDescent="0.25">
      <c r="A3354" s="2" t="s">
        <v>3848</v>
      </c>
      <c r="C3354" s="2" t="s">
        <v>3978</v>
      </c>
      <c r="D3354" s="2" t="s">
        <v>3979</v>
      </c>
      <c r="E3354" s="4" t="s">
        <v>13</v>
      </c>
      <c r="F3354" s="4" t="s">
        <v>269</v>
      </c>
      <c r="G3354" s="4" t="s">
        <v>3931</v>
      </c>
      <c r="H3354" s="4" t="s">
        <v>3932</v>
      </c>
      <c r="I3354" s="4">
        <v>24932807</v>
      </c>
      <c r="J3354" s="4" t="s">
        <v>118</v>
      </c>
      <c r="K3354" s="4" t="str">
        <f t="shared" si="104"/>
        <v>http://scicrunch.org/resolver/RRID:AB_329825</v>
      </c>
      <c r="L3354" s="6" t="str">
        <f t="shared" si="105"/>
        <v>RRID:AB_329825</v>
      </c>
      <c r="M3354" s="2" t="s">
        <v>117</v>
      </c>
    </row>
    <row r="3355" spans="1:13" ht="15.95" customHeight="1" x14ac:dyDescent="0.25">
      <c r="A3355" s="2" t="s">
        <v>628</v>
      </c>
      <c r="B3355" s="2" t="s">
        <v>576</v>
      </c>
      <c r="C3355" s="2" t="s">
        <v>4019</v>
      </c>
      <c r="D3355" s="2" t="s">
        <v>4020</v>
      </c>
      <c r="E3355" s="4" t="s">
        <v>635</v>
      </c>
      <c r="F3355" s="4" t="s">
        <v>269</v>
      </c>
      <c r="G3355" s="4" t="s">
        <v>1279</v>
      </c>
      <c r="H3355" s="4" t="s">
        <v>1280</v>
      </c>
      <c r="I3355" s="4">
        <v>24617526</v>
      </c>
      <c r="J3355" s="4" t="s">
        <v>118</v>
      </c>
      <c r="K3355" s="4" t="str">
        <f t="shared" si="104"/>
        <v>http://scicrunch.org/resolver/RRID:AB_329825</v>
      </c>
      <c r="L3355" s="6" t="str">
        <f t="shared" si="105"/>
        <v>RRID:AB_329825</v>
      </c>
      <c r="M3355" s="2" t="s">
        <v>117</v>
      </c>
    </row>
    <row r="3356" spans="1:13" ht="15.95" customHeight="1" x14ac:dyDescent="0.25">
      <c r="A3356" s="2" t="s">
        <v>628</v>
      </c>
      <c r="B3356" s="2" t="s">
        <v>4104</v>
      </c>
      <c r="C3356" s="2" t="s">
        <v>4105</v>
      </c>
      <c r="D3356" s="2" t="s">
        <v>4106</v>
      </c>
      <c r="E3356" s="4" t="s">
        <v>4107</v>
      </c>
      <c r="F3356" s="4">
        <v>0.73611111111111116</v>
      </c>
      <c r="G3356" s="4" t="s">
        <v>4108</v>
      </c>
      <c r="H3356" s="4" t="s">
        <v>4109</v>
      </c>
      <c r="I3356" s="4">
        <v>24424064</v>
      </c>
      <c r="J3356" s="4" t="s">
        <v>106</v>
      </c>
      <c r="K3356" s="4" t="str">
        <f t="shared" si="104"/>
        <v>http://scicrunch.org/resolver/RRID:AB_331168</v>
      </c>
      <c r="L3356" s="6" t="str">
        <f t="shared" si="105"/>
        <v>RRID:AB_331168</v>
      </c>
      <c r="M3356" s="2" t="s">
        <v>102</v>
      </c>
    </row>
    <row r="3357" spans="1:13" ht="15.95" customHeight="1" x14ac:dyDescent="0.25">
      <c r="A3357" s="2" t="s">
        <v>628</v>
      </c>
      <c r="C3357" s="2" t="s">
        <v>3464</v>
      </c>
      <c r="D3357" s="2" t="s">
        <v>4181</v>
      </c>
      <c r="E3357" s="4" t="s">
        <v>277</v>
      </c>
      <c r="F3357" s="4" t="s">
        <v>4182</v>
      </c>
      <c r="G3357" s="4" t="s">
        <v>842</v>
      </c>
      <c r="H3357" s="4" t="s">
        <v>843</v>
      </c>
      <c r="I3357" s="4">
        <v>23720424</v>
      </c>
      <c r="J3357" s="4" t="s">
        <v>118</v>
      </c>
      <c r="K3357" s="4" t="str">
        <f t="shared" si="104"/>
        <v>http://scicrunch.org/resolver/RRID:AB_329825</v>
      </c>
      <c r="L3357" s="6" t="str">
        <f t="shared" si="105"/>
        <v>RRID:AB_329825</v>
      </c>
      <c r="M3357" s="2" t="s">
        <v>117</v>
      </c>
    </row>
    <row r="3358" spans="1:13" ht="15.95" customHeight="1" x14ac:dyDescent="0.25">
      <c r="A3358" s="2" t="s">
        <v>3848</v>
      </c>
      <c r="B3358" s="2" t="s">
        <v>4428</v>
      </c>
      <c r="C3358" s="2" t="s">
        <v>4429</v>
      </c>
      <c r="D3358" s="2" t="s">
        <v>14098</v>
      </c>
      <c r="E3358" s="4" t="s">
        <v>13930</v>
      </c>
      <c r="F3358" s="4" t="s">
        <v>3800</v>
      </c>
      <c r="G3358" s="4" t="s">
        <v>14096</v>
      </c>
      <c r="H3358" s="4" t="s">
        <v>14097</v>
      </c>
      <c r="I3358" s="4">
        <v>25549049</v>
      </c>
      <c r="J3358" s="4" t="s">
        <v>106</v>
      </c>
      <c r="K3358" s="4" t="str">
        <f t="shared" si="104"/>
        <v>http://scicrunch.org/resolver/RRID:AB_331168</v>
      </c>
      <c r="L3358" s="6" t="str">
        <f t="shared" si="105"/>
        <v>RRID:AB_331168</v>
      </c>
      <c r="M3358" s="2" t="s">
        <v>102</v>
      </c>
    </row>
    <row r="3359" spans="1:13" ht="15.95" customHeight="1" x14ac:dyDescent="0.25">
      <c r="A3359" s="2" t="s">
        <v>3848</v>
      </c>
      <c r="C3359" s="2" t="s">
        <v>3848</v>
      </c>
      <c r="D3359" s="2" t="s">
        <v>15694</v>
      </c>
      <c r="E3359" s="4" t="s">
        <v>13</v>
      </c>
      <c r="G3359" s="4" t="s">
        <v>16532</v>
      </c>
      <c r="H3359" s="4" t="s">
        <v>16533</v>
      </c>
      <c r="I3359" s="4">
        <v>26270730</v>
      </c>
      <c r="J3359" s="4" t="s">
        <v>12476</v>
      </c>
      <c r="K3359" s="4" t="str">
        <f t="shared" si="104"/>
        <v>http://scicrunch.org/resolver/RRID:AB_2315049</v>
      </c>
      <c r="L3359" s="6" t="str">
        <f t="shared" si="105"/>
        <v>RRID:AB_2315049</v>
      </c>
      <c r="M3359" s="2" t="s">
        <v>12475</v>
      </c>
    </row>
    <row r="3360" spans="1:13" ht="15.95" customHeight="1" x14ac:dyDescent="0.25">
      <c r="A3360" s="2" t="s">
        <v>3215</v>
      </c>
      <c r="C3360" s="2" t="s">
        <v>3652</v>
      </c>
      <c r="D3360" s="2" t="s">
        <v>3653</v>
      </c>
      <c r="E3360" s="4" t="s">
        <v>396</v>
      </c>
      <c r="F3360" s="4">
        <v>500</v>
      </c>
      <c r="G3360" s="4" t="s">
        <v>2754</v>
      </c>
      <c r="H3360" s="4" t="s">
        <v>2755</v>
      </c>
      <c r="I3360" s="4">
        <v>24108072</v>
      </c>
      <c r="J3360" s="4" t="s">
        <v>106</v>
      </c>
      <c r="K3360" s="4" t="str">
        <f t="shared" si="104"/>
        <v>http://scicrunch.org/resolver/RRID:AB_331168</v>
      </c>
      <c r="L3360" s="6" t="str">
        <f t="shared" si="105"/>
        <v>RRID:AB_331168</v>
      </c>
      <c r="M3360" s="2" t="s">
        <v>102</v>
      </c>
    </row>
    <row r="3361" spans="1:13" ht="15.95" customHeight="1" x14ac:dyDescent="0.25">
      <c r="A3361" s="2" t="s">
        <v>3215</v>
      </c>
      <c r="B3361" s="2" t="s">
        <v>4939</v>
      </c>
      <c r="C3361" s="2" t="s">
        <v>4940</v>
      </c>
      <c r="D3361" s="2" t="s">
        <v>4941</v>
      </c>
      <c r="E3361" s="4" t="s">
        <v>4425</v>
      </c>
      <c r="F3361" s="4" t="s">
        <v>1131</v>
      </c>
      <c r="G3361" s="4" t="s">
        <v>4929</v>
      </c>
      <c r="H3361" s="4" t="s">
        <v>4930</v>
      </c>
      <c r="I3361" s="4">
        <v>23861374</v>
      </c>
      <c r="J3361" s="4" t="s">
        <v>3220</v>
      </c>
      <c r="K3361" s="4" t="str">
        <f t="shared" si="104"/>
        <v>http://scicrunch.org/resolver/RRID:AB_2341228</v>
      </c>
      <c r="L3361" s="6" t="str">
        <f t="shared" si="105"/>
        <v>RRID:AB_2341228</v>
      </c>
      <c r="M3361" s="2" t="s">
        <v>3217</v>
      </c>
    </row>
    <row r="3362" spans="1:13" ht="15.95" customHeight="1" x14ac:dyDescent="0.25">
      <c r="A3362" s="2" t="s">
        <v>5063</v>
      </c>
      <c r="B3362" s="2" t="s">
        <v>5064</v>
      </c>
      <c r="C3362" s="2" t="s">
        <v>5063</v>
      </c>
      <c r="D3362" s="2" t="s">
        <v>5065</v>
      </c>
      <c r="E3362" s="4" t="s">
        <v>396</v>
      </c>
      <c r="F3362" s="4" t="s">
        <v>5059</v>
      </c>
      <c r="G3362" s="4" t="s">
        <v>1954</v>
      </c>
      <c r="H3362" s="4" t="s">
        <v>1955</v>
      </c>
      <c r="I3362" s="4">
        <v>24877631</v>
      </c>
      <c r="J3362" s="4" t="s">
        <v>71</v>
      </c>
      <c r="K3362" s="4" t="str">
        <f t="shared" si="104"/>
        <v>http://scicrunch.org/resolver/RRID:AB_329827</v>
      </c>
      <c r="L3362" s="6" t="str">
        <f t="shared" si="105"/>
        <v>RRID:AB_329827</v>
      </c>
      <c r="M3362" s="2" t="s">
        <v>66</v>
      </c>
    </row>
    <row r="3363" spans="1:13" ht="15.95" customHeight="1" x14ac:dyDescent="0.25">
      <c r="A3363" s="2" t="s">
        <v>5063</v>
      </c>
      <c r="C3363" s="2" t="s">
        <v>5296</v>
      </c>
      <c r="D3363" s="2" t="s">
        <v>5297</v>
      </c>
      <c r="E3363" s="4" t="s">
        <v>5298</v>
      </c>
      <c r="F3363" s="4" t="s">
        <v>5299</v>
      </c>
      <c r="G3363" s="4" t="s">
        <v>953</v>
      </c>
      <c r="H3363" s="4" t="s">
        <v>954</v>
      </c>
      <c r="I3363" s="4">
        <v>23867215</v>
      </c>
      <c r="J3363" s="4" t="s">
        <v>106</v>
      </c>
      <c r="K3363" s="4" t="str">
        <f t="shared" si="104"/>
        <v>http://scicrunch.org/resolver/RRID:AB_331168</v>
      </c>
      <c r="L3363" s="6" t="str">
        <f t="shared" si="105"/>
        <v>RRID:AB_331168</v>
      </c>
      <c r="M3363" s="2" t="s">
        <v>102</v>
      </c>
    </row>
    <row r="3364" spans="1:13" ht="15.95" customHeight="1" x14ac:dyDescent="0.25">
      <c r="A3364" s="2" t="s">
        <v>5063</v>
      </c>
      <c r="C3364" s="2" t="s">
        <v>9193</v>
      </c>
      <c r="D3364" s="2" t="s">
        <v>9194</v>
      </c>
      <c r="E3364" s="4" t="s">
        <v>991</v>
      </c>
      <c r="F3364" s="4" t="s">
        <v>142</v>
      </c>
      <c r="G3364" s="4" t="s">
        <v>1035</v>
      </c>
      <c r="H3364" s="4" t="s">
        <v>1036</v>
      </c>
      <c r="I3364" s="4">
        <v>24479887</v>
      </c>
      <c r="J3364" s="4" t="s">
        <v>9196</v>
      </c>
      <c r="K3364" s="4" t="str">
        <f t="shared" si="104"/>
        <v>http://scicrunch.org/resolver/RRID:AB_667742</v>
      </c>
      <c r="L3364" s="6" t="str">
        <f t="shared" si="105"/>
        <v>RRID:AB_667742</v>
      </c>
      <c r="M3364" s="2" t="s">
        <v>9195</v>
      </c>
    </row>
    <row r="3365" spans="1:13" ht="15.95" customHeight="1" x14ac:dyDescent="0.25">
      <c r="A3365" s="2" t="s">
        <v>10685</v>
      </c>
      <c r="C3365" s="2" t="s">
        <v>10686</v>
      </c>
      <c r="D3365" s="2" t="s">
        <v>10687</v>
      </c>
      <c r="E3365" s="4" t="s">
        <v>9250</v>
      </c>
      <c r="F3365" s="4" t="s">
        <v>602</v>
      </c>
      <c r="G3365" s="4" t="s">
        <v>603</v>
      </c>
      <c r="H3365" s="4" t="s">
        <v>604</v>
      </c>
      <c r="I3365" s="4">
        <v>23751870</v>
      </c>
      <c r="J3365" s="4" t="s">
        <v>9574</v>
      </c>
      <c r="K3365" s="4" t="str">
        <f t="shared" si="104"/>
        <v>http://scicrunch.org/resolver/RRID:AB_667741</v>
      </c>
      <c r="L3365" s="6" t="str">
        <f t="shared" si="105"/>
        <v>RRID:AB_667741</v>
      </c>
      <c r="M3365" s="2" t="s">
        <v>9573</v>
      </c>
    </row>
    <row r="3366" spans="1:13" ht="15.95" customHeight="1" x14ac:dyDescent="0.25">
      <c r="A3366" s="2" t="s">
        <v>5063</v>
      </c>
      <c r="B3366" s="2" t="s">
        <v>11995</v>
      </c>
      <c r="C3366" s="2" t="s">
        <v>11996</v>
      </c>
      <c r="D3366" s="2" t="s">
        <v>11997</v>
      </c>
      <c r="E3366" s="4" t="s">
        <v>11998</v>
      </c>
      <c r="F3366" s="4" t="s">
        <v>1181</v>
      </c>
      <c r="G3366" s="4" t="s">
        <v>11999</v>
      </c>
      <c r="H3366" s="4" t="s">
        <v>12000</v>
      </c>
      <c r="I3366" s="4">
        <v>25830704</v>
      </c>
      <c r="J3366" s="4" t="s">
        <v>118</v>
      </c>
      <c r="K3366" s="4" t="str">
        <f t="shared" si="104"/>
        <v>http://scicrunch.org/resolver/RRID:AB_329825</v>
      </c>
      <c r="L3366" s="6" t="str">
        <f t="shared" si="105"/>
        <v>RRID:AB_329825</v>
      </c>
      <c r="M3366" s="2" t="s">
        <v>117</v>
      </c>
    </row>
    <row r="3367" spans="1:13" ht="15.95" customHeight="1" x14ac:dyDescent="0.25">
      <c r="A3367" s="2" t="s">
        <v>3215</v>
      </c>
      <c r="C3367" s="2" t="s">
        <v>4187</v>
      </c>
      <c r="D3367" s="2" t="s">
        <v>3572</v>
      </c>
      <c r="E3367" s="4" t="s">
        <v>1607</v>
      </c>
      <c r="F3367" s="4" t="s">
        <v>269</v>
      </c>
      <c r="G3367" s="4" t="s">
        <v>13246</v>
      </c>
      <c r="H3367" s="4" t="s">
        <v>13247</v>
      </c>
      <c r="I3367" s="4">
        <v>25562616</v>
      </c>
      <c r="J3367" s="4" t="s">
        <v>118</v>
      </c>
      <c r="K3367" s="4" t="str">
        <f t="shared" si="104"/>
        <v>http://scicrunch.org/resolver/RRID:AB_329825</v>
      </c>
      <c r="L3367" s="6" t="str">
        <f t="shared" si="105"/>
        <v>RRID:AB_329825</v>
      </c>
      <c r="M3367" s="2" t="s">
        <v>117</v>
      </c>
    </row>
    <row r="3368" spans="1:13" ht="15.95" customHeight="1" x14ac:dyDescent="0.25">
      <c r="A3368" s="2" t="s">
        <v>5063</v>
      </c>
      <c r="C3368" s="2" t="s">
        <v>4603</v>
      </c>
      <c r="D3368" s="2" t="s">
        <v>15603</v>
      </c>
      <c r="E3368" s="4" t="s">
        <v>396</v>
      </c>
      <c r="F3368" s="4" t="s">
        <v>15595</v>
      </c>
      <c r="G3368" s="4" t="s">
        <v>11900</v>
      </c>
      <c r="H3368" s="4" t="s">
        <v>15580</v>
      </c>
      <c r="I3368" s="4">
        <v>26295369</v>
      </c>
      <c r="J3368" s="4" t="s">
        <v>12476</v>
      </c>
      <c r="K3368" s="4" t="str">
        <f t="shared" si="104"/>
        <v>http://scicrunch.org/resolver/RRID:AB_2315049</v>
      </c>
      <c r="L3368" s="6" t="str">
        <f t="shared" si="105"/>
        <v>RRID:AB_2315049</v>
      </c>
      <c r="M3368" s="2" t="s">
        <v>12475</v>
      </c>
    </row>
    <row r="3369" spans="1:13" ht="15.95" customHeight="1" x14ac:dyDescent="0.25">
      <c r="A3369" s="2" t="s">
        <v>5063</v>
      </c>
      <c r="C3369" s="2" t="s">
        <v>17550</v>
      </c>
      <c r="D3369" s="2" t="s">
        <v>3572</v>
      </c>
      <c r="E3369" s="4" t="s">
        <v>13</v>
      </c>
      <c r="F3369" s="4" t="s">
        <v>269</v>
      </c>
      <c r="G3369" s="4" t="s">
        <v>17551</v>
      </c>
      <c r="H3369" s="4" t="s">
        <v>17552</v>
      </c>
      <c r="I3369" s="4">
        <v>26425808</v>
      </c>
      <c r="J3369" s="4" t="s">
        <v>118</v>
      </c>
      <c r="K3369" s="4" t="str">
        <f t="shared" si="104"/>
        <v>http://scicrunch.org/resolver/RRID:AB_329825</v>
      </c>
      <c r="L3369" s="6" t="str">
        <f t="shared" si="105"/>
        <v>RRID:AB_329825</v>
      </c>
      <c r="M3369" s="2" t="s">
        <v>117</v>
      </c>
    </row>
    <row r="3370" spans="1:13" ht="15.95" customHeight="1" x14ac:dyDescent="0.25">
      <c r="A3370" s="2" t="s">
        <v>10685</v>
      </c>
      <c r="C3370" s="2" t="s">
        <v>18265</v>
      </c>
      <c r="D3370" s="2" t="s">
        <v>18266</v>
      </c>
      <c r="E3370" s="4" t="s">
        <v>11812</v>
      </c>
      <c r="F3370" s="4" t="s">
        <v>1181</v>
      </c>
      <c r="G3370" s="4" t="s">
        <v>11900</v>
      </c>
      <c r="H3370" s="4" t="s">
        <v>18259</v>
      </c>
      <c r="I3370" s="4">
        <v>27035649</v>
      </c>
      <c r="J3370" s="4" t="s">
        <v>106</v>
      </c>
      <c r="K3370" s="4" t="str">
        <f t="shared" si="104"/>
        <v>http://scicrunch.org/resolver/RRID:AB_331168</v>
      </c>
      <c r="L3370" s="6" t="str">
        <f t="shared" si="105"/>
        <v>RRID:AB_331168</v>
      </c>
      <c r="M3370" s="2" t="s">
        <v>102</v>
      </c>
    </row>
    <row r="3371" spans="1:13" ht="15.95" customHeight="1" x14ac:dyDescent="0.25">
      <c r="A3371" s="2" t="s">
        <v>5063</v>
      </c>
      <c r="B3371" s="2" t="s">
        <v>1889</v>
      </c>
      <c r="C3371" s="2" t="s">
        <v>4916</v>
      </c>
      <c r="D3371" s="2" t="s">
        <v>19433</v>
      </c>
      <c r="E3371" s="4" t="s">
        <v>1043</v>
      </c>
      <c r="F3371" s="4" t="s">
        <v>2575</v>
      </c>
      <c r="G3371" s="4" t="s">
        <v>11900</v>
      </c>
      <c r="H3371" s="4" t="s">
        <v>19426</v>
      </c>
      <c r="I3371" s="4">
        <v>27167772</v>
      </c>
      <c r="J3371" s="4" t="s">
        <v>12476</v>
      </c>
      <c r="K3371" s="4" t="str">
        <f t="shared" si="104"/>
        <v>http://scicrunch.org/resolver/RRID:AB_2315049</v>
      </c>
      <c r="L3371" s="6" t="str">
        <f t="shared" si="105"/>
        <v>RRID:AB_2315049</v>
      </c>
      <c r="M3371" s="2" t="s">
        <v>12475</v>
      </c>
    </row>
    <row r="3372" spans="1:13" ht="15.95" customHeight="1" x14ac:dyDescent="0.25">
      <c r="A3372" s="2" t="s">
        <v>3215</v>
      </c>
      <c r="C3372" s="2" t="s">
        <v>4187</v>
      </c>
      <c r="D3372" s="2" t="s">
        <v>19450</v>
      </c>
      <c r="E3372" s="4" t="s">
        <v>428</v>
      </c>
      <c r="F3372" s="4" t="s">
        <v>1181</v>
      </c>
      <c r="G3372" s="4" t="s">
        <v>11900</v>
      </c>
      <c r="H3372" s="4" t="s">
        <v>19452</v>
      </c>
      <c r="I3372" s="4">
        <v>27100620</v>
      </c>
      <c r="K3372" s="4" t="str">
        <f t="shared" si="104"/>
        <v>http://scicrunch.org/resolver/</v>
      </c>
      <c r="L3372" s="6">
        <f t="shared" si="105"/>
        <v>0</v>
      </c>
    </row>
    <row r="3373" spans="1:13" ht="15.95" customHeight="1" x14ac:dyDescent="0.25">
      <c r="A3373" s="2" t="s">
        <v>3215</v>
      </c>
      <c r="C3373" s="2" t="s">
        <v>20084</v>
      </c>
      <c r="D3373" s="2" t="s">
        <v>20085</v>
      </c>
      <c r="E3373" s="4" t="s">
        <v>3895</v>
      </c>
      <c r="F3373" s="4" t="s">
        <v>269</v>
      </c>
      <c r="G3373" s="4" t="s">
        <v>11900</v>
      </c>
      <c r="H3373" s="4" t="s">
        <v>20047</v>
      </c>
      <c r="I3373" s="4">
        <v>27035655</v>
      </c>
      <c r="J3373" s="4" t="s">
        <v>106</v>
      </c>
      <c r="K3373" s="4" t="str">
        <f t="shared" si="104"/>
        <v>http://scicrunch.org/resolver/RRID:AB_331168</v>
      </c>
      <c r="L3373" s="6" t="str">
        <f t="shared" si="105"/>
        <v>RRID:AB_331168</v>
      </c>
      <c r="M3373" s="2" t="s">
        <v>20086</v>
      </c>
    </row>
    <row r="3374" spans="1:13" ht="15.95" customHeight="1" x14ac:dyDescent="0.25">
      <c r="A3374" s="2" t="s">
        <v>3215</v>
      </c>
      <c r="C3374" s="2" t="s">
        <v>20666</v>
      </c>
      <c r="D3374" s="2" t="s">
        <v>20667</v>
      </c>
      <c r="E3374" s="4" t="s">
        <v>3895</v>
      </c>
      <c r="F3374" s="4" t="s">
        <v>2957</v>
      </c>
      <c r="G3374" s="4" t="s">
        <v>11900</v>
      </c>
      <c r="H3374" s="4" t="s">
        <v>20665</v>
      </c>
      <c r="I3374" s="4">
        <v>27309941</v>
      </c>
      <c r="J3374" s="4" t="s">
        <v>12476</v>
      </c>
      <c r="K3374" s="4" t="str">
        <f t="shared" si="104"/>
        <v>http://scicrunch.org/resolver/RRID:AB_2315049</v>
      </c>
      <c r="L3374" s="6" t="str">
        <f t="shared" si="105"/>
        <v>RRID:AB_2315049</v>
      </c>
      <c r="M3374" s="2" t="s">
        <v>12475</v>
      </c>
    </row>
    <row r="3375" spans="1:13" ht="15.95" customHeight="1" x14ac:dyDescent="0.25">
      <c r="A3375" s="2" t="s">
        <v>4427</v>
      </c>
      <c r="B3375" s="2" t="s">
        <v>4428</v>
      </c>
      <c r="C3375" s="2" t="s">
        <v>4429</v>
      </c>
      <c r="D3375" s="2" t="s">
        <v>4430</v>
      </c>
      <c r="E3375" s="4" t="s">
        <v>4425</v>
      </c>
      <c r="F3375" s="4" t="s">
        <v>3800</v>
      </c>
      <c r="G3375" s="4" t="s">
        <v>3801</v>
      </c>
      <c r="H3375" s="4" t="s">
        <v>3802</v>
      </c>
      <c r="I3375" s="4">
        <v>24773342</v>
      </c>
      <c r="J3375" s="4" t="s">
        <v>106</v>
      </c>
      <c r="K3375" s="4" t="str">
        <f t="shared" si="104"/>
        <v>http://scicrunch.org/resolver/RRID:AB_331168</v>
      </c>
      <c r="L3375" s="6" t="str">
        <f t="shared" si="105"/>
        <v>RRID:AB_331168</v>
      </c>
      <c r="M3375" s="2" t="s">
        <v>102</v>
      </c>
    </row>
    <row r="3376" spans="1:13" ht="15.95" customHeight="1" x14ac:dyDescent="0.25">
      <c r="A3376" s="2" t="s">
        <v>8746</v>
      </c>
      <c r="D3376" s="2" t="s">
        <v>8747</v>
      </c>
      <c r="E3376" s="4" t="s">
        <v>1811</v>
      </c>
      <c r="F3376" s="4" t="s">
        <v>6775</v>
      </c>
      <c r="G3376" s="4" t="s">
        <v>8712</v>
      </c>
      <c r="H3376" s="4" t="s">
        <v>8713</v>
      </c>
      <c r="I3376" s="4">
        <v>24008345</v>
      </c>
      <c r="J3376" s="4" t="s">
        <v>8749</v>
      </c>
      <c r="K3376" s="4" t="str">
        <f t="shared" si="104"/>
        <v>http://scicrunch.org/resolver/RRID:AB_2225021</v>
      </c>
      <c r="L3376" s="6" t="str">
        <f t="shared" si="105"/>
        <v>RRID:AB_2225021</v>
      </c>
      <c r="M3376" s="2" t="s">
        <v>8748</v>
      </c>
    </row>
    <row r="3377" spans="1:13" ht="15.95" customHeight="1" x14ac:dyDescent="0.25">
      <c r="A3377" s="2" t="s">
        <v>12350</v>
      </c>
      <c r="C3377" s="2" t="s">
        <v>12351</v>
      </c>
      <c r="D3377" s="2" t="s">
        <v>4141</v>
      </c>
      <c r="E3377" s="4" t="s">
        <v>12321</v>
      </c>
      <c r="F3377" s="4" t="s">
        <v>4054</v>
      </c>
      <c r="G3377" s="4" t="s">
        <v>12322</v>
      </c>
      <c r="H3377" s="4" t="s">
        <v>12281</v>
      </c>
      <c r="I3377" s="4">
        <v>25825816</v>
      </c>
      <c r="J3377" s="4" t="s">
        <v>4144</v>
      </c>
      <c r="K3377" s="4" t="str">
        <f t="shared" si="104"/>
        <v>http://scicrunch.org/resolver/RRID:AB_10694369</v>
      </c>
      <c r="L3377" s="6" t="str">
        <f t="shared" si="105"/>
        <v>RRID:AB_10694369</v>
      </c>
      <c r="M3377" s="2" t="s">
        <v>4142</v>
      </c>
    </row>
    <row r="3378" spans="1:13" ht="15.95" customHeight="1" x14ac:dyDescent="0.25">
      <c r="A3378" s="2" t="s">
        <v>18297</v>
      </c>
      <c r="C3378" s="2" t="s">
        <v>18297</v>
      </c>
      <c r="D3378" s="2" t="s">
        <v>18298</v>
      </c>
      <c r="E3378" s="4" t="s">
        <v>466</v>
      </c>
      <c r="F3378" s="4" t="s">
        <v>269</v>
      </c>
      <c r="G3378" s="4" t="s">
        <v>11900</v>
      </c>
      <c r="H3378" s="4" t="s">
        <v>18275</v>
      </c>
      <c r="I3378" s="4">
        <v>26556533</v>
      </c>
      <c r="J3378" s="4" t="s">
        <v>118</v>
      </c>
      <c r="K3378" s="4" t="str">
        <f t="shared" si="104"/>
        <v>http://scicrunch.org/resolver/RRID:AB_329825</v>
      </c>
      <c r="L3378" s="6" t="str">
        <f t="shared" si="105"/>
        <v>RRID:AB_329825</v>
      </c>
      <c r="M3378" s="2" t="s">
        <v>117</v>
      </c>
    </row>
    <row r="3379" spans="1:13" ht="15.95" customHeight="1" x14ac:dyDescent="0.25">
      <c r="A3379" s="2" t="s">
        <v>14989</v>
      </c>
      <c r="C3379" s="2" t="s">
        <v>14990</v>
      </c>
      <c r="D3379" s="2" t="s">
        <v>14991</v>
      </c>
      <c r="E3379" s="4" t="s">
        <v>13</v>
      </c>
      <c r="F3379" s="4" t="s">
        <v>14</v>
      </c>
      <c r="G3379" s="4" t="s">
        <v>14927</v>
      </c>
      <c r="H3379" s="4" t="s">
        <v>14993</v>
      </c>
      <c r="I3379" s="4">
        <v>26110916</v>
      </c>
      <c r="J3379" s="4" t="s">
        <v>14994</v>
      </c>
      <c r="K3379" s="4" t="str">
        <f t="shared" si="104"/>
        <v>http://scicrunch.org/resolver/RRID:AB_1140998</v>
      </c>
      <c r="L3379" s="6" t="str">
        <f t="shared" si="105"/>
        <v>RRID:AB_1140998</v>
      </c>
      <c r="M3379" s="2" t="s">
        <v>14992</v>
      </c>
    </row>
    <row r="3380" spans="1:13" ht="15.95" customHeight="1" x14ac:dyDescent="0.25">
      <c r="A3380" s="2" t="s">
        <v>3336</v>
      </c>
      <c r="B3380" s="2" t="s">
        <v>3337</v>
      </c>
      <c r="C3380" s="2" t="s">
        <v>3338</v>
      </c>
      <c r="D3380" s="2" t="s">
        <v>3339</v>
      </c>
      <c r="E3380" s="4" t="s">
        <v>3340</v>
      </c>
      <c r="F3380" s="4" t="s">
        <v>3341</v>
      </c>
      <c r="G3380" s="4" t="s">
        <v>1054</v>
      </c>
      <c r="H3380" s="4" t="s">
        <v>1055</v>
      </c>
      <c r="I3380" s="4">
        <v>24552398</v>
      </c>
      <c r="J3380" s="4" t="s">
        <v>106</v>
      </c>
      <c r="K3380" s="4" t="str">
        <f t="shared" si="104"/>
        <v>http://scicrunch.org/resolver/RRID:AB_331168</v>
      </c>
      <c r="L3380" s="6" t="str">
        <f t="shared" si="105"/>
        <v>RRID:AB_331168</v>
      </c>
      <c r="M3380" s="2" t="s">
        <v>102</v>
      </c>
    </row>
    <row r="3381" spans="1:13" ht="15.95" customHeight="1" x14ac:dyDescent="0.25">
      <c r="A3381" s="2" t="s">
        <v>5326</v>
      </c>
      <c r="C3381" s="2" t="s">
        <v>5327</v>
      </c>
      <c r="D3381" s="2" t="s">
        <v>5328</v>
      </c>
      <c r="E3381" s="4" t="s">
        <v>231</v>
      </c>
      <c r="F3381" s="4" t="s">
        <v>1728</v>
      </c>
      <c r="G3381" s="4" t="s">
        <v>1729</v>
      </c>
      <c r="H3381" s="4" t="s">
        <v>1730</v>
      </c>
      <c r="I3381" s="4">
        <v>24654786</v>
      </c>
      <c r="J3381" s="4" t="s">
        <v>118</v>
      </c>
      <c r="K3381" s="4" t="str">
        <f t="shared" si="104"/>
        <v>http://scicrunch.org/resolver/RRID:AB_329825</v>
      </c>
      <c r="L3381" s="6" t="str">
        <f t="shared" si="105"/>
        <v>RRID:AB_329825</v>
      </c>
      <c r="M3381" s="2" t="s">
        <v>117</v>
      </c>
    </row>
    <row r="3382" spans="1:13" ht="15.95" customHeight="1" x14ac:dyDescent="0.25">
      <c r="A3382" s="2" t="s">
        <v>16877</v>
      </c>
      <c r="C3382" s="2" t="s">
        <v>3247</v>
      </c>
      <c r="D3382" s="2" t="s">
        <v>16878</v>
      </c>
      <c r="E3382" s="4" t="s">
        <v>1043</v>
      </c>
      <c r="F3382" s="4" t="s">
        <v>1218</v>
      </c>
      <c r="G3382" s="4" t="s">
        <v>16851</v>
      </c>
      <c r="H3382" s="4" t="s">
        <v>16852</v>
      </c>
      <c r="I3382" s="4">
        <v>26214037</v>
      </c>
      <c r="K3382" s="4" t="str">
        <f t="shared" si="104"/>
        <v>http://scicrunch.org/resolver/</v>
      </c>
      <c r="L3382" s="6">
        <f t="shared" si="105"/>
        <v>0</v>
      </c>
    </row>
    <row r="3383" spans="1:13" ht="15.95" customHeight="1" x14ac:dyDescent="0.25">
      <c r="A3383" s="2" t="s">
        <v>8312</v>
      </c>
      <c r="B3383" s="2" t="s">
        <v>576</v>
      </c>
      <c r="C3383" s="2" t="s">
        <v>8313</v>
      </c>
      <c r="D3383" s="2" t="s">
        <v>8314</v>
      </c>
      <c r="E3383" s="4" t="s">
        <v>13</v>
      </c>
      <c r="F3383" s="4" t="s">
        <v>1020</v>
      </c>
      <c r="G3383" s="4" t="s">
        <v>5198</v>
      </c>
      <c r="H3383" s="4" t="s">
        <v>1022</v>
      </c>
      <c r="I3383" s="4">
        <v>23633532</v>
      </c>
      <c r="J3383" s="4" t="s">
        <v>8316</v>
      </c>
      <c r="K3383" s="4" t="str">
        <f t="shared" si="104"/>
        <v>http://scicrunch.org/resolver/RRID:AB_355685</v>
      </c>
      <c r="L3383" s="6" t="str">
        <f t="shared" si="105"/>
        <v>RRID:AB_355685</v>
      </c>
      <c r="M3383" s="2" t="s">
        <v>8315</v>
      </c>
    </row>
    <row r="3384" spans="1:13" ht="15.95" customHeight="1" x14ac:dyDescent="0.25">
      <c r="A3384" s="2" t="s">
        <v>4394</v>
      </c>
      <c r="C3384" s="2" t="s">
        <v>4187</v>
      </c>
      <c r="D3384" s="2" t="s">
        <v>4395</v>
      </c>
      <c r="E3384" s="4" t="s">
        <v>4396</v>
      </c>
      <c r="F3384" s="4">
        <v>1000</v>
      </c>
      <c r="G3384" s="4" t="s">
        <v>4391</v>
      </c>
      <c r="H3384" s="4" t="s">
        <v>4392</v>
      </c>
      <c r="I3384" s="4">
        <v>24424059</v>
      </c>
      <c r="J3384" s="4" t="s">
        <v>118</v>
      </c>
      <c r="K3384" s="4" t="str">
        <f t="shared" si="104"/>
        <v>http://scicrunch.org/resolver/RRID:AB_329825</v>
      </c>
      <c r="L3384" s="6" t="str">
        <f t="shared" si="105"/>
        <v>RRID:AB_329825</v>
      </c>
      <c r="M3384" s="2" t="s">
        <v>117</v>
      </c>
    </row>
    <row r="3385" spans="1:13" ht="15.95" customHeight="1" x14ac:dyDescent="0.25">
      <c r="A3385" s="2" t="s">
        <v>13872</v>
      </c>
      <c r="C3385" s="2" t="s">
        <v>13873</v>
      </c>
      <c r="D3385" s="2" t="s">
        <v>13874</v>
      </c>
      <c r="E3385" s="4" t="s">
        <v>601</v>
      </c>
      <c r="F3385" s="4" t="s">
        <v>13772</v>
      </c>
      <c r="G3385" s="4" t="s">
        <v>13773</v>
      </c>
      <c r="H3385" s="4" t="s">
        <v>13774</v>
      </c>
      <c r="I3385" s="4">
        <v>26280128</v>
      </c>
      <c r="J3385" s="4" t="s">
        <v>324</v>
      </c>
      <c r="K3385" s="4" t="str">
        <f t="shared" si="104"/>
        <v>http://scicrunch.org/resolver/RRID:AB_331158</v>
      </c>
      <c r="L3385" s="6" t="str">
        <f t="shared" si="105"/>
        <v>RRID:AB_331158</v>
      </c>
      <c r="M3385" s="2" t="s">
        <v>323</v>
      </c>
    </row>
    <row r="3386" spans="1:13" ht="15.95" customHeight="1" x14ac:dyDescent="0.25">
      <c r="A3386" s="2" t="s">
        <v>17620</v>
      </c>
      <c r="C3386" s="2" t="s">
        <v>17621</v>
      </c>
      <c r="E3386" s="4" t="s">
        <v>206</v>
      </c>
      <c r="F3386" s="4" t="s">
        <v>17622</v>
      </c>
      <c r="G3386" s="4" t="s">
        <v>17623</v>
      </c>
      <c r="H3386" s="4" t="s">
        <v>17624</v>
      </c>
      <c r="I3386" s="4">
        <v>26636185</v>
      </c>
      <c r="K3386" s="4" t="str">
        <f t="shared" si="104"/>
        <v>http://scicrunch.org/resolver/</v>
      </c>
      <c r="L3386" s="6">
        <f t="shared" si="105"/>
        <v>0</v>
      </c>
    </row>
    <row r="3387" spans="1:13" ht="15.95" customHeight="1" x14ac:dyDescent="0.25">
      <c r="A3387" s="2" t="s">
        <v>3573</v>
      </c>
      <c r="C3387" s="2" t="s">
        <v>3573</v>
      </c>
      <c r="D3387" s="2" t="s">
        <v>3572</v>
      </c>
      <c r="E3387" s="4" t="s">
        <v>21</v>
      </c>
      <c r="F3387" s="4" t="s">
        <v>348</v>
      </c>
      <c r="G3387" s="4" t="s">
        <v>3263</v>
      </c>
      <c r="H3387" s="4" t="s">
        <v>3264</v>
      </c>
      <c r="I3387" s="4">
        <v>24456163</v>
      </c>
      <c r="J3387" s="4" t="s">
        <v>118</v>
      </c>
      <c r="K3387" s="4" t="str">
        <f t="shared" si="104"/>
        <v>http://scicrunch.org/resolver/RRID:AB_329825</v>
      </c>
      <c r="L3387" s="6" t="str">
        <f t="shared" si="105"/>
        <v>RRID:AB_329825</v>
      </c>
      <c r="M3387" s="2" t="s">
        <v>117</v>
      </c>
    </row>
    <row r="3388" spans="1:13" ht="15.95" customHeight="1" x14ac:dyDescent="0.25">
      <c r="A3388" s="2" t="s">
        <v>5161</v>
      </c>
      <c r="B3388" s="2" t="s">
        <v>5162</v>
      </c>
      <c r="C3388" s="2" t="s">
        <v>5163</v>
      </c>
      <c r="D3388" s="2" t="s">
        <v>5164</v>
      </c>
      <c r="E3388" s="4" t="s">
        <v>3218</v>
      </c>
      <c r="F3388" s="4" t="s">
        <v>269</v>
      </c>
      <c r="G3388" s="4" t="s">
        <v>1991</v>
      </c>
      <c r="H3388" s="4" t="s">
        <v>1984</v>
      </c>
      <c r="I3388" s="4">
        <v>23653460</v>
      </c>
      <c r="J3388" s="4" t="s">
        <v>3896</v>
      </c>
      <c r="K3388" s="4" t="str">
        <f t="shared" si="104"/>
        <v>http://scicrunch.org/resolver/RRID:AB_331163</v>
      </c>
      <c r="L3388" s="6" t="str">
        <f t="shared" si="105"/>
        <v>RRID:AB_331163</v>
      </c>
      <c r="M3388" s="2" t="s">
        <v>3894</v>
      </c>
    </row>
    <row r="3389" spans="1:13" ht="15.95" customHeight="1" x14ac:dyDescent="0.25">
      <c r="A3389" s="2" t="s">
        <v>5165</v>
      </c>
      <c r="B3389" s="2" t="s">
        <v>5166</v>
      </c>
      <c r="C3389" s="2" t="s">
        <v>5167</v>
      </c>
      <c r="D3389" s="2" t="s">
        <v>5168</v>
      </c>
      <c r="E3389" s="4" t="s">
        <v>1258</v>
      </c>
      <c r="F3389" s="4" t="s">
        <v>269</v>
      </c>
      <c r="G3389" s="4" t="s">
        <v>1991</v>
      </c>
      <c r="H3389" s="4" t="s">
        <v>1984</v>
      </c>
      <c r="I3389" s="4">
        <v>23653460</v>
      </c>
      <c r="J3389" s="4" t="s">
        <v>118</v>
      </c>
      <c r="K3389" s="4" t="str">
        <f t="shared" si="104"/>
        <v>http://scicrunch.org/resolver/RRID:AB_329825</v>
      </c>
      <c r="L3389" s="6" t="str">
        <f t="shared" si="105"/>
        <v>RRID:AB_329825</v>
      </c>
      <c r="M3389" s="2" t="s">
        <v>117</v>
      </c>
    </row>
    <row r="3390" spans="1:13" ht="15.95" customHeight="1" x14ac:dyDescent="0.25">
      <c r="A3390" s="2" t="s">
        <v>3582</v>
      </c>
      <c r="C3390" s="2" t="s">
        <v>3582</v>
      </c>
      <c r="D3390" s="2" t="s">
        <v>3583</v>
      </c>
      <c r="E3390" s="4" t="s">
        <v>21</v>
      </c>
      <c r="F3390" s="4" t="s">
        <v>348</v>
      </c>
      <c r="G3390" s="4" t="s">
        <v>3263</v>
      </c>
      <c r="H3390" s="4" t="s">
        <v>3264</v>
      </c>
      <c r="I3390" s="4">
        <v>24456163</v>
      </c>
      <c r="J3390" s="4" t="s">
        <v>3292</v>
      </c>
      <c r="K3390" s="4" t="str">
        <f t="shared" si="104"/>
        <v>http://scicrunch.org/resolver/RRID:AB_329828</v>
      </c>
      <c r="L3390" s="6" t="str">
        <f t="shared" si="105"/>
        <v>RRID:AB_329828</v>
      </c>
      <c r="M3390" s="2" t="s">
        <v>3291</v>
      </c>
    </row>
    <row r="3391" spans="1:13" ht="15.95" customHeight="1" x14ac:dyDescent="0.25">
      <c r="A3391" s="2" t="s">
        <v>17663</v>
      </c>
      <c r="C3391" s="2" t="s">
        <v>17664</v>
      </c>
      <c r="D3391" s="2" t="s">
        <v>17665</v>
      </c>
      <c r="E3391" s="4" t="s">
        <v>12193</v>
      </c>
      <c r="F3391" s="4" t="s">
        <v>269</v>
      </c>
      <c r="G3391" s="4" t="s">
        <v>17666</v>
      </c>
      <c r="H3391" s="4" t="s">
        <v>17667</v>
      </c>
      <c r="I3391" s="4">
        <v>26713783</v>
      </c>
      <c r="J3391" s="4" t="s">
        <v>118</v>
      </c>
      <c r="K3391" s="4" t="str">
        <f t="shared" si="104"/>
        <v>http://scicrunch.org/resolver/RRID:AB_329825</v>
      </c>
      <c r="L3391" s="6" t="str">
        <f t="shared" si="105"/>
        <v>RRID:AB_329825</v>
      </c>
      <c r="M3391" s="2" t="s">
        <v>117</v>
      </c>
    </row>
    <row r="3392" spans="1:13" ht="15.95" customHeight="1" x14ac:dyDescent="0.25">
      <c r="A3392" s="2" t="s">
        <v>9569</v>
      </c>
      <c r="B3392" s="2" t="s">
        <v>9570</v>
      </c>
      <c r="C3392" s="2" t="s">
        <v>9571</v>
      </c>
      <c r="D3392" s="2" t="s">
        <v>9572</v>
      </c>
      <c r="E3392" s="4" t="s">
        <v>188</v>
      </c>
      <c r="F3392" s="4" t="s">
        <v>9475</v>
      </c>
      <c r="G3392" s="4" t="s">
        <v>2941</v>
      </c>
      <c r="H3392" s="4" t="s">
        <v>2942</v>
      </c>
      <c r="I3392" s="4">
        <v>23913444</v>
      </c>
      <c r="J3392" s="4" t="s">
        <v>9574</v>
      </c>
      <c r="K3392" s="4" t="str">
        <f t="shared" si="104"/>
        <v>http://scicrunch.org/resolver/RRID:AB_667741</v>
      </c>
      <c r="L3392" s="6" t="str">
        <f t="shared" si="105"/>
        <v>RRID:AB_667741</v>
      </c>
      <c r="M3392" s="2" t="s">
        <v>9573</v>
      </c>
    </row>
    <row r="3393" spans="1:13" ht="15.95" customHeight="1" x14ac:dyDescent="0.25">
      <c r="A3393" s="2" t="s">
        <v>3461</v>
      </c>
      <c r="D3393" s="2" t="s">
        <v>3462</v>
      </c>
      <c r="E3393" s="4" t="s">
        <v>3278</v>
      </c>
      <c r="F3393" s="4" t="s">
        <v>3463</v>
      </c>
      <c r="G3393" s="4" t="s">
        <v>3424</v>
      </c>
      <c r="H3393" s="4" t="s">
        <v>3425</v>
      </c>
      <c r="I3393" s="4">
        <v>24601882</v>
      </c>
      <c r="J3393" s="4" t="s">
        <v>3220</v>
      </c>
      <c r="K3393" s="4" t="str">
        <f t="shared" si="104"/>
        <v>http://scicrunch.org/resolver/RRID:AB_2341228</v>
      </c>
      <c r="L3393" s="6" t="str">
        <f t="shared" si="105"/>
        <v>RRID:AB_2341228</v>
      </c>
      <c r="M3393" s="2" t="s">
        <v>3217</v>
      </c>
    </row>
    <row r="3394" spans="1:13" ht="15.95" customHeight="1" x14ac:dyDescent="0.25">
      <c r="A3394" s="2" t="s">
        <v>3421</v>
      </c>
      <c r="D3394" s="2" t="s">
        <v>3422</v>
      </c>
      <c r="E3394" s="4" t="s">
        <v>3278</v>
      </c>
      <c r="F3394" s="4">
        <v>1000</v>
      </c>
      <c r="G3394" s="4" t="s">
        <v>3424</v>
      </c>
      <c r="H3394" s="4" t="s">
        <v>3425</v>
      </c>
      <c r="I3394" s="4">
        <v>24601882</v>
      </c>
      <c r="J3394" s="4" t="s">
        <v>3426</v>
      </c>
      <c r="K3394" s="4" t="str">
        <f t="shared" si="104"/>
        <v>http://scicrunch.org/resolver/RRID:AB_1196588</v>
      </c>
      <c r="L3394" s="6" t="str">
        <f t="shared" si="105"/>
        <v>RRID:AB_1196588</v>
      </c>
      <c r="M3394" s="2" t="s">
        <v>3423</v>
      </c>
    </row>
    <row r="3395" spans="1:13" ht="15.95" customHeight="1" x14ac:dyDescent="0.25">
      <c r="A3395" s="2" t="s">
        <v>20907</v>
      </c>
      <c r="B3395" s="2" t="s">
        <v>20908</v>
      </c>
      <c r="C3395" s="2" t="s">
        <v>20909</v>
      </c>
      <c r="D3395" s="2" t="s">
        <v>15603</v>
      </c>
      <c r="E3395" s="4" t="s">
        <v>396</v>
      </c>
      <c r="F3395" s="4" t="s">
        <v>13354</v>
      </c>
      <c r="G3395" s="4" t="s">
        <v>11900</v>
      </c>
      <c r="H3395" s="4" t="s">
        <v>20857</v>
      </c>
      <c r="I3395" s="4">
        <v>27145014</v>
      </c>
      <c r="J3395" s="4" t="s">
        <v>12476</v>
      </c>
      <c r="K3395" s="4" t="str">
        <f t="shared" ref="K3395:K3458" si="106">CONCATENATE("http://scicrunch.org/resolver/",J3395)</f>
        <v>http://scicrunch.org/resolver/RRID:AB_2315049</v>
      </c>
      <c r="L3395" s="6" t="str">
        <f t="shared" ref="L3395:L3458" si="107">HYPERLINK(K3395,J3395)</f>
        <v>RRID:AB_2315049</v>
      </c>
      <c r="M3395" s="2" t="s">
        <v>12475</v>
      </c>
    </row>
    <row r="3396" spans="1:13" ht="15.95" customHeight="1" x14ac:dyDescent="0.25">
      <c r="A3396" s="2" t="s">
        <v>20903</v>
      </c>
      <c r="B3396" s="2" t="s">
        <v>20904</v>
      </c>
      <c r="C3396" s="2" t="s">
        <v>20905</v>
      </c>
      <c r="D3396" s="2" t="s">
        <v>20906</v>
      </c>
      <c r="E3396" s="4" t="s">
        <v>396</v>
      </c>
      <c r="F3396" s="4" t="s">
        <v>13354</v>
      </c>
      <c r="G3396" s="4" t="s">
        <v>11900</v>
      </c>
      <c r="H3396" s="4" t="s">
        <v>20857</v>
      </c>
      <c r="I3396" s="4">
        <v>27145014</v>
      </c>
      <c r="J3396" s="4" t="s">
        <v>4257</v>
      </c>
      <c r="K3396" s="4" t="str">
        <f t="shared" si="106"/>
        <v>http://scicrunch.org/resolver/RRID:AB_2255933</v>
      </c>
      <c r="L3396" s="6" t="str">
        <f t="shared" si="107"/>
        <v>RRID:AB_2255933</v>
      </c>
      <c r="M3396" s="2" t="s">
        <v>4256</v>
      </c>
    </row>
    <row r="3397" spans="1:13" ht="15.95" customHeight="1" x14ac:dyDescent="0.25">
      <c r="A3397" s="2" t="s">
        <v>20910</v>
      </c>
      <c r="B3397" s="2" t="s">
        <v>20911</v>
      </c>
      <c r="C3397" s="2" t="s">
        <v>20909</v>
      </c>
      <c r="D3397" s="2" t="s">
        <v>20912</v>
      </c>
      <c r="E3397" s="4" t="s">
        <v>20914</v>
      </c>
      <c r="F3397" s="4" t="s">
        <v>13354</v>
      </c>
      <c r="G3397" s="4" t="s">
        <v>11900</v>
      </c>
      <c r="H3397" s="4" t="s">
        <v>20857</v>
      </c>
      <c r="I3397" s="4">
        <v>27145014</v>
      </c>
      <c r="J3397" s="4" t="s">
        <v>12144</v>
      </c>
      <c r="K3397" s="4" t="str">
        <f t="shared" si="106"/>
        <v>http://scicrunch.org/resolver/RRID:AB_2630347</v>
      </c>
      <c r="L3397" s="6" t="str">
        <f t="shared" si="107"/>
        <v>RRID:AB_2630347</v>
      </c>
      <c r="M3397" s="2" t="s">
        <v>20913</v>
      </c>
    </row>
    <row r="3398" spans="1:13" ht="15.95" customHeight="1" x14ac:dyDescent="0.25">
      <c r="A3398" s="2" t="s">
        <v>5012</v>
      </c>
      <c r="B3398" s="2" t="s">
        <v>853</v>
      </c>
      <c r="C3398" s="2" t="s">
        <v>5013</v>
      </c>
      <c r="D3398" s="2" t="s">
        <v>4999</v>
      </c>
      <c r="E3398" s="4" t="s">
        <v>1607</v>
      </c>
      <c r="F3398" s="4" t="s">
        <v>269</v>
      </c>
      <c r="G3398" s="4" t="s">
        <v>1788</v>
      </c>
      <c r="H3398" s="4" t="s">
        <v>1789</v>
      </c>
      <c r="I3398" s="4">
        <v>23959936</v>
      </c>
      <c r="J3398" s="4" t="s">
        <v>118</v>
      </c>
      <c r="K3398" s="4" t="str">
        <f t="shared" si="106"/>
        <v>http://scicrunch.org/resolver/RRID:AB_329825</v>
      </c>
      <c r="L3398" s="6" t="str">
        <f t="shared" si="107"/>
        <v>RRID:AB_329825</v>
      </c>
      <c r="M3398" s="2" t="s">
        <v>117</v>
      </c>
    </row>
    <row r="3399" spans="1:13" ht="15.95" customHeight="1" x14ac:dyDescent="0.25">
      <c r="A3399" s="2" t="s">
        <v>4681</v>
      </c>
      <c r="C3399" s="2" t="s">
        <v>4682</v>
      </c>
      <c r="D3399" s="2" t="s">
        <v>4683</v>
      </c>
      <c r="E3399" s="4" t="s">
        <v>268</v>
      </c>
      <c r="F3399" s="4" t="s">
        <v>1218</v>
      </c>
      <c r="G3399" s="4" t="s">
        <v>4684</v>
      </c>
      <c r="H3399" s="4" t="s">
        <v>4685</v>
      </c>
      <c r="I3399" s="4">
        <v>24926825</v>
      </c>
      <c r="J3399" s="4" t="s">
        <v>3292</v>
      </c>
      <c r="K3399" s="4" t="str">
        <f t="shared" si="106"/>
        <v>http://scicrunch.org/resolver/RRID:AB_329828</v>
      </c>
      <c r="L3399" s="6" t="str">
        <f t="shared" si="107"/>
        <v>RRID:AB_329828</v>
      </c>
      <c r="M3399" s="2" t="s">
        <v>3291</v>
      </c>
    </row>
    <row r="3400" spans="1:13" ht="15.95" customHeight="1" x14ac:dyDescent="0.25">
      <c r="A3400" s="2" t="s">
        <v>4681</v>
      </c>
      <c r="B3400" s="2" t="s">
        <v>853</v>
      </c>
      <c r="C3400" s="2" t="s">
        <v>5014</v>
      </c>
      <c r="D3400" s="2" t="s">
        <v>4999</v>
      </c>
      <c r="E3400" s="4" t="s">
        <v>1607</v>
      </c>
      <c r="F3400" s="4" t="s">
        <v>269</v>
      </c>
      <c r="G3400" s="4" t="s">
        <v>1788</v>
      </c>
      <c r="H3400" s="4" t="s">
        <v>1789</v>
      </c>
      <c r="I3400" s="4">
        <v>23959936</v>
      </c>
      <c r="J3400" s="4" t="s">
        <v>3292</v>
      </c>
      <c r="K3400" s="4" t="str">
        <f t="shared" si="106"/>
        <v>http://scicrunch.org/resolver/RRID:AB_329828</v>
      </c>
      <c r="L3400" s="6" t="str">
        <f t="shared" si="107"/>
        <v>RRID:AB_329828</v>
      </c>
      <c r="M3400" s="2" t="s">
        <v>3291</v>
      </c>
    </row>
    <row r="3401" spans="1:13" ht="15.95" customHeight="1" x14ac:dyDescent="0.25">
      <c r="A3401" s="2" t="s">
        <v>8226</v>
      </c>
      <c r="B3401" s="2" t="s">
        <v>8227</v>
      </c>
      <c r="C3401" s="2" t="s">
        <v>8226</v>
      </c>
      <c r="D3401" s="2" t="s">
        <v>8228</v>
      </c>
      <c r="E3401" s="4" t="s">
        <v>13</v>
      </c>
      <c r="F3401" s="4" t="s">
        <v>8230</v>
      </c>
      <c r="G3401" s="4" t="s">
        <v>1598</v>
      </c>
      <c r="H3401" s="4" t="s">
        <v>1599</v>
      </c>
      <c r="I3401" s="4">
        <v>24169556</v>
      </c>
      <c r="J3401" s="4" t="s">
        <v>8231</v>
      </c>
      <c r="K3401" s="4" t="str">
        <f t="shared" si="106"/>
        <v>http://scicrunch.org/resolver/RRID:AB_2158782</v>
      </c>
      <c r="L3401" s="6" t="str">
        <f t="shared" si="107"/>
        <v>RRID:AB_2158782</v>
      </c>
      <c r="M3401" s="2" t="s">
        <v>8229</v>
      </c>
    </row>
    <row r="3402" spans="1:13" ht="15.95" customHeight="1" x14ac:dyDescent="0.25">
      <c r="A3402" s="2" t="s">
        <v>8226</v>
      </c>
      <c r="B3402" s="2" t="s">
        <v>8227</v>
      </c>
      <c r="C3402" s="2" t="s">
        <v>8226</v>
      </c>
      <c r="D3402" s="2" t="s">
        <v>8228</v>
      </c>
      <c r="E3402" s="4" t="s">
        <v>13</v>
      </c>
      <c r="F3402" s="4" t="s">
        <v>8230</v>
      </c>
      <c r="G3402" s="4" t="s">
        <v>1583</v>
      </c>
      <c r="H3402" s="4" t="s">
        <v>1584</v>
      </c>
      <c r="I3402" s="4">
        <v>25051438</v>
      </c>
      <c r="J3402" s="4" t="s">
        <v>8231</v>
      </c>
      <c r="K3402" s="4" t="str">
        <f t="shared" si="106"/>
        <v>http://scicrunch.org/resolver/RRID:AB_2158782</v>
      </c>
      <c r="L3402" s="6" t="str">
        <f t="shared" si="107"/>
        <v>RRID:AB_2158782</v>
      </c>
      <c r="M3402" s="2" t="s">
        <v>8229</v>
      </c>
    </row>
    <row r="3403" spans="1:13" ht="15.95" customHeight="1" x14ac:dyDescent="0.25">
      <c r="A3403" s="2" t="s">
        <v>8226</v>
      </c>
      <c r="B3403" s="2" t="s">
        <v>8227</v>
      </c>
      <c r="C3403" s="2" t="s">
        <v>8226</v>
      </c>
      <c r="D3403" s="2" t="s">
        <v>8228</v>
      </c>
      <c r="E3403" s="4" t="s">
        <v>13</v>
      </c>
      <c r="F3403" s="4" t="s">
        <v>15432</v>
      </c>
      <c r="G3403" s="4" t="s">
        <v>15378</v>
      </c>
      <c r="H3403" s="4" t="s">
        <v>15379</v>
      </c>
      <c r="I3403" s="4">
        <v>25901598</v>
      </c>
      <c r="J3403" s="4" t="s">
        <v>8231</v>
      </c>
      <c r="K3403" s="4" t="str">
        <f t="shared" si="106"/>
        <v>http://scicrunch.org/resolver/RRID:AB_2158782</v>
      </c>
      <c r="L3403" s="6" t="str">
        <f t="shared" si="107"/>
        <v>RRID:AB_2158782</v>
      </c>
      <c r="M3403" s="2" t="s">
        <v>8229</v>
      </c>
    </row>
    <row r="3404" spans="1:13" ht="15.95" customHeight="1" x14ac:dyDescent="0.25">
      <c r="A3404" s="2" t="s">
        <v>3254</v>
      </c>
      <c r="C3404" s="2" t="s">
        <v>3255</v>
      </c>
      <c r="D3404" s="2" t="s">
        <v>25</v>
      </c>
      <c r="E3404" s="4" t="s">
        <v>206</v>
      </c>
      <c r="G3404" s="4" t="s">
        <v>2323</v>
      </c>
      <c r="H3404" s="4" t="s">
        <v>2324</v>
      </c>
      <c r="I3404" s="4">
        <v>23892475</v>
      </c>
      <c r="J3404" s="4" t="s">
        <v>399</v>
      </c>
      <c r="K3404" s="4" t="str">
        <f t="shared" si="106"/>
        <v>http://scicrunch.org/resolver/RRID:AB_331250</v>
      </c>
      <c r="L3404" s="6" t="str">
        <f t="shared" si="107"/>
        <v>RRID:AB_331250</v>
      </c>
      <c r="M3404" s="2" t="s">
        <v>395</v>
      </c>
    </row>
    <row r="3405" spans="1:13" ht="15.95" customHeight="1" x14ac:dyDescent="0.25">
      <c r="A3405" s="2" t="s">
        <v>3254</v>
      </c>
      <c r="C3405" s="2" t="s">
        <v>3851</v>
      </c>
      <c r="D3405" s="2" t="s">
        <v>3852</v>
      </c>
      <c r="E3405" s="4" t="s">
        <v>396</v>
      </c>
      <c r="F3405" s="4" t="s">
        <v>2544</v>
      </c>
      <c r="G3405" s="4" t="s">
        <v>3853</v>
      </c>
      <c r="H3405" s="4" t="s">
        <v>3854</v>
      </c>
      <c r="I3405" s="4">
        <v>23832961</v>
      </c>
      <c r="J3405" s="4" t="s">
        <v>399</v>
      </c>
      <c r="K3405" s="4" t="str">
        <f t="shared" si="106"/>
        <v>http://scicrunch.org/resolver/RRID:AB_331250</v>
      </c>
      <c r="L3405" s="6" t="str">
        <f t="shared" si="107"/>
        <v>RRID:AB_331250</v>
      </c>
      <c r="M3405" s="2" t="s">
        <v>395</v>
      </c>
    </row>
    <row r="3406" spans="1:13" ht="15.95" customHeight="1" x14ac:dyDescent="0.25">
      <c r="A3406" s="2" t="s">
        <v>3254</v>
      </c>
      <c r="B3406" s="2" t="s">
        <v>853</v>
      </c>
      <c r="C3406" s="2" t="s">
        <v>5015</v>
      </c>
      <c r="D3406" s="2" t="s">
        <v>4999</v>
      </c>
      <c r="E3406" s="4" t="s">
        <v>3278</v>
      </c>
      <c r="F3406" s="4" t="s">
        <v>269</v>
      </c>
      <c r="G3406" s="4" t="s">
        <v>1788</v>
      </c>
      <c r="H3406" s="4" t="s">
        <v>1789</v>
      </c>
      <c r="I3406" s="4">
        <v>23959936</v>
      </c>
      <c r="J3406" s="4" t="s">
        <v>399</v>
      </c>
      <c r="K3406" s="4" t="str">
        <f t="shared" si="106"/>
        <v>http://scicrunch.org/resolver/RRID:AB_331250</v>
      </c>
      <c r="L3406" s="6" t="str">
        <f t="shared" si="107"/>
        <v>RRID:AB_331250</v>
      </c>
      <c r="M3406" s="2" t="s">
        <v>395</v>
      </c>
    </row>
    <row r="3407" spans="1:13" ht="15.95" customHeight="1" x14ac:dyDescent="0.25">
      <c r="A3407" s="2" t="s">
        <v>5153</v>
      </c>
      <c r="B3407" s="2" t="s">
        <v>5154</v>
      </c>
      <c r="C3407" s="2" t="s">
        <v>4240</v>
      </c>
      <c r="D3407" s="2" t="s">
        <v>5155</v>
      </c>
      <c r="E3407" s="4" t="s">
        <v>3218</v>
      </c>
      <c r="F3407" s="4" t="s">
        <v>269</v>
      </c>
      <c r="G3407" s="4" t="s">
        <v>1983</v>
      </c>
      <c r="H3407" s="4" t="s">
        <v>1984</v>
      </c>
      <c r="I3407" s="4">
        <v>23653460</v>
      </c>
      <c r="J3407" s="4" t="s">
        <v>399</v>
      </c>
      <c r="K3407" s="4" t="str">
        <f t="shared" si="106"/>
        <v>http://scicrunch.org/resolver/RRID:AB_331250</v>
      </c>
      <c r="L3407" s="6" t="str">
        <f t="shared" si="107"/>
        <v>RRID:AB_331250</v>
      </c>
      <c r="M3407" s="2" t="s">
        <v>395</v>
      </c>
    </row>
    <row r="3408" spans="1:13" ht="15.95" customHeight="1" x14ac:dyDescent="0.25">
      <c r="A3408" s="2" t="s">
        <v>5153</v>
      </c>
      <c r="C3408" s="2" t="s">
        <v>16511</v>
      </c>
      <c r="D3408" s="2" t="s">
        <v>16512</v>
      </c>
      <c r="E3408" s="4" t="s">
        <v>3895</v>
      </c>
      <c r="F3408" s="4" t="s">
        <v>269</v>
      </c>
      <c r="G3408" s="4" t="s">
        <v>16513</v>
      </c>
      <c r="H3408" s="4" t="s">
        <v>16514</v>
      </c>
      <c r="I3408" s="4">
        <v>26241123</v>
      </c>
      <c r="J3408" s="4" t="s">
        <v>78</v>
      </c>
      <c r="K3408" s="4" t="str">
        <f t="shared" si="106"/>
        <v>http://scicrunch.org/resolver/RRID:AB_330330</v>
      </c>
      <c r="L3408" s="6" t="str">
        <f t="shared" si="107"/>
        <v>RRID:AB_330330</v>
      </c>
      <c r="M3408" s="2" t="s">
        <v>75</v>
      </c>
    </row>
    <row r="3409" spans="1:13" ht="15.95" customHeight="1" x14ac:dyDescent="0.25">
      <c r="A3409" s="2" t="s">
        <v>5269</v>
      </c>
      <c r="C3409" s="2" t="s">
        <v>5269</v>
      </c>
      <c r="D3409" s="2" t="s">
        <v>5270</v>
      </c>
      <c r="E3409" s="4" t="s">
        <v>396</v>
      </c>
      <c r="F3409" s="4" t="s">
        <v>5272</v>
      </c>
      <c r="G3409" s="4" t="s">
        <v>5273</v>
      </c>
      <c r="H3409" s="4" t="s">
        <v>5274</v>
      </c>
      <c r="I3409" s="4">
        <v>24141994</v>
      </c>
      <c r="J3409" s="4" t="s">
        <v>5275</v>
      </c>
      <c r="K3409" s="4" t="str">
        <f t="shared" si="106"/>
        <v>http://scicrunch.org/resolver/RRID:AB_2169396</v>
      </c>
      <c r="L3409" s="6" t="str">
        <f t="shared" si="107"/>
        <v>RRID:AB_2169396</v>
      </c>
      <c r="M3409" s="2" t="s">
        <v>5271</v>
      </c>
    </row>
    <row r="3410" spans="1:13" ht="15.95" customHeight="1" x14ac:dyDescent="0.25">
      <c r="A3410" s="2" t="s">
        <v>18299</v>
      </c>
      <c r="C3410" s="2" t="s">
        <v>18299</v>
      </c>
      <c r="D3410" s="2" t="s">
        <v>18300</v>
      </c>
      <c r="E3410" s="4" t="s">
        <v>466</v>
      </c>
      <c r="F3410" s="4" t="s">
        <v>269</v>
      </c>
      <c r="G3410" s="4" t="s">
        <v>11900</v>
      </c>
      <c r="H3410" s="4" t="s">
        <v>18275</v>
      </c>
      <c r="I3410" s="4">
        <v>26556533</v>
      </c>
      <c r="J3410" s="4" t="s">
        <v>18302</v>
      </c>
      <c r="K3410" s="4" t="str">
        <f t="shared" si="106"/>
        <v>http://scicrunch.org/resolver/RRID:AB_2169402</v>
      </c>
      <c r="L3410" s="6" t="str">
        <f t="shared" si="107"/>
        <v>RRID:AB_2169402</v>
      </c>
      <c r="M3410" s="2" t="s">
        <v>18301</v>
      </c>
    </row>
    <row r="3411" spans="1:13" ht="15.95" customHeight="1" x14ac:dyDescent="0.25">
      <c r="A3411" s="2" t="s">
        <v>18272</v>
      </c>
      <c r="C3411" s="2" t="s">
        <v>3254</v>
      </c>
      <c r="D3411" s="2" t="s">
        <v>18273</v>
      </c>
      <c r="E3411" s="4" t="s">
        <v>466</v>
      </c>
      <c r="F3411" s="4" t="s">
        <v>269</v>
      </c>
      <c r="G3411" s="4" t="s">
        <v>18274</v>
      </c>
      <c r="H3411" s="4" t="s">
        <v>18275</v>
      </c>
      <c r="I3411" s="4">
        <v>26556533</v>
      </c>
      <c r="J3411" s="4" t="s">
        <v>18276</v>
      </c>
      <c r="K3411" s="4" t="str">
        <f t="shared" si="106"/>
        <v>http://scicrunch.org/resolver/RRID:AB_310762</v>
      </c>
      <c r="L3411" s="6" t="str">
        <f t="shared" si="107"/>
        <v>RRID:AB_310762</v>
      </c>
      <c r="M3411" s="2" t="s">
        <v>21356</v>
      </c>
    </row>
    <row r="3412" spans="1:13" ht="15.95" customHeight="1" x14ac:dyDescent="0.25">
      <c r="A3412" s="2" t="s">
        <v>5192</v>
      </c>
      <c r="B3412" s="2" t="s">
        <v>576</v>
      </c>
      <c r="C3412" s="2" t="s">
        <v>5193</v>
      </c>
      <c r="D3412" s="2" t="s">
        <v>5194</v>
      </c>
      <c r="E3412" s="4" t="s">
        <v>13</v>
      </c>
      <c r="F3412" s="4" t="s">
        <v>1020</v>
      </c>
      <c r="G3412" s="4" t="s">
        <v>1021</v>
      </c>
      <c r="H3412" s="4" t="s">
        <v>1022</v>
      </c>
      <c r="I3412" s="4">
        <v>23633532</v>
      </c>
      <c r="J3412" s="4" t="s">
        <v>78</v>
      </c>
      <c r="K3412" s="4" t="str">
        <f t="shared" si="106"/>
        <v>http://scicrunch.org/resolver/RRID:AB_330330</v>
      </c>
      <c r="L3412" s="6" t="str">
        <f t="shared" si="107"/>
        <v>RRID:AB_330330</v>
      </c>
      <c r="M3412" s="2" t="s">
        <v>75</v>
      </c>
    </row>
    <row r="3413" spans="1:13" ht="15.95" customHeight="1" x14ac:dyDescent="0.25">
      <c r="A3413" s="2" t="s">
        <v>4935</v>
      </c>
      <c r="B3413" s="2" t="s">
        <v>4936</v>
      </c>
      <c r="C3413" s="2" t="s">
        <v>4937</v>
      </c>
      <c r="D3413" s="2" t="s">
        <v>4938</v>
      </c>
      <c r="E3413" s="4" t="s">
        <v>4425</v>
      </c>
      <c r="F3413" s="4" t="s">
        <v>269</v>
      </c>
      <c r="G3413" s="4" t="s">
        <v>4929</v>
      </c>
      <c r="H3413" s="4" t="s">
        <v>4930</v>
      </c>
      <c r="I3413" s="4">
        <v>23861374</v>
      </c>
      <c r="J3413" s="4" t="s">
        <v>399</v>
      </c>
      <c r="K3413" s="4" t="str">
        <f t="shared" si="106"/>
        <v>http://scicrunch.org/resolver/RRID:AB_331250</v>
      </c>
      <c r="L3413" s="6" t="str">
        <f t="shared" si="107"/>
        <v>RRID:AB_331250</v>
      </c>
      <c r="M3413" s="2" t="s">
        <v>395</v>
      </c>
    </row>
    <row r="3414" spans="1:13" ht="15.95" customHeight="1" x14ac:dyDescent="0.25">
      <c r="A3414" s="2" t="s">
        <v>381</v>
      </c>
      <c r="C3414" s="2" t="s">
        <v>382</v>
      </c>
      <c r="D3414" s="2" t="s">
        <v>383</v>
      </c>
      <c r="E3414" s="4" t="s">
        <v>277</v>
      </c>
      <c r="F3414" s="4" t="s">
        <v>385</v>
      </c>
      <c r="G3414" s="4" t="s">
        <v>386</v>
      </c>
      <c r="H3414" s="4" t="s">
        <v>387</v>
      </c>
      <c r="I3414" s="4">
        <v>24914935</v>
      </c>
      <c r="J3414" s="4" t="s">
        <v>388</v>
      </c>
      <c r="K3414" s="4" t="str">
        <f t="shared" si="106"/>
        <v>http://scicrunch.org/resolver/RRID:AB_330329</v>
      </c>
      <c r="L3414" s="6" t="str">
        <f t="shared" si="107"/>
        <v>RRID:AB_330329</v>
      </c>
      <c r="M3414" s="2" t="s">
        <v>384</v>
      </c>
    </row>
    <row r="3415" spans="1:13" ht="15.95" customHeight="1" x14ac:dyDescent="0.25">
      <c r="A3415" s="2" t="s">
        <v>381</v>
      </c>
      <c r="B3415" s="2" t="s">
        <v>555</v>
      </c>
      <c r="C3415" s="2" t="s">
        <v>25</v>
      </c>
      <c r="D3415" s="2" t="s">
        <v>556</v>
      </c>
      <c r="E3415" s="4" t="s">
        <v>513</v>
      </c>
      <c r="F3415" s="4" t="s">
        <v>531</v>
      </c>
      <c r="G3415" s="4" t="s">
        <v>515</v>
      </c>
      <c r="H3415" s="4" t="s">
        <v>516</v>
      </c>
      <c r="I3415" s="4">
        <v>24517227</v>
      </c>
      <c r="J3415" s="4" t="s">
        <v>399</v>
      </c>
      <c r="K3415" s="4" t="str">
        <f t="shared" si="106"/>
        <v>http://scicrunch.org/resolver/RRID:AB_331250</v>
      </c>
      <c r="L3415" s="6" t="str">
        <f t="shared" si="107"/>
        <v>RRID:AB_331250</v>
      </c>
      <c r="M3415" s="2" t="s">
        <v>395</v>
      </c>
    </row>
    <row r="3416" spans="1:13" ht="15.95" customHeight="1" x14ac:dyDescent="0.25">
      <c r="A3416" s="2" t="s">
        <v>381</v>
      </c>
      <c r="C3416" s="2" t="s">
        <v>555</v>
      </c>
      <c r="D3416" s="2" t="s">
        <v>12073</v>
      </c>
      <c r="E3416" s="4" t="s">
        <v>513</v>
      </c>
      <c r="F3416" s="4" t="s">
        <v>531</v>
      </c>
      <c r="G3416" s="4" t="s">
        <v>12058</v>
      </c>
      <c r="H3416" s="4" t="s">
        <v>12059</v>
      </c>
      <c r="I3416" s="4">
        <v>25535827</v>
      </c>
      <c r="J3416" s="4" t="s">
        <v>399</v>
      </c>
      <c r="K3416" s="4" t="str">
        <f t="shared" si="106"/>
        <v>http://scicrunch.org/resolver/RRID:AB_331250</v>
      </c>
      <c r="L3416" s="6" t="str">
        <f t="shared" si="107"/>
        <v>RRID:AB_331250</v>
      </c>
      <c r="M3416" s="2" t="s">
        <v>395</v>
      </c>
    </row>
    <row r="3417" spans="1:13" ht="15.95" customHeight="1" x14ac:dyDescent="0.25">
      <c r="A3417" s="2" t="s">
        <v>9678</v>
      </c>
      <c r="C3417" s="2" t="s">
        <v>9679</v>
      </c>
      <c r="D3417" s="2" t="s">
        <v>9680</v>
      </c>
      <c r="E3417" s="4" t="s">
        <v>9676</v>
      </c>
      <c r="F3417" s="4">
        <v>200</v>
      </c>
      <c r="G3417" s="4" t="s">
        <v>4391</v>
      </c>
      <c r="H3417" s="4" t="s">
        <v>4392</v>
      </c>
      <c r="I3417" s="4">
        <v>24424059</v>
      </c>
      <c r="J3417" s="4" t="s">
        <v>9682</v>
      </c>
      <c r="K3417" s="4" t="str">
        <f t="shared" si="106"/>
        <v>http://scicrunch.org/resolver/RRID:AB_2169714</v>
      </c>
      <c r="L3417" s="6" t="str">
        <f t="shared" si="107"/>
        <v>RRID:AB_2169714</v>
      </c>
      <c r="M3417" s="2" t="s">
        <v>9681</v>
      </c>
    </row>
    <row r="3418" spans="1:13" ht="15.95" customHeight="1" x14ac:dyDescent="0.25">
      <c r="A3418" s="2" t="s">
        <v>7840</v>
      </c>
      <c r="B3418" s="2" t="s">
        <v>7841</v>
      </c>
      <c r="C3418" s="2" t="s">
        <v>7842</v>
      </c>
      <c r="D3418" s="2" t="s">
        <v>7843</v>
      </c>
      <c r="E3418" s="4" t="s">
        <v>593</v>
      </c>
      <c r="F3418" s="4" t="s">
        <v>1415</v>
      </c>
      <c r="G3418" s="4" t="s">
        <v>5561</v>
      </c>
      <c r="H3418" s="4" t="s">
        <v>5562</v>
      </c>
      <c r="I3418" s="4">
        <v>24424068</v>
      </c>
      <c r="J3418" s="4" t="s">
        <v>7845</v>
      </c>
      <c r="K3418" s="4" t="str">
        <f t="shared" si="106"/>
        <v>http://scicrunch.org/resolver/RRID:AB_1075299</v>
      </c>
      <c r="L3418" s="6" t="str">
        <f t="shared" si="107"/>
        <v>RRID:AB_1075299</v>
      </c>
      <c r="M3418" s="2" t="s">
        <v>7844</v>
      </c>
    </row>
    <row r="3419" spans="1:13" ht="15.95" customHeight="1" x14ac:dyDescent="0.25">
      <c r="A3419" s="2" t="s">
        <v>5581</v>
      </c>
      <c r="D3419" s="2" t="s">
        <v>5582</v>
      </c>
      <c r="E3419" s="4" t="s">
        <v>635</v>
      </c>
      <c r="F3419" s="4" t="s">
        <v>189</v>
      </c>
      <c r="G3419" s="4" t="s">
        <v>2549</v>
      </c>
      <c r="H3419" s="4" t="s">
        <v>2549</v>
      </c>
      <c r="I3419" s="4">
        <v>25836667</v>
      </c>
      <c r="K3419" s="4" t="str">
        <f t="shared" si="106"/>
        <v>http://scicrunch.org/resolver/</v>
      </c>
      <c r="L3419" s="6">
        <f t="shared" si="107"/>
        <v>0</v>
      </c>
    </row>
    <row r="3420" spans="1:13" ht="15.95" customHeight="1" x14ac:dyDescent="0.25">
      <c r="A3420" s="2" t="s">
        <v>16139</v>
      </c>
      <c r="B3420" s="2" t="s">
        <v>16140</v>
      </c>
      <c r="C3420" s="2" t="s">
        <v>16141</v>
      </c>
      <c r="D3420" s="2" t="s">
        <v>16142</v>
      </c>
      <c r="E3420" s="4" t="s">
        <v>16102</v>
      </c>
      <c r="F3420" s="4" t="s">
        <v>1131</v>
      </c>
      <c r="G3420" s="4" t="s">
        <v>11900</v>
      </c>
      <c r="H3420" s="4" t="s">
        <v>16069</v>
      </c>
      <c r="I3420" s="4">
        <v>26760116</v>
      </c>
      <c r="J3420" s="4" t="s">
        <v>357</v>
      </c>
      <c r="K3420" s="4" t="str">
        <f t="shared" si="106"/>
        <v>http://scicrunch.org/resolver/RRID:AB_63314</v>
      </c>
      <c r="L3420" s="6" t="str">
        <f t="shared" si="107"/>
        <v>RRID:AB_63314</v>
      </c>
      <c r="M3420" s="2" t="s">
        <v>16143</v>
      </c>
    </row>
    <row r="3421" spans="1:13" ht="15.95" customHeight="1" x14ac:dyDescent="0.25">
      <c r="A3421" s="2" t="s">
        <v>7568</v>
      </c>
      <c r="C3421" s="2" t="s">
        <v>7569</v>
      </c>
      <c r="D3421" s="2" t="s">
        <v>7567</v>
      </c>
      <c r="E3421" s="4" t="s">
        <v>206</v>
      </c>
      <c r="F3421" s="4" t="s">
        <v>278</v>
      </c>
      <c r="G3421" s="4" t="s">
        <v>1801</v>
      </c>
      <c r="H3421" s="4" t="s">
        <v>1802</v>
      </c>
      <c r="I3421" s="4">
        <v>24029238</v>
      </c>
      <c r="J3421" s="4" t="s">
        <v>7549</v>
      </c>
      <c r="K3421" s="4" t="str">
        <f t="shared" si="106"/>
        <v>http://scicrunch.org/resolver/RRID:AB_92383</v>
      </c>
      <c r="L3421" s="6" t="str">
        <f t="shared" si="107"/>
        <v>RRID:AB_92383</v>
      </c>
      <c r="M3421" s="2" t="s">
        <v>7548</v>
      </c>
    </row>
    <row r="3422" spans="1:13" ht="15.95" customHeight="1" x14ac:dyDescent="0.25">
      <c r="A3422" s="2" t="s">
        <v>7568</v>
      </c>
      <c r="C3422" s="2" t="s">
        <v>15307</v>
      </c>
      <c r="D3422" s="2" t="s">
        <v>15308</v>
      </c>
      <c r="E3422" s="4" t="s">
        <v>277</v>
      </c>
      <c r="F3422" s="4" t="s">
        <v>2544</v>
      </c>
      <c r="G3422" s="4" t="s">
        <v>15282</v>
      </c>
      <c r="H3422" s="4" t="s">
        <v>15283</v>
      </c>
      <c r="I3422" s="4">
        <v>26151356</v>
      </c>
      <c r="J3422" s="4" t="s">
        <v>15310</v>
      </c>
      <c r="K3422" s="4" t="str">
        <f t="shared" si="106"/>
        <v>http://scicrunch.org/resolver/RRID:AB_2169061</v>
      </c>
      <c r="L3422" s="6" t="str">
        <f t="shared" si="107"/>
        <v>RRID:AB_2169061</v>
      </c>
      <c r="M3422" s="2" t="s">
        <v>15309</v>
      </c>
    </row>
    <row r="3423" spans="1:13" ht="15.95" customHeight="1" x14ac:dyDescent="0.25">
      <c r="A3423" s="2" t="s">
        <v>7568</v>
      </c>
      <c r="C3423" s="2" t="s">
        <v>7568</v>
      </c>
      <c r="D3423" s="2" t="s">
        <v>7547</v>
      </c>
      <c r="E3423" s="4" t="s">
        <v>21114</v>
      </c>
      <c r="G3423" s="4" t="s">
        <v>11900</v>
      </c>
      <c r="H3423" s="4" t="s">
        <v>21112</v>
      </c>
      <c r="I3423" s="4">
        <v>27501184</v>
      </c>
      <c r="J3423" s="4" t="s">
        <v>7549</v>
      </c>
      <c r="K3423" s="4" t="str">
        <f t="shared" si="106"/>
        <v>http://scicrunch.org/resolver/RRID:AB_92383</v>
      </c>
      <c r="L3423" s="6" t="str">
        <f t="shared" si="107"/>
        <v>RRID:AB_92383</v>
      </c>
      <c r="M3423" s="2" t="s">
        <v>7548</v>
      </c>
    </row>
    <row r="3424" spans="1:13" ht="15.95" customHeight="1" x14ac:dyDescent="0.25">
      <c r="A3424" s="2" t="s">
        <v>7545</v>
      </c>
      <c r="B3424" s="2" t="s">
        <v>2173</v>
      </c>
      <c r="C3424" s="2" t="s">
        <v>7546</v>
      </c>
      <c r="D3424" s="2" t="s">
        <v>7547</v>
      </c>
      <c r="E3424" s="4" t="s">
        <v>13</v>
      </c>
      <c r="F3424" s="4" t="s">
        <v>1218</v>
      </c>
      <c r="G3424" s="4" t="s">
        <v>1445</v>
      </c>
      <c r="H3424" s="4" t="s">
        <v>1446</v>
      </c>
      <c r="I3424" s="4">
        <v>24467746</v>
      </c>
      <c r="J3424" s="4" t="s">
        <v>7549</v>
      </c>
      <c r="K3424" s="4" t="str">
        <f t="shared" si="106"/>
        <v>http://scicrunch.org/resolver/RRID:AB_92383</v>
      </c>
      <c r="L3424" s="6" t="str">
        <f t="shared" si="107"/>
        <v>RRID:AB_92383</v>
      </c>
      <c r="M3424" s="2" t="s">
        <v>7548</v>
      </c>
    </row>
    <row r="3425" spans="1:13" ht="15.95" customHeight="1" x14ac:dyDescent="0.25">
      <c r="A3425" s="2" t="s">
        <v>1191</v>
      </c>
      <c r="C3425" s="2" t="s">
        <v>1192</v>
      </c>
      <c r="D3425" s="2" t="s">
        <v>1193</v>
      </c>
      <c r="E3425" s="4" t="s">
        <v>49</v>
      </c>
      <c r="F3425" s="4" t="s">
        <v>1195</v>
      </c>
      <c r="G3425" s="4" t="s">
        <v>1138</v>
      </c>
      <c r="H3425" s="4" t="s">
        <v>1139</v>
      </c>
      <c r="I3425" s="4">
        <v>24424056</v>
      </c>
      <c r="J3425" s="4" t="s">
        <v>1196</v>
      </c>
      <c r="K3425" s="4" t="str">
        <f t="shared" si="106"/>
        <v>http://scicrunch.org/resolver/RRID:AB_305450</v>
      </c>
      <c r="L3425" s="6" t="str">
        <f t="shared" si="107"/>
        <v>RRID:AB_305450</v>
      </c>
      <c r="M3425" s="2" t="s">
        <v>1194</v>
      </c>
    </row>
    <row r="3426" spans="1:13" ht="15.95" customHeight="1" x14ac:dyDescent="0.25">
      <c r="A3426" s="2" t="s">
        <v>15569</v>
      </c>
      <c r="C3426" s="2" t="s">
        <v>15570</v>
      </c>
      <c r="D3426" s="2" t="s">
        <v>15571</v>
      </c>
      <c r="E3426" s="4" t="s">
        <v>49</v>
      </c>
      <c r="F3426" s="4" t="s">
        <v>189</v>
      </c>
      <c r="G3426" s="4" t="s">
        <v>11900</v>
      </c>
      <c r="H3426" s="4" t="s">
        <v>15554</v>
      </c>
      <c r="I3426" s="4">
        <v>26505114</v>
      </c>
      <c r="J3426" s="4" t="s">
        <v>15573</v>
      </c>
      <c r="K3426" s="4" t="str">
        <f t="shared" si="106"/>
        <v>http://scicrunch.org/resolver/RRID:AB_2132885</v>
      </c>
      <c r="L3426" s="6" t="str">
        <f t="shared" si="107"/>
        <v>RRID:AB_2132885</v>
      </c>
      <c r="M3426" s="2" t="s">
        <v>15572</v>
      </c>
    </row>
    <row r="3427" spans="1:13" ht="15.95" customHeight="1" x14ac:dyDescent="0.25">
      <c r="A3427" s="2" t="s">
        <v>16763</v>
      </c>
      <c r="C3427" s="2" t="s">
        <v>16764</v>
      </c>
      <c r="D3427" s="2" t="s">
        <v>16765</v>
      </c>
      <c r="E3427" s="4" t="s">
        <v>14105</v>
      </c>
      <c r="F3427" s="4" t="s">
        <v>1678</v>
      </c>
      <c r="G3427" s="4" t="s">
        <v>11900</v>
      </c>
      <c r="H3427" s="4" t="s">
        <v>16747</v>
      </c>
      <c r="I3427" s="4">
        <v>26204463</v>
      </c>
      <c r="J3427" s="4" t="s">
        <v>16767</v>
      </c>
      <c r="K3427" s="4" t="str">
        <f t="shared" si="106"/>
        <v>http://scicrunch.org/resolver/RRID:AB_259536</v>
      </c>
      <c r="L3427" s="6" t="str">
        <f t="shared" si="107"/>
        <v>RRID:AB_259536</v>
      </c>
      <c r="M3427" s="2" t="s">
        <v>16766</v>
      </c>
    </row>
    <row r="3428" spans="1:13" ht="15.95" customHeight="1" x14ac:dyDescent="0.25">
      <c r="A3428" s="2" t="s">
        <v>3815</v>
      </c>
      <c r="C3428" s="2" t="s">
        <v>3816</v>
      </c>
      <c r="D3428" s="2" t="s">
        <v>3817</v>
      </c>
      <c r="E3428" s="4" t="s">
        <v>21</v>
      </c>
      <c r="F3428" s="4" t="s">
        <v>125</v>
      </c>
      <c r="G3428" s="4" t="s">
        <v>1265</v>
      </c>
      <c r="H3428" s="4" t="s">
        <v>1266</v>
      </c>
      <c r="I3428" s="4">
        <v>24035998</v>
      </c>
      <c r="K3428" s="4" t="str">
        <f t="shared" si="106"/>
        <v>http://scicrunch.org/resolver/</v>
      </c>
      <c r="L3428" s="6">
        <f t="shared" si="107"/>
        <v>0</v>
      </c>
    </row>
    <row r="3429" spans="1:13" ht="15.95" customHeight="1" x14ac:dyDescent="0.25">
      <c r="A3429" s="2" t="s">
        <v>18317</v>
      </c>
      <c r="C3429" s="2" t="s">
        <v>18318</v>
      </c>
      <c r="D3429" s="2" t="s">
        <v>8938</v>
      </c>
      <c r="E3429" s="4" t="s">
        <v>561</v>
      </c>
      <c r="F3429" s="4" t="s">
        <v>18320</v>
      </c>
      <c r="G3429" s="4" t="s">
        <v>11900</v>
      </c>
      <c r="H3429" s="4" t="s">
        <v>18307</v>
      </c>
      <c r="I3429" s="4">
        <v>26653761</v>
      </c>
      <c r="J3429" s="4" t="s">
        <v>18321</v>
      </c>
      <c r="K3429" s="4" t="str">
        <f t="shared" si="106"/>
        <v>http://scicrunch.org/resolver/RRID:AB_653841</v>
      </c>
      <c r="L3429" s="6" t="str">
        <f t="shared" si="107"/>
        <v>RRID:AB_653841</v>
      </c>
      <c r="M3429" s="2" t="s">
        <v>18319</v>
      </c>
    </row>
    <row r="3430" spans="1:13" ht="15.95" customHeight="1" x14ac:dyDescent="0.25">
      <c r="A3430" s="2" t="s">
        <v>38</v>
      </c>
      <c r="B3430" s="2" t="s">
        <v>38</v>
      </c>
      <c r="C3430" s="2" t="s">
        <v>39</v>
      </c>
      <c r="D3430" s="2">
        <v>9542</v>
      </c>
      <c r="E3430" s="4" t="s">
        <v>41</v>
      </c>
      <c r="F3430" s="4" t="s">
        <v>42</v>
      </c>
      <c r="G3430" s="4" t="s">
        <v>43</v>
      </c>
      <c r="H3430" s="4" t="s">
        <v>44</v>
      </c>
      <c r="I3430" s="4">
        <v>24280056</v>
      </c>
      <c r="J3430" s="4" t="s">
        <v>45</v>
      </c>
      <c r="K3430" s="4" t="str">
        <f t="shared" si="106"/>
        <v>http://scicrunch.org/resolver/RRID:AB_2160739</v>
      </c>
      <c r="L3430" s="6" t="str">
        <f t="shared" si="107"/>
        <v>RRID:AB_2160739</v>
      </c>
      <c r="M3430" s="2" t="s">
        <v>40</v>
      </c>
    </row>
    <row r="3431" spans="1:13" ht="15.95" customHeight="1" x14ac:dyDescent="0.25">
      <c r="A3431" s="2" t="s">
        <v>38</v>
      </c>
      <c r="C3431" s="2" t="s">
        <v>38</v>
      </c>
      <c r="D3431" s="2" t="s">
        <v>3993</v>
      </c>
      <c r="E3431" s="4" t="s">
        <v>13</v>
      </c>
      <c r="F3431" s="4" t="s">
        <v>269</v>
      </c>
      <c r="G3431" s="4" t="s">
        <v>1231</v>
      </c>
      <c r="H3431" s="4" t="s">
        <v>1232</v>
      </c>
      <c r="I3431" s="4">
        <v>23677930</v>
      </c>
      <c r="J3431" s="4" t="s">
        <v>45</v>
      </c>
      <c r="K3431" s="4" t="str">
        <f t="shared" si="106"/>
        <v>http://scicrunch.org/resolver/RRID:AB_2160739</v>
      </c>
      <c r="L3431" s="6" t="str">
        <f t="shared" si="107"/>
        <v>RRID:AB_2160739</v>
      </c>
      <c r="M3431" s="2" t="s">
        <v>40</v>
      </c>
    </row>
    <row r="3432" spans="1:13" ht="15.95" customHeight="1" x14ac:dyDescent="0.25">
      <c r="A3432" s="2" t="s">
        <v>38</v>
      </c>
      <c r="B3432" s="2" t="s">
        <v>8396</v>
      </c>
      <c r="C3432" s="2" t="s">
        <v>8397</v>
      </c>
      <c r="D3432" s="2" t="s">
        <v>8398</v>
      </c>
      <c r="E3432" s="4" t="s">
        <v>8400</v>
      </c>
      <c r="F3432" s="4" t="s">
        <v>429</v>
      </c>
      <c r="G3432" s="4" t="s">
        <v>2614</v>
      </c>
      <c r="H3432" s="4" t="s">
        <v>2615</v>
      </c>
      <c r="I3432" s="4">
        <v>24971610</v>
      </c>
      <c r="J3432" s="4" t="s">
        <v>8401</v>
      </c>
      <c r="K3432" s="4" t="str">
        <f t="shared" si="106"/>
        <v>http://scicrunch.org/resolver/RRID:AB_1602926</v>
      </c>
      <c r="L3432" s="6" t="str">
        <f t="shared" si="107"/>
        <v>RRID:AB_1602926</v>
      </c>
      <c r="M3432" s="2" t="s">
        <v>8399</v>
      </c>
    </row>
    <row r="3433" spans="1:13" ht="15.95" customHeight="1" x14ac:dyDescent="0.25">
      <c r="A3433" s="2" t="s">
        <v>38</v>
      </c>
      <c r="C3433" s="2" t="s">
        <v>9181</v>
      </c>
      <c r="D3433" s="2" t="s">
        <v>9182</v>
      </c>
      <c r="E3433" s="4" t="s">
        <v>991</v>
      </c>
      <c r="F3433" s="4" t="s">
        <v>142</v>
      </c>
      <c r="G3433" s="4" t="s">
        <v>1035</v>
      </c>
      <c r="H3433" s="4" t="s">
        <v>1036</v>
      </c>
      <c r="I3433" s="4">
        <v>24479887</v>
      </c>
      <c r="K3433" s="4" t="str">
        <f t="shared" si="106"/>
        <v>http://scicrunch.org/resolver/</v>
      </c>
      <c r="L3433" s="6">
        <f t="shared" si="107"/>
        <v>0</v>
      </c>
    </row>
    <row r="3434" spans="1:13" ht="15.95" customHeight="1" x14ac:dyDescent="0.25">
      <c r="A3434" s="2" t="s">
        <v>38</v>
      </c>
      <c r="B3434" s="2" t="s">
        <v>15762</v>
      </c>
      <c r="C3434" s="2" t="s">
        <v>38</v>
      </c>
      <c r="D3434" s="2" t="s">
        <v>15763</v>
      </c>
      <c r="E3434" s="4" t="s">
        <v>15735</v>
      </c>
      <c r="F3434" s="4" t="s">
        <v>1506</v>
      </c>
      <c r="G3434" s="4" t="s">
        <v>11900</v>
      </c>
      <c r="H3434" s="4" t="s">
        <v>15737</v>
      </c>
      <c r="I3434" s="4">
        <v>26340041</v>
      </c>
      <c r="J3434" s="4" t="s">
        <v>45</v>
      </c>
      <c r="K3434" s="4" t="str">
        <f t="shared" si="106"/>
        <v>http://scicrunch.org/resolver/RRID:AB_2160739</v>
      </c>
      <c r="L3434" s="6" t="str">
        <f t="shared" si="107"/>
        <v>RRID:AB_2160739</v>
      </c>
      <c r="M3434" s="2" t="s">
        <v>40</v>
      </c>
    </row>
    <row r="3435" spans="1:13" ht="15.95" customHeight="1" x14ac:dyDescent="0.25">
      <c r="A3435" s="2" t="s">
        <v>6262</v>
      </c>
      <c r="C3435" s="2" t="s">
        <v>6263</v>
      </c>
      <c r="D3435" s="2" t="s">
        <v>6264</v>
      </c>
      <c r="E3435" s="4" t="s">
        <v>1258</v>
      </c>
      <c r="F3435" s="4" t="s">
        <v>6266</v>
      </c>
      <c r="G3435" s="4" t="s">
        <v>5411</v>
      </c>
      <c r="H3435" s="4" t="s">
        <v>5412</v>
      </c>
      <c r="I3435" s="4">
        <v>24424046</v>
      </c>
      <c r="J3435" s="4" t="s">
        <v>6267</v>
      </c>
      <c r="K3435" s="4" t="str">
        <f t="shared" si="106"/>
        <v>http://scicrunch.org/resolver/RRID:AB_1720922</v>
      </c>
      <c r="L3435" s="6" t="str">
        <f t="shared" si="107"/>
        <v>RRID:AB_1720922</v>
      </c>
      <c r="M3435" s="2" t="s">
        <v>6265</v>
      </c>
    </row>
    <row r="3436" spans="1:13" ht="15.95" customHeight="1" x14ac:dyDescent="0.25">
      <c r="A3436" s="2" t="s">
        <v>18198</v>
      </c>
      <c r="C3436" s="2" t="s">
        <v>18199</v>
      </c>
      <c r="D3436" s="2" t="s">
        <v>18200</v>
      </c>
      <c r="E3436" s="4" t="s">
        <v>49</v>
      </c>
      <c r="F3436" s="4" t="s">
        <v>873</v>
      </c>
      <c r="G3436" s="4" t="s">
        <v>18192</v>
      </c>
      <c r="H3436" s="4" t="s">
        <v>18202</v>
      </c>
      <c r="I3436" s="4">
        <v>26402844</v>
      </c>
      <c r="J3436" s="4" t="s">
        <v>18203</v>
      </c>
      <c r="K3436" s="4" t="str">
        <f t="shared" si="106"/>
        <v>http://scicrunch.org/resolver/RRID:AB_2174013</v>
      </c>
      <c r="L3436" s="6" t="str">
        <f t="shared" si="107"/>
        <v>RRID:AB_2174013</v>
      </c>
      <c r="M3436" s="2" t="s">
        <v>18201</v>
      </c>
    </row>
    <row r="3437" spans="1:13" ht="15.95" customHeight="1" x14ac:dyDescent="0.25">
      <c r="A3437" s="2" t="s">
        <v>1791</v>
      </c>
      <c r="B3437" s="2" t="s">
        <v>853</v>
      </c>
      <c r="C3437" s="2" t="s">
        <v>1792</v>
      </c>
      <c r="D3437" s="2" t="s">
        <v>1780</v>
      </c>
      <c r="E3437" s="4" t="s">
        <v>1607</v>
      </c>
      <c r="F3437" s="4" t="s">
        <v>269</v>
      </c>
      <c r="G3437" s="4" t="s">
        <v>1788</v>
      </c>
      <c r="H3437" s="4" t="s">
        <v>1789</v>
      </c>
      <c r="I3437" s="4">
        <v>23959936</v>
      </c>
      <c r="J3437" s="4" t="s">
        <v>1794</v>
      </c>
      <c r="K3437" s="4" t="str">
        <f t="shared" si="106"/>
        <v>http://scicrunch.org/resolver/RRID:AB_2616602</v>
      </c>
      <c r="L3437" s="6" t="str">
        <f t="shared" si="107"/>
        <v>RRID:AB_2616602</v>
      </c>
      <c r="M3437" s="2" t="s">
        <v>1793</v>
      </c>
    </row>
    <row r="3438" spans="1:13" ht="15.95" customHeight="1" x14ac:dyDescent="0.25">
      <c r="A3438" s="2" t="s">
        <v>1791</v>
      </c>
      <c r="C3438" s="2" t="s">
        <v>3962</v>
      </c>
      <c r="D3438" s="2" t="s">
        <v>3963</v>
      </c>
      <c r="E3438" s="4" t="s">
        <v>13</v>
      </c>
      <c r="F3438" s="4" t="s">
        <v>269</v>
      </c>
      <c r="G3438" s="4" t="s">
        <v>3931</v>
      </c>
      <c r="H3438" s="4" t="s">
        <v>3932</v>
      </c>
      <c r="I3438" s="4">
        <v>24932807</v>
      </c>
      <c r="J3438" s="4" t="s">
        <v>3374</v>
      </c>
      <c r="K3438" s="4" t="str">
        <f t="shared" si="106"/>
        <v>http://scicrunch.org/resolver/RRID:AB_10545274</v>
      </c>
      <c r="L3438" s="6" t="str">
        <f t="shared" si="107"/>
        <v>RRID:AB_10545274</v>
      </c>
      <c r="M3438" s="2" t="s">
        <v>3373</v>
      </c>
    </row>
    <row r="3439" spans="1:13" ht="15.95" customHeight="1" x14ac:dyDescent="0.25">
      <c r="A3439" s="2" t="s">
        <v>12655</v>
      </c>
      <c r="C3439" s="2" t="s">
        <v>12656</v>
      </c>
      <c r="D3439" s="2" t="s">
        <v>12657</v>
      </c>
      <c r="E3439" s="4" t="s">
        <v>466</v>
      </c>
      <c r="F3439" s="4" t="s">
        <v>269</v>
      </c>
      <c r="G3439" s="4" t="s">
        <v>12628</v>
      </c>
      <c r="H3439" s="4" t="s">
        <v>12629</v>
      </c>
      <c r="I3439" s="4">
        <v>25560830</v>
      </c>
      <c r="J3439" s="4" t="s">
        <v>12659</v>
      </c>
      <c r="K3439" s="4" t="str">
        <f t="shared" si="106"/>
        <v>http://scicrunch.org/resolver/RRID:AB_2561045</v>
      </c>
      <c r="L3439" s="6" t="str">
        <f t="shared" si="107"/>
        <v>RRID:AB_2561045</v>
      </c>
      <c r="M3439" s="2" t="s">
        <v>12658</v>
      </c>
    </row>
    <row r="3440" spans="1:13" ht="15.95" customHeight="1" x14ac:dyDescent="0.25">
      <c r="A3440" s="2" t="s">
        <v>468</v>
      </c>
      <c r="C3440" s="2" t="s">
        <v>468</v>
      </c>
      <c r="D3440" s="2" t="s">
        <v>469</v>
      </c>
      <c r="E3440" s="4" t="s">
        <v>471</v>
      </c>
      <c r="F3440" s="4" t="s">
        <v>308</v>
      </c>
      <c r="G3440" s="4" t="s">
        <v>448</v>
      </c>
      <c r="H3440" s="4" t="s">
        <v>449</v>
      </c>
      <c r="I3440" s="4">
        <v>25057789</v>
      </c>
      <c r="J3440" s="4" t="s">
        <v>472</v>
      </c>
      <c r="K3440" s="4" t="str">
        <f t="shared" si="106"/>
        <v>http://scicrunch.org/resolver/RRID:AB_1587367</v>
      </c>
      <c r="L3440" s="6" t="str">
        <f t="shared" si="107"/>
        <v>RRID:AB_1587367</v>
      </c>
      <c r="M3440" s="2" t="s">
        <v>470</v>
      </c>
    </row>
    <row r="3441" spans="1:13" ht="15.95" customHeight="1" x14ac:dyDescent="0.25">
      <c r="A3441" s="2" t="s">
        <v>1550</v>
      </c>
      <c r="B3441" s="2" t="s">
        <v>1551</v>
      </c>
      <c r="C3441" s="2" t="s">
        <v>1552</v>
      </c>
      <c r="D3441" s="2" t="s">
        <v>1553</v>
      </c>
      <c r="E3441" s="4" t="s">
        <v>1555</v>
      </c>
      <c r="F3441" s="4" t="s">
        <v>180</v>
      </c>
      <c r="G3441" s="4" t="s">
        <v>1556</v>
      </c>
      <c r="H3441" s="4" t="s">
        <v>1557</v>
      </c>
      <c r="I3441" s="4">
        <v>24926820</v>
      </c>
      <c r="J3441" s="4" t="s">
        <v>1558</v>
      </c>
      <c r="K3441" s="4" t="str">
        <f t="shared" si="106"/>
        <v>http://scicrunch.org/resolver/RRID:AB_881934</v>
      </c>
      <c r="L3441" s="6" t="str">
        <f t="shared" si="107"/>
        <v>RRID:AB_881934</v>
      </c>
      <c r="M3441" s="2" t="s">
        <v>1554</v>
      </c>
    </row>
    <row r="3442" spans="1:13" ht="15.95" customHeight="1" x14ac:dyDescent="0.25">
      <c r="A3442" s="2" t="s">
        <v>5912</v>
      </c>
      <c r="C3442" s="2" t="s">
        <v>5913</v>
      </c>
      <c r="D3442" s="2" t="s">
        <v>5914</v>
      </c>
      <c r="E3442" s="4" t="s">
        <v>601</v>
      </c>
      <c r="F3442" s="4">
        <v>0.180555555555556</v>
      </c>
      <c r="G3442" s="4" t="s">
        <v>1207</v>
      </c>
      <c r="H3442" s="4" t="s">
        <v>1208</v>
      </c>
      <c r="I3442" s="4">
        <v>24742196</v>
      </c>
      <c r="J3442" s="4" t="s">
        <v>5916</v>
      </c>
      <c r="K3442" s="4" t="str">
        <f t="shared" si="106"/>
        <v>http://scicrunch.org/resolver/RRID:AB_2299243</v>
      </c>
      <c r="L3442" s="6" t="str">
        <f t="shared" si="107"/>
        <v>RRID:AB_2299243</v>
      </c>
      <c r="M3442" s="2" t="s">
        <v>5915</v>
      </c>
    </row>
    <row r="3443" spans="1:13" ht="15.95" customHeight="1" x14ac:dyDescent="0.25">
      <c r="A3443" s="2" t="s">
        <v>5912</v>
      </c>
      <c r="B3443" s="2" t="s">
        <v>17234</v>
      </c>
      <c r="C3443" s="2" t="s">
        <v>17235</v>
      </c>
      <c r="D3443" s="2" t="s">
        <v>17236</v>
      </c>
      <c r="E3443" s="4" t="s">
        <v>13</v>
      </c>
      <c r="F3443" s="4" t="s">
        <v>14</v>
      </c>
      <c r="G3443" s="4" t="s">
        <v>17214</v>
      </c>
      <c r="H3443" s="4" t="s">
        <v>17238</v>
      </c>
      <c r="I3443" s="4">
        <v>26393303</v>
      </c>
      <c r="J3443" s="4" t="s">
        <v>17239</v>
      </c>
      <c r="K3443" s="4" t="str">
        <f t="shared" si="106"/>
        <v>http://scicrunch.org/resolver/RRID:AB_2539886</v>
      </c>
      <c r="L3443" s="6" t="str">
        <f t="shared" si="107"/>
        <v>RRID:AB_2539886</v>
      </c>
      <c r="M3443" s="2" t="s">
        <v>17237</v>
      </c>
    </row>
    <row r="3444" spans="1:13" ht="15.95" customHeight="1" x14ac:dyDescent="0.25">
      <c r="A3444" s="2" t="s">
        <v>5912</v>
      </c>
      <c r="C3444" s="2" t="s">
        <v>5912</v>
      </c>
      <c r="D3444" s="2" t="s">
        <v>18521</v>
      </c>
      <c r="E3444" s="4" t="s">
        <v>347</v>
      </c>
      <c r="F3444" s="4" t="s">
        <v>18522</v>
      </c>
      <c r="G3444" s="4" t="s">
        <v>18523</v>
      </c>
      <c r="H3444" s="4" t="s">
        <v>18524</v>
      </c>
      <c r="I3444" s="4">
        <v>27049667</v>
      </c>
      <c r="K3444" s="4" t="str">
        <f t="shared" si="106"/>
        <v>http://scicrunch.org/resolver/</v>
      </c>
      <c r="L3444" s="6">
        <f t="shared" si="107"/>
        <v>0</v>
      </c>
    </row>
    <row r="3445" spans="1:13" ht="15.95" customHeight="1" x14ac:dyDescent="0.25">
      <c r="A3445" s="2" t="s">
        <v>17042</v>
      </c>
      <c r="C3445" s="2" t="s">
        <v>5912</v>
      </c>
      <c r="D3445" s="2" t="s">
        <v>17043</v>
      </c>
      <c r="E3445" s="4" t="s">
        <v>277</v>
      </c>
      <c r="F3445" s="4" t="s">
        <v>308</v>
      </c>
      <c r="G3445" s="4" t="s">
        <v>16984</v>
      </c>
      <c r="H3445" s="4" t="s">
        <v>16985</v>
      </c>
      <c r="I3445" s="4">
        <v>26451739</v>
      </c>
      <c r="K3445" s="4" t="str">
        <f t="shared" si="106"/>
        <v>http://scicrunch.org/resolver/</v>
      </c>
      <c r="L3445" s="6">
        <f t="shared" si="107"/>
        <v>0</v>
      </c>
    </row>
    <row r="3446" spans="1:13" ht="15.95" customHeight="1" x14ac:dyDescent="0.25">
      <c r="A3446" s="2" t="s">
        <v>17007</v>
      </c>
      <c r="C3446" s="2" t="s">
        <v>5912</v>
      </c>
      <c r="D3446" s="2" t="s">
        <v>17008</v>
      </c>
      <c r="E3446" s="4" t="s">
        <v>601</v>
      </c>
      <c r="F3446" s="4" t="s">
        <v>125</v>
      </c>
      <c r="G3446" s="4" t="s">
        <v>16984</v>
      </c>
      <c r="H3446" s="4" t="s">
        <v>16985</v>
      </c>
      <c r="I3446" s="4">
        <v>26451739</v>
      </c>
      <c r="J3446" s="4" t="s">
        <v>17010</v>
      </c>
      <c r="K3446" s="4" t="str">
        <f t="shared" si="106"/>
        <v>http://scicrunch.org/resolver/RRID:AB_2159836</v>
      </c>
      <c r="L3446" s="6" t="str">
        <f t="shared" si="107"/>
        <v>RRID:AB_2159836</v>
      </c>
      <c r="M3446" s="2" t="s">
        <v>17009</v>
      </c>
    </row>
    <row r="3447" spans="1:13" ht="15.95" customHeight="1" x14ac:dyDescent="0.25">
      <c r="A3447" s="2" t="s">
        <v>15639</v>
      </c>
      <c r="B3447" s="2" t="s">
        <v>15640</v>
      </c>
      <c r="C3447" s="2" t="s">
        <v>15641</v>
      </c>
      <c r="D3447" s="2" t="s">
        <v>15642</v>
      </c>
      <c r="E3447" s="4" t="s">
        <v>49</v>
      </c>
      <c r="F3447" s="4" t="s">
        <v>6429</v>
      </c>
      <c r="G3447" s="4" t="s">
        <v>11900</v>
      </c>
      <c r="H3447" s="4" t="s">
        <v>15636</v>
      </c>
      <c r="I3447" s="4">
        <v>26587909</v>
      </c>
      <c r="J3447" s="4" t="s">
        <v>13195</v>
      </c>
      <c r="K3447" s="4" t="str">
        <f t="shared" si="106"/>
        <v>http://scicrunch.org/resolver/RRID:AB_1127048</v>
      </c>
      <c r="L3447" s="6" t="str">
        <f t="shared" si="107"/>
        <v>RRID:AB_1127048</v>
      </c>
      <c r="M3447" s="2" t="s">
        <v>13194</v>
      </c>
    </row>
    <row r="3448" spans="1:13" ht="15.95" customHeight="1" x14ac:dyDescent="0.25">
      <c r="A3448" s="2" t="s">
        <v>13191</v>
      </c>
      <c r="C3448" s="2" t="s">
        <v>13192</v>
      </c>
      <c r="D3448" s="2" t="s">
        <v>13193</v>
      </c>
      <c r="E3448" s="4" t="s">
        <v>347</v>
      </c>
      <c r="F3448" s="4">
        <v>500</v>
      </c>
      <c r="G3448" s="4" t="s">
        <v>13176</v>
      </c>
      <c r="H3448" s="4" t="s">
        <v>13138</v>
      </c>
      <c r="I3448" s="4">
        <v>25594698</v>
      </c>
      <c r="J3448" s="4" t="s">
        <v>13195</v>
      </c>
      <c r="K3448" s="4" t="str">
        <f t="shared" si="106"/>
        <v>http://scicrunch.org/resolver/RRID:AB_1127048</v>
      </c>
      <c r="L3448" s="6" t="str">
        <f t="shared" si="107"/>
        <v>RRID:AB_1127048</v>
      </c>
      <c r="M3448" s="2" t="s">
        <v>13194</v>
      </c>
    </row>
    <row r="3449" spans="1:13" ht="15.95" customHeight="1" x14ac:dyDescent="0.25">
      <c r="A3449" s="2" t="s">
        <v>1949</v>
      </c>
      <c r="B3449" s="2" t="s">
        <v>1950</v>
      </c>
      <c r="C3449" s="2" t="s">
        <v>1949</v>
      </c>
      <c r="D3449" s="2" t="s">
        <v>1951</v>
      </c>
      <c r="E3449" s="4" t="s">
        <v>13</v>
      </c>
      <c r="F3449" s="4" t="s">
        <v>1953</v>
      </c>
      <c r="G3449" s="4" t="s">
        <v>1954</v>
      </c>
      <c r="H3449" s="4" t="s">
        <v>1955</v>
      </c>
      <c r="I3449" s="4">
        <v>24877631</v>
      </c>
      <c r="J3449" s="4" t="s">
        <v>1956</v>
      </c>
      <c r="K3449" s="4" t="str">
        <f t="shared" si="106"/>
        <v>http://scicrunch.org/resolver/RRID:AB_725616</v>
      </c>
      <c r="L3449" s="6" t="str">
        <f t="shared" si="107"/>
        <v>RRID:AB_725616</v>
      </c>
      <c r="M3449" s="2" t="s">
        <v>1952</v>
      </c>
    </row>
    <row r="3450" spans="1:13" ht="15.95" customHeight="1" x14ac:dyDescent="0.25">
      <c r="A3450" s="2" t="s">
        <v>6154</v>
      </c>
      <c r="B3450" s="2" t="s">
        <v>6155</v>
      </c>
      <c r="C3450" s="2" t="s">
        <v>6156</v>
      </c>
      <c r="D3450" s="2" t="s">
        <v>6157</v>
      </c>
      <c r="E3450" s="4" t="s">
        <v>13</v>
      </c>
      <c r="F3450" s="4" t="s">
        <v>6158</v>
      </c>
      <c r="G3450" s="4" t="s">
        <v>967</v>
      </c>
      <c r="H3450" s="4" t="s">
        <v>968</v>
      </c>
      <c r="I3450" s="4">
        <v>24506068</v>
      </c>
      <c r="K3450" s="4" t="str">
        <f t="shared" si="106"/>
        <v>http://scicrunch.org/resolver/</v>
      </c>
      <c r="L3450" s="6">
        <f t="shared" si="107"/>
        <v>0</v>
      </c>
    </row>
    <row r="3451" spans="1:13" ht="15.95" customHeight="1" x14ac:dyDescent="0.25">
      <c r="A3451" s="2" t="s">
        <v>7801</v>
      </c>
      <c r="C3451" s="2" t="s">
        <v>7801</v>
      </c>
      <c r="D3451" s="2" t="s">
        <v>7802</v>
      </c>
      <c r="E3451" s="4" t="s">
        <v>206</v>
      </c>
      <c r="F3451" s="4" t="s">
        <v>6315</v>
      </c>
      <c r="G3451" s="4" t="s">
        <v>3801</v>
      </c>
      <c r="H3451" s="4" t="s">
        <v>3802</v>
      </c>
      <c r="I3451" s="4">
        <v>24773342</v>
      </c>
      <c r="K3451" s="4" t="str">
        <f t="shared" si="106"/>
        <v>http://scicrunch.org/resolver/</v>
      </c>
      <c r="L3451" s="6">
        <f t="shared" si="107"/>
        <v>0</v>
      </c>
    </row>
    <row r="3452" spans="1:13" ht="15.95" customHeight="1" x14ac:dyDescent="0.25">
      <c r="A3452" s="2" t="s">
        <v>7801</v>
      </c>
      <c r="C3452" s="2" t="s">
        <v>7801</v>
      </c>
      <c r="D3452" s="2" t="s">
        <v>7802</v>
      </c>
      <c r="E3452" s="4" t="s">
        <v>206</v>
      </c>
      <c r="F3452" s="4" t="s">
        <v>6315</v>
      </c>
      <c r="G3452" s="4" t="s">
        <v>14096</v>
      </c>
      <c r="H3452" s="4" t="s">
        <v>14097</v>
      </c>
      <c r="I3452" s="4">
        <v>25549049</v>
      </c>
      <c r="K3452" s="4" t="str">
        <f t="shared" si="106"/>
        <v>http://scicrunch.org/resolver/</v>
      </c>
      <c r="L3452" s="6">
        <f t="shared" si="107"/>
        <v>0</v>
      </c>
    </row>
    <row r="3453" spans="1:13" ht="15.95" customHeight="1" x14ac:dyDescent="0.25">
      <c r="A3453" s="2" t="s">
        <v>1343</v>
      </c>
      <c r="C3453" s="2" t="s">
        <v>1344</v>
      </c>
      <c r="D3453" s="2" t="s">
        <v>1345</v>
      </c>
      <c r="E3453" s="4" t="s">
        <v>170</v>
      </c>
      <c r="F3453" s="4" t="s">
        <v>189</v>
      </c>
      <c r="G3453" s="4" t="s">
        <v>1347</v>
      </c>
      <c r="H3453" s="4" t="s">
        <v>1348</v>
      </c>
      <c r="I3453" s="4">
        <v>24064358</v>
      </c>
      <c r="J3453" s="4" t="s">
        <v>1349</v>
      </c>
      <c r="K3453" s="4" t="str">
        <f t="shared" si="106"/>
        <v>http://scicrunch.org/resolver/RRID:AB_298569</v>
      </c>
      <c r="L3453" s="6" t="str">
        <f t="shared" si="107"/>
        <v>RRID:AB_298569</v>
      </c>
      <c r="M3453" s="2" t="s">
        <v>1346</v>
      </c>
    </row>
    <row r="3454" spans="1:13" ht="15.95" customHeight="1" x14ac:dyDescent="0.25">
      <c r="A3454" s="2" t="s">
        <v>1343</v>
      </c>
      <c r="B3454" s="2" t="s">
        <v>6752</v>
      </c>
      <c r="C3454" s="2" t="s">
        <v>6340</v>
      </c>
      <c r="D3454" s="2" t="s">
        <v>6753</v>
      </c>
      <c r="E3454" s="4" t="s">
        <v>6754</v>
      </c>
      <c r="F3454" s="4" t="s">
        <v>6755</v>
      </c>
      <c r="G3454" s="4" t="s">
        <v>190</v>
      </c>
      <c r="H3454" s="4" t="s">
        <v>191</v>
      </c>
      <c r="I3454" s="4">
        <v>24828610</v>
      </c>
      <c r="K3454" s="4" t="str">
        <f t="shared" si="106"/>
        <v>http://scicrunch.org/resolver/</v>
      </c>
      <c r="L3454" s="6">
        <f t="shared" si="107"/>
        <v>0</v>
      </c>
    </row>
    <row r="3455" spans="1:13" ht="15.95" customHeight="1" x14ac:dyDescent="0.25">
      <c r="A3455" s="2" t="s">
        <v>1343</v>
      </c>
      <c r="B3455" s="2" t="s">
        <v>7502</v>
      </c>
      <c r="C3455" s="2" t="s">
        <v>7503</v>
      </c>
      <c r="D3455" s="2" t="s">
        <v>7504</v>
      </c>
      <c r="E3455" s="4" t="s">
        <v>170</v>
      </c>
      <c r="F3455" s="4" t="s">
        <v>7506</v>
      </c>
      <c r="G3455" s="4" t="s">
        <v>4758</v>
      </c>
      <c r="H3455" s="4" t="s">
        <v>4759</v>
      </c>
      <c r="I3455" s="4">
        <v>25051441</v>
      </c>
      <c r="J3455" s="4" t="s">
        <v>7507</v>
      </c>
      <c r="K3455" s="4" t="str">
        <f t="shared" si="106"/>
        <v>http://scicrunch.org/resolver/RRID:AB_1977441</v>
      </c>
      <c r="L3455" s="6" t="str">
        <f t="shared" si="107"/>
        <v>RRID:AB_1977441</v>
      </c>
      <c r="M3455" s="2" t="s">
        <v>7505</v>
      </c>
    </row>
    <row r="3456" spans="1:13" ht="15.95" customHeight="1" x14ac:dyDescent="0.25">
      <c r="A3456" s="2" t="s">
        <v>1343</v>
      </c>
      <c r="B3456" s="2" t="s">
        <v>10003</v>
      </c>
      <c r="C3456" s="2" t="s">
        <v>10004</v>
      </c>
      <c r="D3456" s="2" t="s">
        <v>10005</v>
      </c>
      <c r="E3456" s="4" t="s">
        <v>593</v>
      </c>
      <c r="F3456" s="4" t="s">
        <v>4757</v>
      </c>
      <c r="G3456" s="4" t="s">
        <v>4758</v>
      </c>
      <c r="H3456" s="4" t="s">
        <v>4759</v>
      </c>
      <c r="I3456" s="4">
        <v>25051441</v>
      </c>
      <c r="J3456" s="4" t="s">
        <v>10007</v>
      </c>
      <c r="K3456" s="4" t="str">
        <f t="shared" si="106"/>
        <v>http://scicrunch.org/resolver/RRID:AB_2158586</v>
      </c>
      <c r="L3456" s="6" t="str">
        <f t="shared" si="107"/>
        <v>RRID:AB_2158586</v>
      </c>
      <c r="M3456" s="2" t="s">
        <v>10006</v>
      </c>
    </row>
    <row r="3457" spans="1:13" ht="15.95" customHeight="1" x14ac:dyDescent="0.25">
      <c r="A3457" s="2" t="s">
        <v>7513</v>
      </c>
      <c r="B3457" s="2" t="s">
        <v>7514</v>
      </c>
      <c r="C3457" s="2" t="s">
        <v>7515</v>
      </c>
      <c r="D3457" s="2" t="s">
        <v>7516</v>
      </c>
      <c r="E3457" s="4" t="s">
        <v>170</v>
      </c>
      <c r="F3457" s="4" t="s">
        <v>7518</v>
      </c>
      <c r="G3457" s="4" t="s">
        <v>4758</v>
      </c>
      <c r="H3457" s="4" t="s">
        <v>4759</v>
      </c>
      <c r="I3457" s="4">
        <v>25051441</v>
      </c>
      <c r="J3457" s="4" t="s">
        <v>7519</v>
      </c>
      <c r="K3457" s="4" t="str">
        <f t="shared" si="106"/>
        <v>http://scicrunch.org/resolver/RRID:AB_916353</v>
      </c>
      <c r="L3457" s="6" t="str">
        <f t="shared" si="107"/>
        <v>RRID:AB_916353</v>
      </c>
      <c r="M3457" s="2" t="s">
        <v>7517</v>
      </c>
    </row>
    <row r="3458" spans="1:13" ht="15.95" customHeight="1" x14ac:dyDescent="0.25">
      <c r="A3458" s="2" t="s">
        <v>7513</v>
      </c>
      <c r="C3458" s="2" t="s">
        <v>7513</v>
      </c>
      <c r="D3458" s="2" t="s">
        <v>7802</v>
      </c>
      <c r="E3458" s="4" t="s">
        <v>206</v>
      </c>
      <c r="F3458" s="4" t="s">
        <v>6315</v>
      </c>
      <c r="G3458" s="4" t="s">
        <v>3801</v>
      </c>
      <c r="H3458" s="4" t="s">
        <v>3802</v>
      </c>
      <c r="I3458" s="4">
        <v>24773342</v>
      </c>
      <c r="K3458" s="4" t="str">
        <f t="shared" si="106"/>
        <v>http://scicrunch.org/resolver/</v>
      </c>
      <c r="L3458" s="6">
        <f t="shared" si="107"/>
        <v>0</v>
      </c>
    </row>
    <row r="3459" spans="1:13" ht="15.95" customHeight="1" x14ac:dyDescent="0.25">
      <c r="A3459" s="2" t="s">
        <v>7513</v>
      </c>
      <c r="B3459" s="2" t="s">
        <v>9400</v>
      </c>
      <c r="C3459" s="2" t="s">
        <v>9401</v>
      </c>
      <c r="D3459" s="2" t="s">
        <v>9402</v>
      </c>
      <c r="E3459" s="4" t="s">
        <v>277</v>
      </c>
      <c r="F3459" s="4" t="s">
        <v>125</v>
      </c>
      <c r="G3459" s="4" t="s">
        <v>1556</v>
      </c>
      <c r="H3459" s="4" t="s">
        <v>1557</v>
      </c>
      <c r="I3459" s="4">
        <v>24926820</v>
      </c>
      <c r="J3459" s="4" t="s">
        <v>9404</v>
      </c>
      <c r="K3459" s="4" t="str">
        <f t="shared" ref="K3459:K3522" si="108">CONCATENATE("http://scicrunch.org/resolver/",J3459)</f>
        <v>http://scicrunch.org/resolver/RRID:AB_2267765</v>
      </c>
      <c r="L3459" s="6" t="str">
        <f t="shared" ref="L3459:L3522" si="109">HYPERLINK(K3459,J3459)</f>
        <v>RRID:AB_2267765</v>
      </c>
      <c r="M3459" s="2" t="s">
        <v>9403</v>
      </c>
    </row>
    <row r="3460" spans="1:13" ht="15.95" customHeight="1" x14ac:dyDescent="0.25">
      <c r="A3460" s="2" t="s">
        <v>7513</v>
      </c>
      <c r="C3460" s="2" t="s">
        <v>7513</v>
      </c>
      <c r="D3460" s="2" t="s">
        <v>7802</v>
      </c>
      <c r="E3460" s="4" t="s">
        <v>206</v>
      </c>
      <c r="F3460" s="4" t="s">
        <v>6315</v>
      </c>
      <c r="G3460" s="4" t="s">
        <v>14096</v>
      </c>
      <c r="H3460" s="4" t="s">
        <v>14097</v>
      </c>
      <c r="I3460" s="4">
        <v>25549049</v>
      </c>
      <c r="K3460" s="4" t="str">
        <f t="shared" si="108"/>
        <v>http://scicrunch.org/resolver/</v>
      </c>
      <c r="L3460" s="6">
        <f t="shared" si="109"/>
        <v>0</v>
      </c>
    </row>
    <row r="3461" spans="1:13" ht="15.95" customHeight="1" x14ac:dyDescent="0.25">
      <c r="A3461" s="2" t="s">
        <v>13703</v>
      </c>
      <c r="B3461" s="2" t="s">
        <v>13704</v>
      </c>
      <c r="C3461" s="2" t="s">
        <v>13705</v>
      </c>
      <c r="D3461" s="2" t="s">
        <v>13706</v>
      </c>
      <c r="E3461" s="4" t="s">
        <v>396</v>
      </c>
      <c r="F3461" s="4" t="s">
        <v>13708</v>
      </c>
      <c r="G3461" s="4" t="s">
        <v>13693</v>
      </c>
      <c r="H3461" s="4" t="s">
        <v>13694</v>
      </c>
      <c r="I3461" s="4">
        <v>25794160</v>
      </c>
      <c r="J3461" s="4" t="s">
        <v>13709</v>
      </c>
      <c r="K3461" s="4" t="str">
        <f t="shared" si="108"/>
        <v>http://scicrunch.org/resolver/RRID:AB_10557109</v>
      </c>
      <c r="L3461" s="6" t="str">
        <f t="shared" si="109"/>
        <v>RRID:AB_10557109</v>
      </c>
      <c r="M3461" s="2" t="s">
        <v>13707</v>
      </c>
    </row>
    <row r="3462" spans="1:13" ht="15.95" customHeight="1" x14ac:dyDescent="0.25">
      <c r="A3462" s="2" t="s">
        <v>14906</v>
      </c>
      <c r="C3462" s="2" t="s">
        <v>14907</v>
      </c>
      <c r="D3462" s="2" t="s">
        <v>14908</v>
      </c>
      <c r="E3462" s="4" t="s">
        <v>396</v>
      </c>
      <c r="F3462" s="4" t="s">
        <v>269</v>
      </c>
      <c r="G3462" s="4" t="s">
        <v>11900</v>
      </c>
      <c r="J3462" s="4" t="s">
        <v>13709</v>
      </c>
      <c r="K3462" s="4" t="str">
        <f t="shared" si="108"/>
        <v>http://scicrunch.org/resolver/RRID:AB_10557109</v>
      </c>
      <c r="L3462" s="6" t="str">
        <f t="shared" si="109"/>
        <v>RRID:AB_10557109</v>
      </c>
      <c r="M3462" s="2" t="s">
        <v>13707</v>
      </c>
    </row>
    <row r="3463" spans="1:13" ht="15.95" customHeight="1" x14ac:dyDescent="0.25">
      <c r="A3463" s="2" t="s">
        <v>13710</v>
      </c>
      <c r="B3463" s="2" t="s">
        <v>13711</v>
      </c>
      <c r="C3463" s="2" t="s">
        <v>13712</v>
      </c>
      <c r="D3463" s="2" t="s">
        <v>13713</v>
      </c>
      <c r="E3463" s="4" t="s">
        <v>396</v>
      </c>
      <c r="F3463" s="4" t="s">
        <v>13714</v>
      </c>
      <c r="G3463" s="4" t="s">
        <v>13693</v>
      </c>
      <c r="H3463" s="4" t="s">
        <v>13694</v>
      </c>
      <c r="I3463" s="4">
        <v>25794160</v>
      </c>
      <c r="J3463" s="4" t="s">
        <v>3390</v>
      </c>
      <c r="K3463" s="4" t="str">
        <f t="shared" si="108"/>
        <v>http://scicrunch.org/resolver/RRID:AB_490908</v>
      </c>
      <c r="L3463" s="6" t="str">
        <f t="shared" si="109"/>
        <v>RRID:AB_490908</v>
      </c>
      <c r="M3463" s="2" t="s">
        <v>3389</v>
      </c>
    </row>
    <row r="3464" spans="1:13" ht="15.95" customHeight="1" x14ac:dyDescent="0.25">
      <c r="A3464" s="2" t="s">
        <v>14892</v>
      </c>
      <c r="C3464" s="2" t="s">
        <v>14893</v>
      </c>
      <c r="D3464" s="2" t="s">
        <v>14894</v>
      </c>
      <c r="E3464" s="4" t="s">
        <v>49</v>
      </c>
      <c r="F3464" s="4" t="s">
        <v>1218</v>
      </c>
      <c r="G3464" s="4" t="s">
        <v>11900</v>
      </c>
      <c r="J3464" s="4" t="s">
        <v>14896</v>
      </c>
      <c r="K3464" s="4" t="str">
        <f t="shared" si="108"/>
        <v>http://scicrunch.org/resolver/RRID:AB_627262</v>
      </c>
      <c r="L3464" s="6" t="str">
        <f t="shared" si="109"/>
        <v>RRID:AB_627262</v>
      </c>
      <c r="M3464" s="2" t="s">
        <v>14895</v>
      </c>
    </row>
    <row r="3465" spans="1:13" ht="15.95" customHeight="1" x14ac:dyDescent="0.25">
      <c r="A3465" s="2" t="s">
        <v>3387</v>
      </c>
      <c r="C3465" s="2" t="s">
        <v>3387</v>
      </c>
      <c r="D3465" s="2" t="s">
        <v>3388</v>
      </c>
      <c r="E3465" s="4" t="s">
        <v>21</v>
      </c>
      <c r="F3465" s="4" t="s">
        <v>348</v>
      </c>
      <c r="G3465" s="4" t="s">
        <v>3263</v>
      </c>
      <c r="H3465" s="4" t="s">
        <v>3264</v>
      </c>
      <c r="I3465" s="4">
        <v>24456163</v>
      </c>
      <c r="J3465" s="4" t="s">
        <v>3390</v>
      </c>
      <c r="K3465" s="4" t="str">
        <f t="shared" si="108"/>
        <v>http://scicrunch.org/resolver/RRID:AB_490908</v>
      </c>
      <c r="L3465" s="6" t="str">
        <f t="shared" si="109"/>
        <v>RRID:AB_490908</v>
      </c>
      <c r="M3465" s="2" t="s">
        <v>3389</v>
      </c>
    </row>
    <row r="3466" spans="1:13" ht="15.95" customHeight="1" x14ac:dyDescent="0.25">
      <c r="A3466" s="2" t="s">
        <v>3516</v>
      </c>
      <c r="C3466" s="2" t="s">
        <v>14416</v>
      </c>
      <c r="D3466" s="2" t="s">
        <v>14417</v>
      </c>
      <c r="E3466" s="4" t="s">
        <v>277</v>
      </c>
      <c r="F3466" s="4" t="s">
        <v>269</v>
      </c>
      <c r="G3466" s="4" t="s">
        <v>14404</v>
      </c>
      <c r="H3466" s="4" t="s">
        <v>14419</v>
      </c>
      <c r="I3466" s="4">
        <v>25774555</v>
      </c>
      <c r="J3466" s="4" t="s">
        <v>14420</v>
      </c>
      <c r="K3466" s="4" t="str">
        <f t="shared" si="108"/>
        <v>http://scicrunch.org/resolver/RRID:AB_1952317</v>
      </c>
      <c r="L3466" s="6" t="str">
        <f t="shared" si="109"/>
        <v>RRID:AB_1952317</v>
      </c>
      <c r="M3466" s="2" t="s">
        <v>14418</v>
      </c>
    </row>
    <row r="3467" spans="1:13" ht="15.95" customHeight="1" x14ac:dyDescent="0.25">
      <c r="A3467" s="2" t="s">
        <v>401</v>
      </c>
      <c r="B3467" s="2" t="s">
        <v>2843</v>
      </c>
      <c r="C3467" s="2" t="s">
        <v>401</v>
      </c>
      <c r="D3467" s="2" t="s">
        <v>3028</v>
      </c>
      <c r="E3467" s="4" t="s">
        <v>3030</v>
      </c>
      <c r="F3467" s="4" t="s">
        <v>269</v>
      </c>
      <c r="G3467" s="4" t="s">
        <v>3031</v>
      </c>
      <c r="H3467" s="4" t="s">
        <v>3032</v>
      </c>
      <c r="I3467" s="4">
        <v>24437491</v>
      </c>
      <c r="J3467" s="4" t="s">
        <v>3033</v>
      </c>
      <c r="K3467" s="4" t="str">
        <f t="shared" si="108"/>
        <v>http://scicrunch.org/resolver/RRID:AB_2617115</v>
      </c>
      <c r="L3467" s="6" t="str">
        <f t="shared" si="109"/>
        <v>RRID:AB_2617115</v>
      </c>
      <c r="M3467" s="2" t="s">
        <v>3029</v>
      </c>
    </row>
    <row r="3468" spans="1:13" ht="15.95" customHeight="1" x14ac:dyDescent="0.25">
      <c r="A3468" s="2" t="s">
        <v>401</v>
      </c>
      <c r="C3468" s="2" t="s">
        <v>5201</v>
      </c>
      <c r="D3468" s="2" t="s">
        <v>5202</v>
      </c>
      <c r="E3468" s="4" t="s">
        <v>1152</v>
      </c>
      <c r="F3468" s="4" t="s">
        <v>269</v>
      </c>
      <c r="G3468" s="4" t="s">
        <v>1153</v>
      </c>
      <c r="H3468" s="4" t="s">
        <v>1154</v>
      </c>
      <c r="I3468" s="4">
        <v>23904355</v>
      </c>
      <c r="J3468" s="4" t="s">
        <v>407</v>
      </c>
      <c r="K3468" s="4" t="str">
        <f t="shared" si="108"/>
        <v>http://scicrunch.org/resolver/RRID:AB_2160343</v>
      </c>
      <c r="L3468" s="6" t="str">
        <f t="shared" si="109"/>
        <v>RRID:AB_2160343</v>
      </c>
      <c r="M3468" s="2" t="s">
        <v>403</v>
      </c>
    </row>
    <row r="3469" spans="1:13" ht="15.95" customHeight="1" x14ac:dyDescent="0.25">
      <c r="A3469" s="2" t="s">
        <v>401</v>
      </c>
      <c r="C3469" s="2" t="s">
        <v>8559</v>
      </c>
      <c r="D3469" s="2" t="s">
        <v>8506</v>
      </c>
      <c r="F3469" s="4" t="s">
        <v>816</v>
      </c>
      <c r="G3469" s="4" t="s">
        <v>2564</v>
      </c>
      <c r="H3469" s="4" t="s">
        <v>2565</v>
      </c>
      <c r="I3469" s="4">
        <v>24484171</v>
      </c>
      <c r="K3469" s="4" t="str">
        <f t="shared" si="108"/>
        <v>http://scicrunch.org/resolver/</v>
      </c>
      <c r="L3469" s="6">
        <f t="shared" si="109"/>
        <v>0</v>
      </c>
    </row>
    <row r="3470" spans="1:13" ht="15.95" customHeight="1" x14ac:dyDescent="0.25">
      <c r="A3470" s="2" t="s">
        <v>401</v>
      </c>
      <c r="B3470" s="2" t="s">
        <v>8921</v>
      </c>
      <c r="C3470" s="2" t="s">
        <v>5663</v>
      </c>
      <c r="D3470" s="2" t="s">
        <v>8922</v>
      </c>
      <c r="E3470" s="4" t="s">
        <v>277</v>
      </c>
      <c r="F3470" s="4" t="s">
        <v>278</v>
      </c>
      <c r="G3470" s="4" t="s">
        <v>5829</v>
      </c>
      <c r="H3470" s="4" t="s">
        <v>5830</v>
      </c>
      <c r="I3470" s="4">
        <v>24424036</v>
      </c>
      <c r="J3470" s="4" t="s">
        <v>8924</v>
      </c>
      <c r="K3470" s="4" t="str">
        <f t="shared" si="108"/>
        <v>http://scicrunch.org/resolver/RRID:AB_2160375</v>
      </c>
      <c r="L3470" s="6" t="str">
        <f t="shared" si="109"/>
        <v>RRID:AB_2160375</v>
      </c>
      <c r="M3470" s="2" t="s">
        <v>8923</v>
      </c>
    </row>
    <row r="3471" spans="1:13" ht="15.95" customHeight="1" x14ac:dyDescent="0.25">
      <c r="A3471" s="2" t="s">
        <v>401</v>
      </c>
      <c r="C3471" s="2" t="s">
        <v>8971</v>
      </c>
      <c r="D3471" s="2" t="s">
        <v>8972</v>
      </c>
      <c r="E3471" s="4" t="s">
        <v>8973</v>
      </c>
      <c r="F3471" s="4" t="s">
        <v>5299</v>
      </c>
      <c r="G3471" s="4" t="s">
        <v>953</v>
      </c>
      <c r="H3471" s="4" t="s">
        <v>954</v>
      </c>
      <c r="I3471" s="4">
        <v>23867215</v>
      </c>
      <c r="J3471" s="4" t="s">
        <v>8924</v>
      </c>
      <c r="K3471" s="4" t="str">
        <f t="shared" si="108"/>
        <v>http://scicrunch.org/resolver/RRID:AB_2160375</v>
      </c>
      <c r="L3471" s="6" t="str">
        <f t="shared" si="109"/>
        <v>RRID:AB_2160375</v>
      </c>
      <c r="M3471" s="2" t="s">
        <v>8923</v>
      </c>
    </row>
    <row r="3472" spans="1:13" ht="15.95" customHeight="1" x14ac:dyDescent="0.25">
      <c r="A3472" s="2" t="s">
        <v>401</v>
      </c>
      <c r="C3472" s="2" t="s">
        <v>15079</v>
      </c>
      <c r="D3472" s="2" t="s">
        <v>15080</v>
      </c>
      <c r="E3472" s="4" t="s">
        <v>49</v>
      </c>
      <c r="F3472" s="4" t="s">
        <v>269</v>
      </c>
      <c r="G3472" s="4" t="s">
        <v>11900</v>
      </c>
      <c r="H3472" s="4" t="s">
        <v>15063</v>
      </c>
      <c r="I3472" s="4">
        <v>25774556</v>
      </c>
      <c r="J3472" s="4" t="s">
        <v>15082</v>
      </c>
      <c r="K3472" s="4" t="str">
        <f t="shared" si="108"/>
        <v>http://scicrunch.org/resolver/RRID:AB_93501</v>
      </c>
      <c r="L3472" s="6" t="str">
        <f t="shared" si="109"/>
        <v>RRID:AB_93501</v>
      </c>
      <c r="M3472" s="2" t="s">
        <v>15081</v>
      </c>
    </row>
    <row r="3473" spans="1:13" ht="15.95" customHeight="1" x14ac:dyDescent="0.25">
      <c r="A3473" s="2" t="s">
        <v>401</v>
      </c>
      <c r="C3473" s="2" t="s">
        <v>16331</v>
      </c>
      <c r="D3473" s="2" t="s">
        <v>16332</v>
      </c>
      <c r="E3473" s="4" t="s">
        <v>13</v>
      </c>
      <c r="F3473" s="4" t="s">
        <v>16333</v>
      </c>
      <c r="G3473" s="4" t="s">
        <v>11900</v>
      </c>
      <c r="H3473" s="4" t="s">
        <v>16321</v>
      </c>
      <c r="I3473" s="4">
        <v>26252060</v>
      </c>
      <c r="J3473" s="4" t="s">
        <v>8924</v>
      </c>
      <c r="K3473" s="4" t="str">
        <f t="shared" si="108"/>
        <v>http://scicrunch.org/resolver/RRID:AB_2160375</v>
      </c>
      <c r="L3473" s="6" t="str">
        <f t="shared" si="109"/>
        <v>RRID:AB_2160375</v>
      </c>
      <c r="M3473" s="2" t="s">
        <v>8923</v>
      </c>
    </row>
    <row r="3474" spans="1:13" ht="15.95" customHeight="1" x14ac:dyDescent="0.25">
      <c r="A3474" s="2" t="s">
        <v>401</v>
      </c>
      <c r="B3474" s="2" t="s">
        <v>18702</v>
      </c>
      <c r="C3474" s="2" t="s">
        <v>15709</v>
      </c>
      <c r="D3474" s="2" t="s">
        <v>18703</v>
      </c>
      <c r="E3474" s="4" t="s">
        <v>49</v>
      </c>
      <c r="F3474" s="4" t="s">
        <v>18704</v>
      </c>
      <c r="G3474" s="4" t="s">
        <v>18705</v>
      </c>
      <c r="H3474" s="4" t="s">
        <v>18706</v>
      </c>
      <c r="I3474" s="4">
        <v>26943364</v>
      </c>
      <c r="J3474" s="4" t="s">
        <v>15712</v>
      </c>
      <c r="K3474" s="4" t="str">
        <f t="shared" si="108"/>
        <v>http://scicrunch.org/resolver/RRID:AB_628110</v>
      </c>
      <c r="L3474" s="6" t="str">
        <f t="shared" si="109"/>
        <v>RRID:AB_628110</v>
      </c>
      <c r="M3474" s="2" t="s">
        <v>15711</v>
      </c>
    </row>
    <row r="3475" spans="1:13" ht="15.95" customHeight="1" x14ac:dyDescent="0.25">
      <c r="A3475" s="2" t="s">
        <v>401</v>
      </c>
      <c r="C3475" s="2" t="s">
        <v>18984</v>
      </c>
      <c r="D3475" s="2" t="s">
        <v>18985</v>
      </c>
      <c r="E3475" s="4" t="s">
        <v>601</v>
      </c>
      <c r="F3475" s="4" t="s">
        <v>11741</v>
      </c>
      <c r="G3475" s="4" t="s">
        <v>11900</v>
      </c>
      <c r="H3475" s="4" t="s">
        <v>18935</v>
      </c>
      <c r="I3475" s="4">
        <v>27119753</v>
      </c>
      <c r="J3475" s="4" t="s">
        <v>18987</v>
      </c>
      <c r="K3475" s="4" t="str">
        <f t="shared" si="108"/>
        <v>http://scicrunch.org/resolver/RRID:AB_303394</v>
      </c>
      <c r="L3475" s="6" t="str">
        <f t="shared" si="109"/>
        <v>RRID:AB_303394</v>
      </c>
      <c r="M3475" s="2" t="s">
        <v>18986</v>
      </c>
    </row>
    <row r="3476" spans="1:13" ht="15.95" customHeight="1" x14ac:dyDescent="0.25">
      <c r="A3476" s="2" t="s">
        <v>401</v>
      </c>
      <c r="C3476" s="2" t="s">
        <v>20478</v>
      </c>
      <c r="D3476" s="2" t="s">
        <v>20479</v>
      </c>
      <c r="E3476" s="4" t="s">
        <v>11804</v>
      </c>
      <c r="F3476" s="4" t="s">
        <v>278</v>
      </c>
      <c r="G3476" s="4" t="s">
        <v>11900</v>
      </c>
      <c r="H3476" s="4" t="s">
        <v>20469</v>
      </c>
      <c r="I3476" s="4">
        <v>27167773</v>
      </c>
      <c r="J3476" s="4" t="s">
        <v>407</v>
      </c>
      <c r="K3476" s="4" t="str">
        <f t="shared" si="108"/>
        <v>http://scicrunch.org/resolver/RRID:AB_2160343</v>
      </c>
      <c r="L3476" s="6" t="str">
        <f t="shared" si="109"/>
        <v>RRID:AB_2160343</v>
      </c>
      <c r="M3476" s="2" t="s">
        <v>403</v>
      </c>
    </row>
    <row r="3477" spans="1:13" ht="15.95" customHeight="1" x14ac:dyDescent="0.25">
      <c r="A3477" s="2" t="s">
        <v>15709</v>
      </c>
      <c r="B3477" s="2" t="s">
        <v>576</v>
      </c>
      <c r="C3477" s="2" t="s">
        <v>16155</v>
      </c>
      <c r="D3477" s="2" t="s">
        <v>16251</v>
      </c>
      <c r="E3477" s="4" t="s">
        <v>49</v>
      </c>
      <c r="F3477" s="4" t="s">
        <v>189</v>
      </c>
      <c r="G3477" s="4" t="s">
        <v>11900</v>
      </c>
      <c r="H3477" s="4" t="s">
        <v>16159</v>
      </c>
      <c r="I3477" s="4">
        <v>26252059</v>
      </c>
      <c r="J3477" s="4" t="s">
        <v>16253</v>
      </c>
      <c r="K3477" s="4" t="str">
        <f t="shared" si="108"/>
        <v>http://scicrunch.org/resolver/RRID:AB_2335687</v>
      </c>
      <c r="L3477" s="6" t="str">
        <f t="shared" si="109"/>
        <v>RRID:AB_2335687</v>
      </c>
      <c r="M3477" s="2" t="s">
        <v>16252</v>
      </c>
    </row>
    <row r="3478" spans="1:13" ht="15.95" customHeight="1" x14ac:dyDescent="0.25">
      <c r="A3478" s="2" t="s">
        <v>3543</v>
      </c>
      <c r="C3478" s="2" t="s">
        <v>3544</v>
      </c>
      <c r="D3478" s="2" t="s">
        <v>3545</v>
      </c>
      <c r="E3478" s="4" t="s">
        <v>3278</v>
      </c>
      <c r="F3478" s="4" t="s">
        <v>3547</v>
      </c>
      <c r="G3478" s="4" t="s">
        <v>2329</v>
      </c>
      <c r="H3478" s="4" t="s">
        <v>2330</v>
      </c>
      <c r="I3478" s="4">
        <v>23751872</v>
      </c>
      <c r="J3478" s="4" t="s">
        <v>3548</v>
      </c>
      <c r="K3478" s="4" t="str">
        <f t="shared" si="108"/>
        <v>http://scicrunch.org/resolver/RRID:AB_2561044</v>
      </c>
      <c r="L3478" s="6" t="str">
        <f t="shared" si="109"/>
        <v>RRID:AB_2561044</v>
      </c>
      <c r="M3478" s="2" t="s">
        <v>3546</v>
      </c>
    </row>
    <row r="3479" spans="1:13" ht="15.95" customHeight="1" x14ac:dyDescent="0.25">
      <c r="A3479" s="2" t="s">
        <v>3543</v>
      </c>
      <c r="B3479" s="2" t="s">
        <v>7327</v>
      </c>
      <c r="C3479" s="2" t="s">
        <v>7328</v>
      </c>
      <c r="D3479" s="2" t="s">
        <v>7329</v>
      </c>
      <c r="E3479" s="4" t="s">
        <v>2606</v>
      </c>
      <c r="F3479" s="4" t="s">
        <v>6054</v>
      </c>
      <c r="G3479" s="4" t="s">
        <v>7145</v>
      </c>
      <c r="H3479" s="4" t="s">
        <v>7146</v>
      </c>
      <c r="I3479" s="4">
        <v>23546606</v>
      </c>
      <c r="J3479" s="4" t="s">
        <v>7331</v>
      </c>
      <c r="K3479" s="4" t="str">
        <f t="shared" si="108"/>
        <v>http://scicrunch.org/resolver/RRID:AB_309889</v>
      </c>
      <c r="L3479" s="6" t="str">
        <f t="shared" si="109"/>
        <v>RRID:AB_309889</v>
      </c>
      <c r="M3479" s="2" t="s">
        <v>7330</v>
      </c>
    </row>
    <row r="3480" spans="1:13" ht="15.95" customHeight="1" x14ac:dyDescent="0.25">
      <c r="A3480" s="2" t="s">
        <v>3543</v>
      </c>
      <c r="B3480" s="2" t="s">
        <v>7327</v>
      </c>
      <c r="C3480" s="2" t="s">
        <v>7328</v>
      </c>
      <c r="D3480" s="2" t="s">
        <v>7329</v>
      </c>
      <c r="E3480" s="4" t="s">
        <v>2606</v>
      </c>
      <c r="F3480" s="4" t="s">
        <v>6054</v>
      </c>
      <c r="G3480" s="4" t="s">
        <v>2598</v>
      </c>
      <c r="H3480" s="4" t="s">
        <v>2599</v>
      </c>
      <c r="I3480" s="4">
        <v>24008343</v>
      </c>
      <c r="J3480" s="4" t="s">
        <v>7331</v>
      </c>
      <c r="K3480" s="4" t="str">
        <f t="shared" si="108"/>
        <v>http://scicrunch.org/resolver/RRID:AB_309889</v>
      </c>
      <c r="L3480" s="6" t="str">
        <f t="shared" si="109"/>
        <v>RRID:AB_309889</v>
      </c>
      <c r="M3480" s="2" t="s">
        <v>7330</v>
      </c>
    </row>
    <row r="3481" spans="1:13" ht="15.95" customHeight="1" x14ac:dyDescent="0.25">
      <c r="A3481" s="2" t="s">
        <v>4153</v>
      </c>
      <c r="C3481" s="2" t="s">
        <v>4154</v>
      </c>
      <c r="D3481" s="2" t="s">
        <v>4155</v>
      </c>
      <c r="E3481" s="4" t="s">
        <v>248</v>
      </c>
      <c r="F3481" s="4" t="s">
        <v>1131</v>
      </c>
      <c r="G3481" s="4" t="s">
        <v>1519</v>
      </c>
      <c r="H3481" s="4" t="s">
        <v>1520</v>
      </c>
      <c r="I3481" s="4">
        <v>24169561</v>
      </c>
      <c r="J3481" s="4" t="s">
        <v>4157</v>
      </c>
      <c r="K3481" s="4" t="str">
        <f t="shared" si="108"/>
        <v>http://scicrunch.org/resolver/RRID:AB_331277</v>
      </c>
      <c r="L3481" s="6" t="str">
        <f t="shared" si="109"/>
        <v>RRID:AB_331277</v>
      </c>
      <c r="M3481" s="2" t="s">
        <v>4156</v>
      </c>
    </row>
    <row r="3482" spans="1:13" ht="15.95" customHeight="1" x14ac:dyDescent="0.25">
      <c r="A3482" s="2" t="s">
        <v>4153</v>
      </c>
      <c r="B3482" s="2" t="s">
        <v>4654</v>
      </c>
      <c r="C3482" s="2" t="s">
        <v>4655</v>
      </c>
      <c r="D3482" s="2" t="s">
        <v>4656</v>
      </c>
      <c r="E3482" s="4" t="s">
        <v>4652</v>
      </c>
      <c r="F3482" s="4" t="s">
        <v>4653</v>
      </c>
      <c r="G3482" s="4" t="s">
        <v>1963</v>
      </c>
      <c r="H3482" s="4" t="s">
        <v>1964</v>
      </c>
      <c r="I3482" s="4">
        <v>24797630</v>
      </c>
      <c r="J3482" s="4" t="s">
        <v>3548</v>
      </c>
      <c r="K3482" s="4" t="str">
        <f t="shared" si="108"/>
        <v>http://scicrunch.org/resolver/RRID:AB_2561044</v>
      </c>
      <c r="L3482" s="6" t="str">
        <f t="shared" si="109"/>
        <v>RRID:AB_2561044</v>
      </c>
      <c r="M3482" s="2" t="s">
        <v>3546</v>
      </c>
    </row>
    <row r="3483" spans="1:13" ht="15.95" customHeight="1" x14ac:dyDescent="0.25">
      <c r="A3483" s="2" t="s">
        <v>4153</v>
      </c>
      <c r="D3483" s="2" t="s">
        <v>15191</v>
      </c>
      <c r="E3483" s="4" t="s">
        <v>15184</v>
      </c>
      <c r="F3483" s="4">
        <v>0.73611111110000005</v>
      </c>
      <c r="G3483" s="4" t="s">
        <v>11900</v>
      </c>
      <c r="H3483" s="4" t="s">
        <v>15152</v>
      </c>
      <c r="I3483" s="4">
        <v>26492470</v>
      </c>
      <c r="J3483" s="4" t="s">
        <v>15193</v>
      </c>
      <c r="K3483" s="4" t="str">
        <f t="shared" si="108"/>
        <v>http://scicrunch.org/resolver/RRID:AB_2086020</v>
      </c>
      <c r="L3483" s="6" t="str">
        <f t="shared" si="109"/>
        <v>RRID:AB_2086020</v>
      </c>
      <c r="M3483" s="2" t="s">
        <v>15192</v>
      </c>
    </row>
    <row r="3484" spans="1:13" ht="15.95" customHeight="1" x14ac:dyDescent="0.25">
      <c r="A3484" s="2" t="s">
        <v>4367</v>
      </c>
      <c r="C3484" s="2" t="s">
        <v>4368</v>
      </c>
      <c r="D3484" s="2" t="s">
        <v>4369</v>
      </c>
      <c r="E3484" s="4" t="s">
        <v>277</v>
      </c>
      <c r="F3484" s="4" t="s">
        <v>4371</v>
      </c>
      <c r="G3484" s="4" t="s">
        <v>162</v>
      </c>
      <c r="H3484" s="4" t="s">
        <v>163</v>
      </c>
      <c r="I3484" s="4">
        <v>24080368</v>
      </c>
      <c r="J3484" s="4" t="s">
        <v>4372</v>
      </c>
      <c r="K3484" s="4" t="str">
        <f t="shared" si="108"/>
        <v>http://scicrunch.org/resolver/RRID:AB_331606</v>
      </c>
      <c r="L3484" s="6" t="str">
        <f t="shared" si="109"/>
        <v>RRID:AB_331606</v>
      </c>
      <c r="M3484" s="2" t="s">
        <v>4370</v>
      </c>
    </row>
    <row r="3485" spans="1:13" ht="15.95" customHeight="1" x14ac:dyDescent="0.25">
      <c r="A3485" s="2" t="s">
        <v>5777</v>
      </c>
      <c r="C3485" s="2" t="s">
        <v>5778</v>
      </c>
      <c r="D3485" s="2" t="s">
        <v>5779</v>
      </c>
      <c r="E3485" s="4" t="s">
        <v>471</v>
      </c>
      <c r="F3485" s="4" t="s">
        <v>88</v>
      </c>
      <c r="G3485" s="4" t="s">
        <v>448</v>
      </c>
      <c r="H3485" s="4" t="s">
        <v>449</v>
      </c>
      <c r="I3485" s="4">
        <v>25057789</v>
      </c>
      <c r="K3485" s="4" t="str">
        <f t="shared" si="108"/>
        <v>http://scicrunch.org/resolver/</v>
      </c>
      <c r="L3485" s="6">
        <f t="shared" si="109"/>
        <v>0</v>
      </c>
    </row>
    <row r="3486" spans="1:13" ht="15.95" customHeight="1" x14ac:dyDescent="0.25">
      <c r="A3486" s="2" t="s">
        <v>4016</v>
      </c>
      <c r="C3486" s="2" t="s">
        <v>4017</v>
      </c>
      <c r="D3486" s="2" t="s">
        <v>4018</v>
      </c>
      <c r="E3486" s="4" t="s">
        <v>991</v>
      </c>
      <c r="F3486" s="4" t="s">
        <v>142</v>
      </c>
      <c r="G3486" s="4" t="s">
        <v>1035</v>
      </c>
      <c r="H3486" s="4" t="s">
        <v>1036</v>
      </c>
      <c r="I3486" s="4">
        <v>24479887</v>
      </c>
      <c r="K3486" s="4" t="str">
        <f t="shared" si="108"/>
        <v>http://scicrunch.org/resolver/</v>
      </c>
      <c r="L3486" s="6">
        <f t="shared" si="109"/>
        <v>0</v>
      </c>
    </row>
    <row r="3487" spans="1:13" ht="15.95" customHeight="1" x14ac:dyDescent="0.25">
      <c r="A3487" s="2" t="s">
        <v>6244</v>
      </c>
      <c r="D3487" s="2" t="s">
        <v>6245</v>
      </c>
      <c r="E3487" s="4" t="s">
        <v>1607</v>
      </c>
      <c r="F3487" s="4">
        <v>1000</v>
      </c>
      <c r="G3487" s="4" t="s">
        <v>3424</v>
      </c>
      <c r="H3487" s="4" t="s">
        <v>3425</v>
      </c>
      <c r="I3487" s="4">
        <v>24601882</v>
      </c>
      <c r="J3487" s="4" t="s">
        <v>6247</v>
      </c>
      <c r="K3487" s="4" t="str">
        <f t="shared" si="108"/>
        <v>http://scicrunch.org/resolver/RRID:AB_1241230</v>
      </c>
      <c r="L3487" s="6" t="str">
        <f t="shared" si="109"/>
        <v>RRID:AB_1241230</v>
      </c>
      <c r="M3487" s="2" t="s">
        <v>6246</v>
      </c>
    </row>
    <row r="3488" spans="1:13" ht="15.95" customHeight="1" x14ac:dyDescent="0.25">
      <c r="A3488" s="2" t="s">
        <v>5853</v>
      </c>
      <c r="D3488" s="2" t="s">
        <v>5854</v>
      </c>
      <c r="E3488" s="4" t="s">
        <v>5855</v>
      </c>
      <c r="F3488" s="4" t="s">
        <v>2957</v>
      </c>
      <c r="G3488" s="4" t="s">
        <v>2549</v>
      </c>
      <c r="H3488" s="4" t="s">
        <v>2549</v>
      </c>
      <c r="I3488" s="4">
        <v>25836667</v>
      </c>
      <c r="K3488" s="4" t="str">
        <f t="shared" si="108"/>
        <v>http://scicrunch.org/resolver/</v>
      </c>
      <c r="L3488" s="6">
        <f t="shared" si="109"/>
        <v>0</v>
      </c>
    </row>
    <row r="3489" spans="1:13" ht="15.95" customHeight="1" x14ac:dyDescent="0.25">
      <c r="A3489" s="2" t="s">
        <v>11525</v>
      </c>
      <c r="C3489" s="2" t="s">
        <v>11526</v>
      </c>
      <c r="D3489" s="2" t="s">
        <v>11527</v>
      </c>
      <c r="E3489" s="4" t="s">
        <v>13</v>
      </c>
      <c r="F3489" s="4" t="s">
        <v>308</v>
      </c>
      <c r="G3489" s="4" t="s">
        <v>5429</v>
      </c>
      <c r="H3489" s="4" t="s">
        <v>5430</v>
      </c>
      <c r="I3489" s="4">
        <v>24029239</v>
      </c>
      <c r="J3489" s="4" t="s">
        <v>11529</v>
      </c>
      <c r="K3489" s="4" t="str">
        <f t="shared" si="108"/>
        <v>http://scicrunch.org/resolver/RRID:AB_1627174</v>
      </c>
      <c r="L3489" s="6" t="str">
        <f t="shared" si="109"/>
        <v>RRID:AB_1627174</v>
      </c>
      <c r="M3489" s="2" t="s">
        <v>11528</v>
      </c>
    </row>
    <row r="3490" spans="1:13" ht="15.95" customHeight="1" x14ac:dyDescent="0.25">
      <c r="A3490" s="2" t="s">
        <v>11525</v>
      </c>
      <c r="C3490" s="2" t="s">
        <v>12266</v>
      </c>
      <c r="D3490" s="2" t="s">
        <v>12267</v>
      </c>
      <c r="E3490" s="4" t="s">
        <v>170</v>
      </c>
      <c r="F3490" s="4" t="s">
        <v>6275</v>
      </c>
      <c r="G3490" s="4" t="s">
        <v>12234</v>
      </c>
      <c r="H3490" s="4" t="s">
        <v>12235</v>
      </c>
      <c r="I3490" s="4">
        <v>25485969</v>
      </c>
      <c r="K3490" s="4" t="str">
        <f t="shared" si="108"/>
        <v>http://scicrunch.org/resolver/</v>
      </c>
      <c r="L3490" s="6">
        <f t="shared" si="109"/>
        <v>0</v>
      </c>
    </row>
    <row r="3491" spans="1:13" ht="15.95" customHeight="1" x14ac:dyDescent="0.25">
      <c r="A3491" s="2" t="s">
        <v>11525</v>
      </c>
      <c r="C3491" s="2" t="s">
        <v>12266</v>
      </c>
      <c r="D3491" s="2" t="s">
        <v>15555</v>
      </c>
      <c r="E3491" s="4" t="s">
        <v>1081</v>
      </c>
      <c r="F3491" s="4" t="s">
        <v>269</v>
      </c>
      <c r="G3491" s="4" t="s">
        <v>11900</v>
      </c>
      <c r="H3491" s="4" t="s">
        <v>15554</v>
      </c>
      <c r="I3491" s="4">
        <v>26505114</v>
      </c>
      <c r="J3491" s="4" t="s">
        <v>15557</v>
      </c>
      <c r="K3491" s="4" t="str">
        <f t="shared" si="108"/>
        <v>http://scicrunch.org/resolver/RRID:AB_2162359</v>
      </c>
      <c r="L3491" s="6" t="str">
        <f t="shared" si="109"/>
        <v>RRID:AB_2162359</v>
      </c>
      <c r="M3491" s="2" t="s">
        <v>15556</v>
      </c>
    </row>
    <row r="3492" spans="1:13" ht="15.95" customHeight="1" x14ac:dyDescent="0.25">
      <c r="A3492" s="2" t="s">
        <v>5853</v>
      </c>
      <c r="C3492" s="2" t="s">
        <v>19119</v>
      </c>
      <c r="D3492" s="2" t="s">
        <v>19120</v>
      </c>
      <c r="E3492" s="4" t="s">
        <v>835</v>
      </c>
      <c r="F3492" s="4" t="s">
        <v>142</v>
      </c>
      <c r="G3492" s="4" t="s">
        <v>11900</v>
      </c>
      <c r="H3492" s="4" t="s">
        <v>19118</v>
      </c>
      <c r="I3492" s="4">
        <v>26727107</v>
      </c>
      <c r="J3492" s="4" t="s">
        <v>19122</v>
      </c>
      <c r="K3492" s="4" t="str">
        <f t="shared" si="108"/>
        <v>http://scicrunch.org/resolver/RRID:AB_777178</v>
      </c>
      <c r="L3492" s="6" t="str">
        <f t="shared" si="109"/>
        <v>RRID:AB_777178</v>
      </c>
      <c r="M3492" s="2" t="s">
        <v>19121</v>
      </c>
    </row>
    <row r="3493" spans="1:13" ht="15.95" customHeight="1" x14ac:dyDescent="0.25">
      <c r="A3493" s="2" t="s">
        <v>6944</v>
      </c>
      <c r="C3493" s="2" t="s">
        <v>6945</v>
      </c>
      <c r="D3493" s="2" t="s">
        <v>6946</v>
      </c>
      <c r="E3493" s="4" t="s">
        <v>5726</v>
      </c>
      <c r="F3493" s="4" t="s">
        <v>269</v>
      </c>
      <c r="G3493" s="4" t="s">
        <v>2727</v>
      </c>
      <c r="H3493" s="4" t="s">
        <v>2728</v>
      </c>
      <c r="I3493" s="4">
        <v>25057794</v>
      </c>
      <c r="K3493" s="4" t="str">
        <f t="shared" si="108"/>
        <v>http://scicrunch.org/resolver/</v>
      </c>
      <c r="L3493" s="6">
        <f t="shared" si="109"/>
        <v>0</v>
      </c>
    </row>
    <row r="3494" spans="1:13" ht="15.95" customHeight="1" x14ac:dyDescent="0.25">
      <c r="A3494" s="2" t="s">
        <v>14086</v>
      </c>
      <c r="C3494" s="2" t="s">
        <v>14087</v>
      </c>
      <c r="D3494" s="2" t="s">
        <v>25</v>
      </c>
      <c r="E3494" s="4" t="s">
        <v>13412</v>
      </c>
      <c r="F3494" s="4" t="s">
        <v>2774</v>
      </c>
      <c r="G3494" s="4" t="s">
        <v>14081</v>
      </c>
      <c r="H3494" s="4" t="s">
        <v>14082</v>
      </c>
      <c r="I3494" s="4">
        <v>25830705</v>
      </c>
      <c r="K3494" s="4" t="str">
        <f t="shared" si="108"/>
        <v>http://scicrunch.org/resolver/</v>
      </c>
      <c r="L3494" s="6">
        <f t="shared" si="109"/>
        <v>0</v>
      </c>
    </row>
    <row r="3495" spans="1:13" ht="15.95" customHeight="1" x14ac:dyDescent="0.25">
      <c r="A3495" s="2" t="s">
        <v>14086</v>
      </c>
      <c r="B3495" s="2" t="s">
        <v>15481</v>
      </c>
      <c r="C3495" s="2" t="s">
        <v>15482</v>
      </c>
      <c r="D3495" s="2" t="s">
        <v>15483</v>
      </c>
      <c r="E3495" s="4" t="s">
        <v>1043</v>
      </c>
      <c r="F3495" s="4" t="s">
        <v>269</v>
      </c>
      <c r="G3495" s="4" t="s">
        <v>11900</v>
      </c>
      <c r="H3495" s="4" t="s">
        <v>15471</v>
      </c>
      <c r="I3495" s="4">
        <v>25961841</v>
      </c>
      <c r="J3495" s="4" t="s">
        <v>15485</v>
      </c>
      <c r="K3495" s="4" t="str">
        <f t="shared" si="108"/>
        <v>http://scicrunch.org/resolver/RRID:AB_10706174</v>
      </c>
      <c r="L3495" s="6" t="str">
        <f t="shared" si="109"/>
        <v>RRID:AB_10706174</v>
      </c>
      <c r="M3495" s="2" t="s">
        <v>15484</v>
      </c>
    </row>
    <row r="3496" spans="1:13" ht="15.95" customHeight="1" x14ac:dyDescent="0.25">
      <c r="A3496" s="2" t="s">
        <v>6944</v>
      </c>
      <c r="C3496" s="2" t="s">
        <v>19929</v>
      </c>
      <c r="D3496" s="2" t="s">
        <v>19930</v>
      </c>
      <c r="E3496" s="4" t="s">
        <v>1043</v>
      </c>
      <c r="F3496" s="4" t="s">
        <v>142</v>
      </c>
      <c r="G3496" s="4" t="s">
        <v>11900</v>
      </c>
      <c r="H3496" s="4" t="s">
        <v>19898</v>
      </c>
      <c r="I3496" s="4">
        <v>27035653</v>
      </c>
      <c r="J3496" s="4" t="s">
        <v>15485</v>
      </c>
      <c r="K3496" s="4" t="str">
        <f t="shared" si="108"/>
        <v>http://scicrunch.org/resolver/RRID:AB_10706174</v>
      </c>
      <c r="L3496" s="6" t="str">
        <f t="shared" si="109"/>
        <v>RRID:AB_10706174</v>
      </c>
      <c r="M3496" s="2" t="s">
        <v>15484</v>
      </c>
    </row>
    <row r="3497" spans="1:13" ht="15.95" customHeight="1" x14ac:dyDescent="0.25">
      <c r="A3497" s="2" t="s">
        <v>8915</v>
      </c>
      <c r="B3497" s="2" t="s">
        <v>8916</v>
      </c>
      <c r="C3497" s="2" t="s">
        <v>8917</v>
      </c>
      <c r="D3497" s="2" t="s">
        <v>8918</v>
      </c>
      <c r="E3497" s="4" t="s">
        <v>561</v>
      </c>
      <c r="F3497" s="4" t="s">
        <v>278</v>
      </c>
      <c r="G3497" s="4" t="s">
        <v>5829</v>
      </c>
      <c r="H3497" s="4" t="s">
        <v>5830</v>
      </c>
      <c r="I3497" s="4">
        <v>24424036</v>
      </c>
      <c r="J3497" s="4" t="s">
        <v>8920</v>
      </c>
      <c r="K3497" s="4" t="str">
        <f t="shared" si="108"/>
        <v>http://scicrunch.org/resolver/RRID:AB_2161037</v>
      </c>
      <c r="L3497" s="6" t="str">
        <f t="shared" si="109"/>
        <v>RRID:AB_2161037</v>
      </c>
      <c r="M3497" s="2" t="s">
        <v>8919</v>
      </c>
    </row>
    <row r="3498" spans="1:13" ht="15.95" customHeight="1" x14ac:dyDescent="0.25">
      <c r="A3498" s="2" t="s">
        <v>8915</v>
      </c>
      <c r="C3498" s="2" t="s">
        <v>2153</v>
      </c>
      <c r="D3498" s="2" t="s">
        <v>16381</v>
      </c>
      <c r="E3498" s="4" t="s">
        <v>170</v>
      </c>
      <c r="F3498" s="4" t="s">
        <v>1354</v>
      </c>
      <c r="G3498" s="4" t="s">
        <v>11900</v>
      </c>
      <c r="J3498" s="4" t="s">
        <v>1030</v>
      </c>
      <c r="K3498" s="4" t="str">
        <f t="shared" si="108"/>
        <v>http://scicrunch.org/resolver/RRID:AB_726362</v>
      </c>
      <c r="L3498" s="6" t="str">
        <f t="shared" si="109"/>
        <v>RRID:AB_726362</v>
      </c>
      <c r="M3498" s="2" t="s">
        <v>1027</v>
      </c>
    </row>
    <row r="3499" spans="1:13" ht="15.95" customHeight="1" x14ac:dyDescent="0.25">
      <c r="A3499" s="2" t="s">
        <v>2712</v>
      </c>
      <c r="C3499" s="2" t="s">
        <v>12532</v>
      </c>
      <c r="D3499" s="2" t="s">
        <v>12533</v>
      </c>
      <c r="E3499" s="4" t="s">
        <v>12535</v>
      </c>
      <c r="F3499" s="4" t="s">
        <v>278</v>
      </c>
      <c r="G3499" s="4" t="s">
        <v>12521</v>
      </c>
      <c r="H3499" s="4" t="s">
        <v>12522</v>
      </c>
      <c r="I3499" s="4">
        <v>25555091</v>
      </c>
      <c r="J3499" s="4" t="s">
        <v>12536</v>
      </c>
      <c r="K3499" s="4" t="str">
        <f t="shared" si="108"/>
        <v>http://scicrunch.org/resolver/RRID:AB_94207</v>
      </c>
      <c r="L3499" s="6" t="str">
        <f t="shared" si="109"/>
        <v>RRID:AB_94207</v>
      </c>
      <c r="M3499" s="2" t="s">
        <v>12534</v>
      </c>
    </row>
    <row r="3500" spans="1:13" ht="15.95" customHeight="1" x14ac:dyDescent="0.25">
      <c r="A3500" s="2" t="s">
        <v>2712</v>
      </c>
      <c r="B3500" s="2" t="s">
        <v>853</v>
      </c>
      <c r="C3500" s="2" t="s">
        <v>12548</v>
      </c>
      <c r="D3500" s="2" t="s">
        <v>12549</v>
      </c>
      <c r="E3500" s="4" t="s">
        <v>12551</v>
      </c>
      <c r="F3500" s="4">
        <v>42389</v>
      </c>
      <c r="G3500" s="4" t="s">
        <v>12541</v>
      </c>
      <c r="H3500" s="4" t="s">
        <v>12542</v>
      </c>
      <c r="I3500" s="4">
        <v>25811319</v>
      </c>
      <c r="J3500" s="4" t="s">
        <v>12552</v>
      </c>
      <c r="K3500" s="4" t="str">
        <f t="shared" si="108"/>
        <v>http://scicrunch.org/resolver/RRID:AB_2631039</v>
      </c>
      <c r="L3500" s="6" t="str">
        <f t="shared" si="109"/>
        <v>RRID:AB_2631039</v>
      </c>
      <c r="M3500" s="2" t="s">
        <v>12550</v>
      </c>
    </row>
    <row r="3501" spans="1:13" ht="15.95" customHeight="1" x14ac:dyDescent="0.25">
      <c r="A3501" s="2" t="s">
        <v>9672</v>
      </c>
      <c r="C3501" s="2" t="s">
        <v>9673</v>
      </c>
      <c r="D3501" s="2" t="s">
        <v>9674</v>
      </c>
      <c r="E3501" s="4" t="s">
        <v>9676</v>
      </c>
      <c r="F3501" s="4">
        <v>200</v>
      </c>
      <c r="G3501" s="4" t="s">
        <v>4391</v>
      </c>
      <c r="H3501" s="4" t="s">
        <v>4392</v>
      </c>
      <c r="I3501" s="4">
        <v>24424059</v>
      </c>
      <c r="J3501" s="4" t="s">
        <v>9677</v>
      </c>
      <c r="K3501" s="4" t="str">
        <f t="shared" si="108"/>
        <v>http://scicrunch.org/resolver/RRID:AB_654359</v>
      </c>
      <c r="L3501" s="6" t="str">
        <f t="shared" si="109"/>
        <v>RRID:AB_654359</v>
      </c>
      <c r="M3501" s="2" t="s">
        <v>9675</v>
      </c>
    </row>
    <row r="3502" spans="1:13" ht="15.95" customHeight="1" x14ac:dyDescent="0.25">
      <c r="A3502" s="2" t="s">
        <v>15173</v>
      </c>
      <c r="D3502" s="2" t="s">
        <v>15174</v>
      </c>
      <c r="E3502" s="4" t="s">
        <v>396</v>
      </c>
      <c r="F3502" s="4">
        <v>0.73611111110000005</v>
      </c>
      <c r="G3502" s="4" t="s">
        <v>11900</v>
      </c>
      <c r="H3502" s="4" t="s">
        <v>15152</v>
      </c>
      <c r="I3502" s="4">
        <v>26492470</v>
      </c>
      <c r="J3502" s="4" t="s">
        <v>15176</v>
      </c>
      <c r="K3502" s="4" t="str">
        <f t="shared" si="108"/>
        <v>http://scicrunch.org/resolver/RRID:AB_331701</v>
      </c>
      <c r="L3502" s="6" t="str">
        <f t="shared" si="109"/>
        <v>RRID:AB_331701</v>
      </c>
      <c r="M3502" s="2" t="s">
        <v>15175</v>
      </c>
    </row>
    <row r="3503" spans="1:13" ht="15.95" customHeight="1" x14ac:dyDescent="0.25">
      <c r="A3503" s="2" t="s">
        <v>10715</v>
      </c>
      <c r="B3503" s="2" t="s">
        <v>10716</v>
      </c>
      <c r="C3503" s="2" t="s">
        <v>8506</v>
      </c>
      <c r="D3503" s="2" t="s">
        <v>10717</v>
      </c>
      <c r="E3503" s="4" t="s">
        <v>530</v>
      </c>
      <c r="F3503" s="4" t="s">
        <v>538</v>
      </c>
      <c r="G3503" s="4" t="s">
        <v>515</v>
      </c>
      <c r="H3503" s="4" t="s">
        <v>516</v>
      </c>
      <c r="I3503" s="4">
        <v>24517227</v>
      </c>
      <c r="J3503" s="4" t="s">
        <v>10719</v>
      </c>
      <c r="K3503" s="4" t="str">
        <f t="shared" si="108"/>
        <v>http://scicrunch.org/resolver/RRID:AB_2170934</v>
      </c>
      <c r="L3503" s="6" t="str">
        <f t="shared" si="109"/>
        <v>RRID:AB_2170934</v>
      </c>
      <c r="M3503" s="2" t="s">
        <v>10718</v>
      </c>
    </row>
    <row r="3504" spans="1:13" ht="15.95" customHeight="1" x14ac:dyDescent="0.25">
      <c r="A3504" s="2" t="s">
        <v>3727</v>
      </c>
      <c r="C3504" s="2" t="s">
        <v>3728</v>
      </c>
      <c r="D3504" s="2" t="s">
        <v>3729</v>
      </c>
      <c r="E3504" s="4" t="s">
        <v>13</v>
      </c>
      <c r="F3504" s="4">
        <v>500</v>
      </c>
      <c r="G3504" s="4" t="s">
        <v>2754</v>
      </c>
      <c r="H3504" s="4" t="s">
        <v>2755</v>
      </c>
      <c r="I3504" s="4">
        <v>24108072</v>
      </c>
      <c r="J3504" s="4" t="s">
        <v>3731</v>
      </c>
      <c r="K3504" s="4" t="str">
        <f t="shared" si="108"/>
        <v>http://scicrunch.org/resolver/RRID:AB_331677</v>
      </c>
      <c r="L3504" s="6" t="str">
        <f t="shared" si="109"/>
        <v>RRID:AB_331677</v>
      </c>
      <c r="M3504" s="2" t="s">
        <v>3730</v>
      </c>
    </row>
    <row r="3505" spans="1:13" ht="15.95" customHeight="1" x14ac:dyDescent="0.25">
      <c r="A3505" s="2" t="s">
        <v>12650</v>
      </c>
      <c r="C3505" s="2" t="s">
        <v>12651</v>
      </c>
      <c r="D3505" s="2" t="s">
        <v>12652</v>
      </c>
      <c r="E3505" s="4" t="s">
        <v>1152</v>
      </c>
      <c r="F3505" s="4" t="s">
        <v>269</v>
      </c>
      <c r="G3505" s="4" t="s">
        <v>12628</v>
      </c>
      <c r="H3505" s="4" t="s">
        <v>12629</v>
      </c>
      <c r="I3505" s="4">
        <v>25560830</v>
      </c>
      <c r="J3505" s="4" t="s">
        <v>12654</v>
      </c>
      <c r="K3505" s="4" t="str">
        <f t="shared" si="108"/>
        <v>http://scicrunch.org/resolver/RRID:AB_2277933</v>
      </c>
      <c r="L3505" s="6" t="str">
        <f t="shared" si="109"/>
        <v>RRID:AB_2277933</v>
      </c>
      <c r="M3505" s="2" t="s">
        <v>12653</v>
      </c>
    </row>
    <row r="3506" spans="1:13" ht="15.95" customHeight="1" x14ac:dyDescent="0.25">
      <c r="A3506" s="2" t="s">
        <v>10585</v>
      </c>
      <c r="C3506" s="2" t="s">
        <v>10586</v>
      </c>
      <c r="D3506" s="2" t="s">
        <v>10587</v>
      </c>
      <c r="E3506" s="4" t="s">
        <v>9250</v>
      </c>
      <c r="F3506" s="4" t="s">
        <v>602</v>
      </c>
      <c r="G3506" s="4" t="s">
        <v>603</v>
      </c>
      <c r="H3506" s="4" t="s">
        <v>604</v>
      </c>
      <c r="I3506" s="4">
        <v>23751870</v>
      </c>
      <c r="J3506" s="4" t="s">
        <v>10589</v>
      </c>
      <c r="K3506" s="4" t="str">
        <f t="shared" si="108"/>
        <v>http://scicrunch.org/resolver/RRID:AB_653176</v>
      </c>
      <c r="L3506" s="6" t="str">
        <f t="shared" si="109"/>
        <v>RRID:AB_653176</v>
      </c>
      <c r="M3506" s="2" t="s">
        <v>10588</v>
      </c>
    </row>
    <row r="3507" spans="1:13" ht="15.95" customHeight="1" x14ac:dyDescent="0.25">
      <c r="A3507" s="2" t="s">
        <v>19454</v>
      </c>
      <c r="C3507" s="2" t="s">
        <v>19455</v>
      </c>
      <c r="D3507" s="2" t="s">
        <v>19450</v>
      </c>
      <c r="E3507" s="4" t="s">
        <v>428</v>
      </c>
      <c r="F3507" s="4" t="s">
        <v>1181</v>
      </c>
      <c r="G3507" s="4" t="s">
        <v>11900</v>
      </c>
      <c r="H3507" s="4" t="s">
        <v>19452</v>
      </c>
      <c r="I3507" s="4">
        <v>27100620</v>
      </c>
      <c r="K3507" s="4" t="str">
        <f t="shared" si="108"/>
        <v>http://scicrunch.org/resolver/</v>
      </c>
      <c r="L3507" s="6">
        <f t="shared" si="109"/>
        <v>0</v>
      </c>
    </row>
    <row r="3508" spans="1:13" ht="15.95" customHeight="1" x14ac:dyDescent="0.25">
      <c r="A3508" s="2" t="s">
        <v>3515</v>
      </c>
      <c r="C3508" s="2" t="s">
        <v>3516</v>
      </c>
      <c r="D3508" s="2" t="s">
        <v>3517</v>
      </c>
      <c r="E3508" s="4" t="s">
        <v>21</v>
      </c>
      <c r="F3508" s="4" t="s">
        <v>348</v>
      </c>
      <c r="G3508" s="4" t="s">
        <v>3263</v>
      </c>
      <c r="H3508" s="4" t="s">
        <v>3264</v>
      </c>
      <c r="I3508" s="4">
        <v>24456163</v>
      </c>
      <c r="J3508" s="4" t="s">
        <v>3519</v>
      </c>
      <c r="K3508" s="4" t="str">
        <f t="shared" si="108"/>
        <v>http://scicrunch.org/resolver/RRID:AB_10836185</v>
      </c>
      <c r="L3508" s="6" t="str">
        <f t="shared" si="109"/>
        <v>RRID:AB_10836185</v>
      </c>
      <c r="M3508" s="2" t="s">
        <v>3518</v>
      </c>
    </row>
    <row r="3509" spans="1:13" ht="15.95" customHeight="1" x14ac:dyDescent="0.25">
      <c r="A3509" s="2" t="s">
        <v>3515</v>
      </c>
      <c r="C3509" s="2" t="s">
        <v>3515</v>
      </c>
      <c r="D3509" s="2" t="s">
        <v>10057</v>
      </c>
      <c r="E3509" s="4" t="s">
        <v>10059</v>
      </c>
      <c r="F3509" s="4" t="s">
        <v>278</v>
      </c>
      <c r="G3509" s="4" t="s">
        <v>10035</v>
      </c>
      <c r="H3509" s="4" t="s">
        <v>10036</v>
      </c>
      <c r="I3509" s="4">
        <v>24002036</v>
      </c>
      <c r="J3509" s="4" t="s">
        <v>10060</v>
      </c>
      <c r="K3509" s="4" t="str">
        <f t="shared" si="108"/>
        <v>http://scicrunch.org/resolver/RRID:AB_2160019</v>
      </c>
      <c r="L3509" s="6" t="str">
        <f t="shared" si="109"/>
        <v>RRID:AB_2160019</v>
      </c>
      <c r="M3509" s="2" t="s">
        <v>10058</v>
      </c>
    </row>
    <row r="3510" spans="1:13" ht="15.95" customHeight="1" x14ac:dyDescent="0.25">
      <c r="A3510" s="2" t="s">
        <v>3515</v>
      </c>
      <c r="C3510" s="2" t="s">
        <v>10633</v>
      </c>
      <c r="D3510" s="2" t="s">
        <v>10634</v>
      </c>
      <c r="E3510" s="4" t="s">
        <v>277</v>
      </c>
      <c r="F3510" s="4" t="s">
        <v>385</v>
      </c>
      <c r="G3510" s="4" t="s">
        <v>386</v>
      </c>
      <c r="H3510" s="4" t="s">
        <v>387</v>
      </c>
      <c r="I3510" s="4">
        <v>24914935</v>
      </c>
      <c r="J3510" s="4" t="s">
        <v>10636</v>
      </c>
      <c r="K3510" s="4" t="str">
        <f t="shared" si="108"/>
        <v>http://scicrunch.org/resolver/RRID:AB_2160168</v>
      </c>
      <c r="L3510" s="6" t="str">
        <f t="shared" si="109"/>
        <v>RRID:AB_2160168</v>
      </c>
      <c r="M3510" s="2" t="s">
        <v>10635</v>
      </c>
    </row>
    <row r="3511" spans="1:13" ht="15.95" customHeight="1" x14ac:dyDescent="0.25">
      <c r="A3511" s="2" t="s">
        <v>3515</v>
      </c>
      <c r="C3511" s="2" t="s">
        <v>13824</v>
      </c>
      <c r="D3511" s="2" t="s">
        <v>13825</v>
      </c>
      <c r="E3511" s="4" t="s">
        <v>277</v>
      </c>
      <c r="F3511" s="4" t="s">
        <v>13772</v>
      </c>
      <c r="G3511" s="4" t="s">
        <v>13773</v>
      </c>
      <c r="H3511" s="4" t="s">
        <v>13774</v>
      </c>
      <c r="I3511" s="4">
        <v>26280128</v>
      </c>
      <c r="J3511" s="4" t="s">
        <v>10636</v>
      </c>
      <c r="K3511" s="4" t="str">
        <f t="shared" si="108"/>
        <v>http://scicrunch.org/resolver/RRID:AB_2160168</v>
      </c>
      <c r="L3511" s="6" t="str">
        <f t="shared" si="109"/>
        <v>RRID:AB_2160168</v>
      </c>
      <c r="M3511" s="2" t="s">
        <v>10635</v>
      </c>
    </row>
    <row r="3512" spans="1:13" ht="15.95" customHeight="1" x14ac:dyDescent="0.25">
      <c r="A3512" s="2" t="s">
        <v>11372</v>
      </c>
      <c r="B3512" s="2">
        <v>11046</v>
      </c>
      <c r="C3512" s="2" t="s">
        <v>11373</v>
      </c>
      <c r="D3512" s="2" t="s">
        <v>11374</v>
      </c>
      <c r="E3512" s="4" t="s">
        <v>206</v>
      </c>
      <c r="G3512" s="4" t="s">
        <v>2028</v>
      </c>
      <c r="H3512" s="4" t="s">
        <v>2029</v>
      </c>
      <c r="I3512" s="4">
        <v>23671260</v>
      </c>
      <c r="J3512" s="4" t="s">
        <v>11376</v>
      </c>
      <c r="K3512" s="4" t="str">
        <f t="shared" si="108"/>
        <v>http://scicrunch.org/resolver/RRID:AB_895980</v>
      </c>
      <c r="L3512" s="6" t="str">
        <f t="shared" si="109"/>
        <v>RRID:AB_895980</v>
      </c>
      <c r="M3512" s="2" t="s">
        <v>11375</v>
      </c>
    </row>
    <row r="3513" spans="1:13" ht="15.95" customHeight="1" x14ac:dyDescent="0.25">
      <c r="A3513" s="2" t="s">
        <v>21051</v>
      </c>
      <c r="B3513" s="2" t="s">
        <v>21052</v>
      </c>
      <c r="C3513" s="2" t="s">
        <v>21053</v>
      </c>
      <c r="D3513" s="2" t="s">
        <v>21054</v>
      </c>
      <c r="E3513" s="4" t="s">
        <v>277</v>
      </c>
      <c r="F3513" s="4">
        <v>36526</v>
      </c>
      <c r="G3513" s="4" t="s">
        <v>11900</v>
      </c>
      <c r="H3513" s="4" t="s">
        <v>21049</v>
      </c>
      <c r="I3513" s="4">
        <v>27379371</v>
      </c>
      <c r="J3513" s="4" t="s">
        <v>21056</v>
      </c>
      <c r="K3513" s="4" t="str">
        <f t="shared" si="108"/>
        <v>http://scicrunch.org/resolver/RRID:AB_2111901</v>
      </c>
      <c r="L3513" s="6" t="str">
        <f t="shared" si="109"/>
        <v>RRID:AB_2111901</v>
      </c>
      <c r="M3513" s="2" t="s">
        <v>21055</v>
      </c>
    </row>
    <row r="3514" spans="1:13" ht="15.95" customHeight="1" x14ac:dyDescent="0.25">
      <c r="A3514" s="2" t="s">
        <v>17845</v>
      </c>
      <c r="B3514" s="2" t="s">
        <v>5769</v>
      </c>
      <c r="C3514" s="2" t="s">
        <v>17846</v>
      </c>
      <c r="D3514" s="2" t="s">
        <v>17847</v>
      </c>
      <c r="E3514" s="4" t="s">
        <v>396</v>
      </c>
      <c r="F3514" s="4" t="s">
        <v>17849</v>
      </c>
      <c r="G3514" s="4" t="s">
        <v>17850</v>
      </c>
      <c r="H3514" s="4" t="s">
        <v>17851</v>
      </c>
      <c r="I3514" s="4">
        <v>26488807</v>
      </c>
      <c r="J3514" s="4" t="s">
        <v>17852</v>
      </c>
      <c r="K3514" s="4" t="str">
        <f t="shared" si="108"/>
        <v>http://scicrunch.org/resolver/RRID:AB_331817</v>
      </c>
      <c r="L3514" s="6" t="str">
        <f t="shared" si="109"/>
        <v>RRID:AB_331817</v>
      </c>
      <c r="M3514" s="2" t="s">
        <v>17848</v>
      </c>
    </row>
    <row r="3515" spans="1:13" ht="15.95" customHeight="1" x14ac:dyDescent="0.25">
      <c r="A3515" s="2" t="s">
        <v>235</v>
      </c>
      <c r="B3515" s="2" t="s">
        <v>236</v>
      </c>
      <c r="C3515" s="2" t="s">
        <v>237</v>
      </c>
      <c r="D3515" s="2" t="s">
        <v>238</v>
      </c>
      <c r="E3515" s="4" t="s">
        <v>206</v>
      </c>
      <c r="F3515" s="4">
        <v>5000</v>
      </c>
      <c r="G3515" s="4" t="s">
        <v>240</v>
      </c>
      <c r="H3515" s="4" t="s">
        <v>241</v>
      </c>
      <c r="I3515" s="4">
        <v>23736292</v>
      </c>
      <c r="J3515" s="4" t="s">
        <v>242</v>
      </c>
      <c r="K3515" s="4" t="str">
        <f t="shared" si="108"/>
        <v>http://scicrunch.org/resolver/RRID:AB_2616590</v>
      </c>
      <c r="L3515" s="6" t="str">
        <f t="shared" si="109"/>
        <v>RRID:AB_2616590</v>
      </c>
      <c r="M3515" s="2" t="s">
        <v>239</v>
      </c>
    </row>
    <row r="3516" spans="1:13" ht="15.95" customHeight="1" x14ac:dyDescent="0.25">
      <c r="A3516" s="2" t="s">
        <v>20049</v>
      </c>
      <c r="C3516" s="2" t="s">
        <v>20050</v>
      </c>
      <c r="D3516" s="2" t="s">
        <v>20051</v>
      </c>
      <c r="E3516" s="4" t="s">
        <v>170</v>
      </c>
      <c r="F3516" s="4" t="s">
        <v>269</v>
      </c>
      <c r="G3516" s="4" t="s">
        <v>11900</v>
      </c>
      <c r="H3516" s="4" t="s">
        <v>20047</v>
      </c>
      <c r="I3516" s="4">
        <v>27035655</v>
      </c>
      <c r="J3516" s="4" t="s">
        <v>21335</v>
      </c>
      <c r="K3516" s="4" t="str">
        <f t="shared" si="108"/>
        <v>http://scicrunch.org/resolver/RRID:AB_2630357</v>
      </c>
      <c r="L3516" s="6" t="str">
        <f t="shared" si="109"/>
        <v>RRID:AB_2630357</v>
      </c>
      <c r="M3516" s="2" t="s">
        <v>20052</v>
      </c>
    </row>
    <row r="3517" spans="1:13" ht="15.95" customHeight="1" x14ac:dyDescent="0.25">
      <c r="A3517" s="2" t="s">
        <v>20287</v>
      </c>
      <c r="C3517" s="2" t="s">
        <v>20050</v>
      </c>
      <c r="D3517" s="2" t="s">
        <v>20288</v>
      </c>
      <c r="E3517" s="4" t="s">
        <v>11784</v>
      </c>
      <c r="F3517" s="4" t="s">
        <v>189</v>
      </c>
      <c r="G3517" s="4" t="s">
        <v>11900</v>
      </c>
      <c r="H3517" s="4" t="s">
        <v>20276</v>
      </c>
      <c r="I3517" s="4">
        <v>27253997</v>
      </c>
      <c r="J3517" s="4" t="s">
        <v>21335</v>
      </c>
      <c r="K3517" s="4" t="str">
        <f t="shared" si="108"/>
        <v>http://scicrunch.org/resolver/RRID:AB_2630357</v>
      </c>
      <c r="L3517" s="6" t="str">
        <f t="shared" si="109"/>
        <v>RRID:AB_2630357</v>
      </c>
      <c r="M3517" s="2" t="s">
        <v>20052</v>
      </c>
    </row>
    <row r="3518" spans="1:13" ht="15.95" customHeight="1" x14ac:dyDescent="0.25">
      <c r="A3518" s="2" t="s">
        <v>11311</v>
      </c>
      <c r="C3518" s="2" t="s">
        <v>11312</v>
      </c>
      <c r="D3518" s="2" t="s">
        <v>11313</v>
      </c>
      <c r="E3518" s="4" t="s">
        <v>10065</v>
      </c>
      <c r="F3518" s="4" t="s">
        <v>142</v>
      </c>
      <c r="G3518" s="4" t="s">
        <v>2191</v>
      </c>
      <c r="H3518" s="4" t="s">
        <v>2192</v>
      </c>
      <c r="I3518" s="4">
        <v>24428528</v>
      </c>
      <c r="J3518" s="4" t="s">
        <v>11315</v>
      </c>
      <c r="K3518" s="4" t="str">
        <f t="shared" si="108"/>
        <v>http://scicrunch.org/resolver/RRID:AB_532267</v>
      </c>
      <c r="L3518" s="6" t="str">
        <f t="shared" si="109"/>
        <v>RRID:AB_532267</v>
      </c>
      <c r="M3518" s="2" t="s">
        <v>11314</v>
      </c>
    </row>
    <row r="3519" spans="1:13" ht="15.95" customHeight="1" x14ac:dyDescent="0.25">
      <c r="A3519" s="2" t="s">
        <v>11311</v>
      </c>
      <c r="C3519" s="2" t="s">
        <v>11312</v>
      </c>
      <c r="D3519" s="2" t="s">
        <v>13227</v>
      </c>
      <c r="E3519" s="4" t="s">
        <v>13</v>
      </c>
      <c r="F3519" s="4" t="s">
        <v>14</v>
      </c>
      <c r="G3519" s="4" t="s">
        <v>13228</v>
      </c>
      <c r="H3519" s="4" t="s">
        <v>13163</v>
      </c>
      <c r="I3519" s="4">
        <v>25625589</v>
      </c>
      <c r="J3519" s="4" t="s">
        <v>11315</v>
      </c>
      <c r="K3519" s="4" t="str">
        <f t="shared" si="108"/>
        <v>http://scicrunch.org/resolver/RRID:AB_532267</v>
      </c>
      <c r="L3519" s="6" t="str">
        <f t="shared" si="109"/>
        <v>RRID:AB_532267</v>
      </c>
      <c r="M3519" s="2" t="s">
        <v>11314</v>
      </c>
    </row>
    <row r="3520" spans="1:13" ht="15.95" customHeight="1" x14ac:dyDescent="0.25">
      <c r="A3520" s="2" t="s">
        <v>13547</v>
      </c>
      <c r="C3520" s="2" t="s">
        <v>13548</v>
      </c>
      <c r="D3520" s="2" t="s">
        <v>13549</v>
      </c>
      <c r="E3520" s="4" t="s">
        <v>434</v>
      </c>
      <c r="F3520" s="4">
        <v>5.0000000000000001E-4</v>
      </c>
      <c r="G3520" s="4" t="s">
        <v>13490</v>
      </c>
      <c r="H3520" s="4" t="s">
        <v>13491</v>
      </c>
      <c r="I3520" s="4">
        <v>25675362</v>
      </c>
      <c r="K3520" s="4" t="str">
        <f t="shared" si="108"/>
        <v>http://scicrunch.org/resolver/</v>
      </c>
      <c r="L3520" s="6">
        <f t="shared" si="109"/>
        <v>0</v>
      </c>
    </row>
    <row r="3521" spans="1:13" ht="15.95" customHeight="1" x14ac:dyDescent="0.25">
      <c r="A3521" s="2" t="s">
        <v>17184</v>
      </c>
      <c r="B3521" s="2" t="s">
        <v>17185</v>
      </c>
      <c r="C3521" s="2" t="s">
        <v>17186</v>
      </c>
      <c r="D3521" s="2" t="s">
        <v>17187</v>
      </c>
      <c r="E3521" s="4" t="s">
        <v>11804</v>
      </c>
      <c r="F3521" s="4" t="s">
        <v>17174</v>
      </c>
      <c r="G3521" s="4" t="s">
        <v>17175</v>
      </c>
      <c r="H3521" s="4" t="s">
        <v>17188</v>
      </c>
      <c r="I3521" s="4">
        <v>26696121</v>
      </c>
      <c r="K3521" s="4" t="str">
        <f t="shared" si="108"/>
        <v>http://scicrunch.org/resolver/</v>
      </c>
      <c r="L3521" s="6">
        <f t="shared" si="109"/>
        <v>0</v>
      </c>
    </row>
    <row r="3522" spans="1:13" ht="15.95" customHeight="1" x14ac:dyDescent="0.25">
      <c r="A3522" s="2" t="s">
        <v>13032</v>
      </c>
      <c r="C3522" s="2" t="s">
        <v>237</v>
      </c>
      <c r="D3522" s="2" t="s">
        <v>13033</v>
      </c>
      <c r="E3522" s="4" t="s">
        <v>11793</v>
      </c>
      <c r="F3522" s="4" t="s">
        <v>1195</v>
      </c>
      <c r="G3522" s="4" t="s">
        <v>13024</v>
      </c>
      <c r="H3522" s="4" t="s">
        <v>13025</v>
      </c>
      <c r="I3522" s="4">
        <v>25872006</v>
      </c>
      <c r="K3522" s="4" t="str">
        <f t="shared" si="108"/>
        <v>http://scicrunch.org/resolver/</v>
      </c>
      <c r="L3522" s="6">
        <f t="shared" si="109"/>
        <v>0</v>
      </c>
    </row>
    <row r="3523" spans="1:13" ht="15.95" customHeight="1" x14ac:dyDescent="0.25">
      <c r="A3523" s="2" t="s">
        <v>12261</v>
      </c>
      <c r="C3523" s="2" t="s">
        <v>12262</v>
      </c>
      <c r="D3523" s="2" t="s">
        <v>12263</v>
      </c>
      <c r="E3523" s="4" t="s">
        <v>170</v>
      </c>
      <c r="F3523" s="4" t="s">
        <v>6275</v>
      </c>
      <c r="G3523" s="4" t="s">
        <v>12234</v>
      </c>
      <c r="H3523" s="4" t="s">
        <v>12235</v>
      </c>
      <c r="I3523" s="4">
        <v>25485969</v>
      </c>
      <c r="J3523" s="4" t="s">
        <v>12265</v>
      </c>
      <c r="K3523" s="4" t="str">
        <f t="shared" ref="K3523:K3586" si="110">CONCATENATE("http://scicrunch.org/resolver/",J3523)</f>
        <v>http://scicrunch.org/resolver/RRID:AB_2299859</v>
      </c>
      <c r="L3523" s="6" t="str">
        <f t="shared" ref="L3523:L3586" si="111">HYPERLINK(K3523,J3523)</f>
        <v>RRID:AB_2299859</v>
      </c>
      <c r="M3523" s="2" t="s">
        <v>12264</v>
      </c>
    </row>
    <row r="3524" spans="1:13" ht="15.95" customHeight="1" x14ac:dyDescent="0.25">
      <c r="A3524" s="2" t="s">
        <v>19076</v>
      </c>
      <c r="C3524" s="2" t="s">
        <v>19077</v>
      </c>
      <c r="D3524" s="2" t="s">
        <v>19078</v>
      </c>
      <c r="E3524" s="4" t="s">
        <v>466</v>
      </c>
      <c r="F3524" s="4" t="s">
        <v>1131</v>
      </c>
      <c r="G3524" s="4" t="s">
        <v>11900</v>
      </c>
      <c r="H3524" s="4" t="s">
        <v>19065</v>
      </c>
      <c r="I3524" s="4">
        <v>27014940</v>
      </c>
      <c r="J3524" s="4" t="s">
        <v>19080</v>
      </c>
      <c r="K3524" s="4" t="str">
        <f t="shared" si="110"/>
        <v>http://scicrunch.org/resolver/RRID:AB_90725</v>
      </c>
      <c r="L3524" s="6" t="str">
        <f t="shared" si="111"/>
        <v>RRID:AB_90725</v>
      </c>
      <c r="M3524" s="2" t="s">
        <v>19079</v>
      </c>
    </row>
    <row r="3525" spans="1:13" ht="15.95" customHeight="1" x14ac:dyDescent="0.25">
      <c r="A3525" s="2" t="s">
        <v>3307</v>
      </c>
      <c r="B3525" s="2" t="s">
        <v>3308</v>
      </c>
      <c r="C3525" s="2" t="s">
        <v>3309</v>
      </c>
      <c r="D3525" s="2" t="s">
        <v>3310</v>
      </c>
      <c r="E3525" s="4" t="s">
        <v>13</v>
      </c>
      <c r="F3525" s="4" t="s">
        <v>2780</v>
      </c>
      <c r="G3525" s="4" t="s">
        <v>2781</v>
      </c>
      <c r="H3525" s="4" t="s">
        <v>3311</v>
      </c>
      <c r="I3525" s="4">
        <v>23913447</v>
      </c>
      <c r="J3525" s="4" t="s">
        <v>28</v>
      </c>
      <c r="K3525" s="4" t="str">
        <f t="shared" si="110"/>
        <v>http://scicrunch.org/resolver/RRID:AB_2315114</v>
      </c>
      <c r="L3525" s="6" t="str">
        <f t="shared" si="111"/>
        <v>RRID:AB_2315114</v>
      </c>
      <c r="M3525" s="2" t="s">
        <v>27</v>
      </c>
    </row>
    <row r="3526" spans="1:13" ht="15.95" customHeight="1" x14ac:dyDescent="0.25">
      <c r="A3526" s="2" t="s">
        <v>3307</v>
      </c>
      <c r="C3526" s="2" t="s">
        <v>3897</v>
      </c>
      <c r="D3526" s="2" t="s">
        <v>3898</v>
      </c>
      <c r="E3526" s="4" t="s">
        <v>49</v>
      </c>
      <c r="G3526" s="4" t="s">
        <v>3853</v>
      </c>
      <c r="H3526" s="4" t="s">
        <v>3854</v>
      </c>
      <c r="I3526" s="4">
        <v>23832961</v>
      </c>
      <c r="J3526" s="4" t="s">
        <v>3900</v>
      </c>
      <c r="K3526" s="4" t="str">
        <f t="shared" si="110"/>
        <v>http://scicrunch.org/resolver/RRID:AB_331768</v>
      </c>
      <c r="L3526" s="6" t="str">
        <f t="shared" si="111"/>
        <v>RRID:AB_331768</v>
      </c>
      <c r="M3526" s="2" t="s">
        <v>3899</v>
      </c>
    </row>
    <row r="3527" spans="1:13" ht="15.95" customHeight="1" x14ac:dyDescent="0.25">
      <c r="A3527" s="2" t="s">
        <v>10353</v>
      </c>
      <c r="C3527" s="2" t="s">
        <v>10354</v>
      </c>
      <c r="D3527" s="2" t="s">
        <v>10355</v>
      </c>
      <c r="E3527" s="4" t="s">
        <v>1081</v>
      </c>
      <c r="F3527" s="4" t="s">
        <v>269</v>
      </c>
      <c r="G3527" s="4" t="s">
        <v>10050</v>
      </c>
      <c r="H3527" s="4" t="s">
        <v>10051</v>
      </c>
      <c r="I3527" s="4">
        <v>23970784</v>
      </c>
      <c r="J3527" s="4" t="s">
        <v>10357</v>
      </c>
      <c r="K3527" s="4" t="str">
        <f t="shared" si="110"/>
        <v>http://scicrunch.org/resolver/RRID:AB_2095867</v>
      </c>
      <c r="L3527" s="6" t="str">
        <f t="shared" si="111"/>
        <v>RRID:AB_2095867</v>
      </c>
      <c r="M3527" s="2" t="s">
        <v>10356</v>
      </c>
    </row>
    <row r="3528" spans="1:13" ht="15.95" customHeight="1" x14ac:dyDescent="0.25">
      <c r="A3528" s="2" t="s">
        <v>5300</v>
      </c>
      <c r="C3528" s="2" t="s">
        <v>5301</v>
      </c>
      <c r="D3528" s="2" t="s">
        <v>5302</v>
      </c>
      <c r="E3528" s="4" t="s">
        <v>5298</v>
      </c>
      <c r="F3528" s="4" t="s">
        <v>5299</v>
      </c>
      <c r="G3528" s="4" t="s">
        <v>953</v>
      </c>
      <c r="H3528" s="4" t="s">
        <v>954</v>
      </c>
      <c r="I3528" s="4">
        <v>23867215</v>
      </c>
      <c r="J3528" s="4" t="s">
        <v>5304</v>
      </c>
      <c r="K3528" s="4" t="str">
        <f t="shared" si="110"/>
        <v>http://scicrunch.org/resolver/RRID:AB_2281741</v>
      </c>
      <c r="L3528" s="6" t="str">
        <f t="shared" si="111"/>
        <v>RRID:AB_2281741</v>
      </c>
      <c r="M3528" s="2" t="s">
        <v>5303</v>
      </c>
    </row>
    <row r="3529" spans="1:13" ht="15.95" customHeight="1" x14ac:dyDescent="0.25">
      <c r="A3529" s="2" t="s">
        <v>5300</v>
      </c>
      <c r="B3529" s="2" t="s">
        <v>4397</v>
      </c>
      <c r="C3529" s="2" t="s">
        <v>3309</v>
      </c>
      <c r="D3529" s="2" t="s">
        <v>12003</v>
      </c>
      <c r="E3529" s="4" t="s">
        <v>11998</v>
      </c>
      <c r="F3529" s="4" t="s">
        <v>1181</v>
      </c>
      <c r="G3529" s="4" t="s">
        <v>11999</v>
      </c>
      <c r="H3529" s="4" t="s">
        <v>12000</v>
      </c>
      <c r="I3529" s="4">
        <v>25830704</v>
      </c>
      <c r="J3529" s="4" t="s">
        <v>5019</v>
      </c>
      <c r="K3529" s="4" t="str">
        <f t="shared" si="110"/>
        <v>http://scicrunch.org/resolver/RRID:AB_331646</v>
      </c>
      <c r="L3529" s="6" t="str">
        <f t="shared" si="111"/>
        <v>RRID:AB_331646</v>
      </c>
      <c r="M3529" s="2" t="s">
        <v>5018</v>
      </c>
    </row>
    <row r="3530" spans="1:13" ht="15.95" customHeight="1" x14ac:dyDescent="0.25">
      <c r="A3530" s="2" t="s">
        <v>4768</v>
      </c>
      <c r="B3530" s="2" t="s">
        <v>853</v>
      </c>
      <c r="C3530" s="2" t="s">
        <v>4768</v>
      </c>
      <c r="D3530" s="2" t="s">
        <v>4769</v>
      </c>
      <c r="E3530" s="4" t="s">
        <v>1513</v>
      </c>
      <c r="F3530" s="4" t="s">
        <v>1435</v>
      </c>
      <c r="G3530" s="4" t="s">
        <v>1436</v>
      </c>
      <c r="H3530" s="4" t="s">
        <v>1437</v>
      </c>
      <c r="I3530" s="4">
        <v>23698719</v>
      </c>
      <c r="J3530" s="4" t="s">
        <v>3472</v>
      </c>
      <c r="K3530" s="4" t="str">
        <f t="shared" si="110"/>
        <v>http://scicrunch.org/resolver/RRID:AB_2315112</v>
      </c>
      <c r="L3530" s="6" t="str">
        <f t="shared" si="111"/>
        <v>RRID:AB_2315112</v>
      </c>
      <c r="M3530" s="2" t="s">
        <v>3470</v>
      </c>
    </row>
    <row r="3531" spans="1:13" ht="15.95" customHeight="1" x14ac:dyDescent="0.25">
      <c r="A3531" s="2" t="s">
        <v>18722</v>
      </c>
      <c r="B3531" s="2" t="s">
        <v>3257</v>
      </c>
      <c r="C3531" s="2" t="s">
        <v>18723</v>
      </c>
      <c r="D3531" s="2" t="s">
        <v>18724</v>
      </c>
      <c r="E3531" s="4" t="s">
        <v>396</v>
      </c>
      <c r="F3531" s="4" t="s">
        <v>18725</v>
      </c>
      <c r="G3531" s="4" t="s">
        <v>11900</v>
      </c>
      <c r="H3531" s="4" t="s">
        <v>18706</v>
      </c>
      <c r="I3531" s="4">
        <v>26943364</v>
      </c>
      <c r="J3531" s="4" t="s">
        <v>3472</v>
      </c>
      <c r="K3531" s="4" t="str">
        <f t="shared" si="110"/>
        <v>http://scicrunch.org/resolver/RRID:AB_2315112</v>
      </c>
      <c r="L3531" s="6" t="str">
        <f t="shared" si="111"/>
        <v>RRID:AB_2315112</v>
      </c>
      <c r="M3531" s="2" t="s">
        <v>3470</v>
      </c>
    </row>
    <row r="3532" spans="1:13" ht="15.95" customHeight="1" x14ac:dyDescent="0.25">
      <c r="A3532" s="2" t="s">
        <v>3342</v>
      </c>
      <c r="B3532" s="2" t="s">
        <v>2924</v>
      </c>
      <c r="C3532" s="2" t="s">
        <v>3343</v>
      </c>
      <c r="D3532" s="2" t="s">
        <v>3344</v>
      </c>
      <c r="E3532" s="4" t="s">
        <v>466</v>
      </c>
      <c r="F3532" s="4" t="s">
        <v>3341</v>
      </c>
      <c r="G3532" s="4" t="s">
        <v>1054</v>
      </c>
      <c r="H3532" s="4" t="s">
        <v>1055</v>
      </c>
      <c r="I3532" s="4">
        <v>24552398</v>
      </c>
      <c r="J3532" s="4" t="s">
        <v>28</v>
      </c>
      <c r="K3532" s="4" t="str">
        <f t="shared" si="110"/>
        <v>http://scicrunch.org/resolver/RRID:AB_2315114</v>
      </c>
      <c r="L3532" s="6" t="str">
        <f t="shared" si="111"/>
        <v>RRID:AB_2315114</v>
      </c>
      <c r="M3532" s="2" t="s">
        <v>27</v>
      </c>
    </row>
    <row r="3533" spans="1:13" ht="15.95" customHeight="1" x14ac:dyDescent="0.25">
      <c r="A3533" s="2" t="s">
        <v>3342</v>
      </c>
      <c r="B3533" s="2" t="s">
        <v>3654</v>
      </c>
      <c r="C3533" s="2" t="s">
        <v>3655</v>
      </c>
      <c r="D3533" s="2" t="s">
        <v>3656</v>
      </c>
      <c r="E3533" s="4" t="s">
        <v>428</v>
      </c>
      <c r="F3533" s="4" t="s">
        <v>3658</v>
      </c>
      <c r="G3533" s="4" t="s">
        <v>2693</v>
      </c>
      <c r="H3533" s="4" t="s">
        <v>2694</v>
      </c>
      <c r="I3533" s="4">
        <v>24422540</v>
      </c>
      <c r="J3533" s="4" t="s">
        <v>328</v>
      </c>
      <c r="K3533" s="4" t="str">
        <f t="shared" si="110"/>
        <v>http://scicrunch.org/resolver/RRID:AB_331775</v>
      </c>
      <c r="L3533" s="6" t="str">
        <f t="shared" si="111"/>
        <v>RRID:AB_331775</v>
      </c>
      <c r="M3533" s="2" t="s">
        <v>3657</v>
      </c>
    </row>
    <row r="3534" spans="1:13" ht="15.95" customHeight="1" x14ac:dyDescent="0.25">
      <c r="A3534" s="2" t="s">
        <v>3342</v>
      </c>
      <c r="C3534" s="2" t="str">
        <f>HYPERLINK("http://www.cellsignal.com/products/4376.html","Phospho-p44/42 MAPK (Erk1/2) (Thr202/Tyr204) (20G11) Rabbit mAb ")</f>
        <v xml:space="preserve">Phospho-p44/42 MAPK (Erk1/2) (Thr202/Tyr204) (20G11) Rabbit mAb </v>
      </c>
      <c r="D3534" s="2" t="s">
        <v>4126</v>
      </c>
      <c r="E3534" s="4" t="s">
        <v>277</v>
      </c>
      <c r="F3534" s="4" t="s">
        <v>348</v>
      </c>
      <c r="G3534" s="4" t="s">
        <v>842</v>
      </c>
      <c r="H3534" s="4" t="s">
        <v>843</v>
      </c>
      <c r="I3534" s="4">
        <v>23720424</v>
      </c>
      <c r="J3534" s="4" t="s">
        <v>3477</v>
      </c>
      <c r="K3534" s="4" t="str">
        <f t="shared" si="110"/>
        <v>http://scicrunch.org/resolver/RRID:AB_2315155</v>
      </c>
      <c r="L3534" s="6" t="str">
        <f t="shared" si="111"/>
        <v>RRID:AB_2315155</v>
      </c>
      <c r="M3534" s="2" t="s">
        <v>3475</v>
      </c>
    </row>
    <row r="3535" spans="1:13" ht="15.95" customHeight="1" x14ac:dyDescent="0.25">
      <c r="A3535" s="2" t="s">
        <v>3342</v>
      </c>
      <c r="B3535" s="2" t="s">
        <v>4397</v>
      </c>
      <c r="C3535" s="2" t="s">
        <v>4398</v>
      </c>
      <c r="D3535" s="2" t="s">
        <v>4399</v>
      </c>
      <c r="E3535" s="4" t="s">
        <v>13</v>
      </c>
      <c r="F3535" s="4" t="s">
        <v>2957</v>
      </c>
      <c r="G3535" s="4" t="s">
        <v>4400</v>
      </c>
      <c r="H3535" s="4" t="s">
        <v>4401</v>
      </c>
      <c r="I3535" s="4">
        <v>23696567</v>
      </c>
      <c r="J3535" s="4" t="s">
        <v>4275</v>
      </c>
      <c r="K3535" s="4" t="str">
        <f t="shared" si="110"/>
        <v>http://scicrunch.org/resolver/RRID:AB_2315036</v>
      </c>
      <c r="L3535" s="6" t="str">
        <f t="shared" si="111"/>
        <v>RRID:AB_2315036</v>
      </c>
      <c r="M3535" s="2" t="s">
        <v>4274</v>
      </c>
    </row>
    <row r="3536" spans="1:13" ht="15.95" customHeight="1" x14ac:dyDescent="0.25">
      <c r="A3536" s="2" t="s">
        <v>3748</v>
      </c>
      <c r="C3536" s="2" t="s">
        <v>3749</v>
      </c>
      <c r="D3536" s="2" t="s">
        <v>3750</v>
      </c>
      <c r="E3536" s="4" t="s">
        <v>428</v>
      </c>
      <c r="F3536" s="4" t="s">
        <v>404</v>
      </c>
      <c r="G3536" s="4" t="s">
        <v>3751</v>
      </c>
      <c r="H3536" s="4" t="s">
        <v>3751</v>
      </c>
      <c r="I3536" s="4">
        <v>25521581</v>
      </c>
      <c r="J3536" s="4" t="s">
        <v>3472</v>
      </c>
      <c r="K3536" s="4" t="str">
        <f t="shared" si="110"/>
        <v>http://scicrunch.org/resolver/RRID:AB_2315112</v>
      </c>
      <c r="L3536" s="6" t="str">
        <f t="shared" si="111"/>
        <v>RRID:AB_2315112</v>
      </c>
      <c r="M3536" s="2" t="s">
        <v>3470</v>
      </c>
    </row>
    <row r="3537" spans="1:13" ht="15.95" customHeight="1" x14ac:dyDescent="0.25">
      <c r="A3537" s="2" t="s">
        <v>9188</v>
      </c>
      <c r="C3537" s="2" t="s">
        <v>9189</v>
      </c>
      <c r="D3537" s="2" t="s">
        <v>9190</v>
      </c>
      <c r="E3537" s="4" t="s">
        <v>991</v>
      </c>
      <c r="F3537" s="4" t="s">
        <v>142</v>
      </c>
      <c r="G3537" s="4" t="s">
        <v>1035</v>
      </c>
      <c r="H3537" s="4" t="s">
        <v>1036</v>
      </c>
      <c r="I3537" s="4">
        <v>24479887</v>
      </c>
      <c r="J3537" s="4" t="s">
        <v>9192</v>
      </c>
      <c r="K3537" s="4" t="str">
        <f t="shared" si="110"/>
        <v>http://scicrunch.org/resolver/RRID:AB_2139985</v>
      </c>
      <c r="L3537" s="6" t="str">
        <f t="shared" si="111"/>
        <v>RRID:AB_2139985</v>
      </c>
      <c r="M3537" s="2" t="s">
        <v>9191</v>
      </c>
    </row>
    <row r="3538" spans="1:13" ht="15.95" customHeight="1" x14ac:dyDescent="0.25">
      <c r="A3538" s="2" t="s">
        <v>3748</v>
      </c>
      <c r="C3538" s="2" t="s">
        <v>3749</v>
      </c>
      <c r="D3538" s="2" t="s">
        <v>3750</v>
      </c>
      <c r="E3538" s="4" t="s">
        <v>428</v>
      </c>
      <c r="F3538" s="4" t="s">
        <v>404</v>
      </c>
      <c r="G3538" s="4" t="s">
        <v>11966</v>
      </c>
      <c r="H3538" s="4" t="s">
        <v>3751</v>
      </c>
      <c r="I3538" s="4">
        <v>25521581</v>
      </c>
      <c r="J3538" s="4" t="s">
        <v>3472</v>
      </c>
      <c r="K3538" s="4" t="str">
        <f t="shared" si="110"/>
        <v>http://scicrunch.org/resolver/RRID:AB_2315112</v>
      </c>
      <c r="L3538" s="6" t="str">
        <f t="shared" si="111"/>
        <v>RRID:AB_2315112</v>
      </c>
      <c r="M3538" s="2" t="s">
        <v>3470</v>
      </c>
    </row>
    <row r="3539" spans="1:13" ht="15.95" customHeight="1" x14ac:dyDescent="0.25">
      <c r="A3539" s="2" t="s">
        <v>9188</v>
      </c>
      <c r="C3539" s="2" t="s">
        <v>4611</v>
      </c>
      <c r="D3539" s="2" t="s">
        <v>19450</v>
      </c>
      <c r="E3539" s="4" t="s">
        <v>428</v>
      </c>
      <c r="F3539" s="4" t="s">
        <v>1181</v>
      </c>
      <c r="G3539" s="4" t="s">
        <v>19451</v>
      </c>
      <c r="H3539" s="4" t="s">
        <v>19452</v>
      </c>
      <c r="I3539" s="4">
        <v>27100620</v>
      </c>
      <c r="K3539" s="4" t="str">
        <f t="shared" si="110"/>
        <v>http://scicrunch.org/resolver/</v>
      </c>
      <c r="L3539" s="6">
        <f t="shared" si="111"/>
        <v>0</v>
      </c>
    </row>
    <row r="3540" spans="1:13" ht="15.95" customHeight="1" x14ac:dyDescent="0.25">
      <c r="A3540" s="2" t="s">
        <v>4977</v>
      </c>
      <c r="D3540" s="2" t="s">
        <v>4978</v>
      </c>
      <c r="E3540" s="4" t="s">
        <v>347</v>
      </c>
      <c r="F3540" s="4" t="s">
        <v>816</v>
      </c>
      <c r="G3540" s="4" t="s">
        <v>2181</v>
      </c>
      <c r="H3540" s="4" t="s">
        <v>2182</v>
      </c>
      <c r="I3540" s="4">
        <v>23715865</v>
      </c>
      <c r="J3540" s="4" t="s">
        <v>3900</v>
      </c>
      <c r="K3540" s="4" t="str">
        <f t="shared" si="110"/>
        <v>http://scicrunch.org/resolver/RRID:AB_331768</v>
      </c>
      <c r="L3540" s="6" t="str">
        <f t="shared" si="111"/>
        <v>RRID:AB_331768</v>
      </c>
      <c r="M3540" s="2" t="s">
        <v>3899</v>
      </c>
    </row>
    <row r="3541" spans="1:13" ht="15.95" customHeight="1" x14ac:dyDescent="0.25">
      <c r="A3541" s="2" t="s">
        <v>4977</v>
      </c>
      <c r="D3541" s="2" t="s">
        <v>4978</v>
      </c>
      <c r="E3541" s="4" t="s">
        <v>347</v>
      </c>
      <c r="F3541" s="4" t="s">
        <v>816</v>
      </c>
      <c r="G3541" s="4" t="s">
        <v>2125</v>
      </c>
      <c r="H3541" s="4" t="s">
        <v>2126</v>
      </c>
      <c r="I3541" s="4">
        <v>24169550</v>
      </c>
      <c r="J3541" s="4" t="s">
        <v>3900</v>
      </c>
      <c r="K3541" s="4" t="str">
        <f t="shared" si="110"/>
        <v>http://scicrunch.org/resolver/RRID:AB_331768</v>
      </c>
      <c r="L3541" s="6" t="str">
        <f t="shared" si="111"/>
        <v>RRID:AB_331768</v>
      </c>
      <c r="M3541" s="2" t="s">
        <v>3899</v>
      </c>
    </row>
    <row r="3542" spans="1:13" ht="15.95" customHeight="1" x14ac:dyDescent="0.25">
      <c r="A3542" s="2" t="s">
        <v>4977</v>
      </c>
      <c r="D3542" s="2" t="s">
        <v>4978</v>
      </c>
      <c r="E3542" s="4" t="s">
        <v>347</v>
      </c>
      <c r="F3542" s="4" t="s">
        <v>816</v>
      </c>
      <c r="G3542" s="4" t="s">
        <v>2184</v>
      </c>
      <c r="H3542" s="4" t="s">
        <v>2185</v>
      </c>
      <c r="I3542" s="4">
        <v>24248464</v>
      </c>
      <c r="J3542" s="4" t="s">
        <v>3900</v>
      </c>
      <c r="K3542" s="4" t="str">
        <f t="shared" si="110"/>
        <v>http://scicrunch.org/resolver/RRID:AB_331768</v>
      </c>
      <c r="L3542" s="6" t="str">
        <f t="shared" si="111"/>
        <v>RRID:AB_331768</v>
      </c>
      <c r="M3542" s="2" t="s">
        <v>3899</v>
      </c>
    </row>
    <row r="3543" spans="1:13" ht="15.95" customHeight="1" x14ac:dyDescent="0.25">
      <c r="A3543" s="2" t="s">
        <v>14897</v>
      </c>
      <c r="C3543" s="2" t="s">
        <v>14898</v>
      </c>
      <c r="D3543" s="2" t="s">
        <v>14899</v>
      </c>
      <c r="E3543" s="4" t="s">
        <v>13</v>
      </c>
      <c r="F3543" s="4" t="s">
        <v>1218</v>
      </c>
      <c r="G3543" s="4" t="s">
        <v>14881</v>
      </c>
      <c r="H3543" s="4" t="s">
        <v>14882</v>
      </c>
      <c r="I3543" s="4">
        <v>26132918</v>
      </c>
      <c r="J3543" s="4" t="s">
        <v>5019</v>
      </c>
      <c r="K3543" s="4" t="str">
        <f t="shared" si="110"/>
        <v>http://scicrunch.org/resolver/RRID:AB_331646</v>
      </c>
      <c r="L3543" s="6" t="str">
        <f t="shared" si="111"/>
        <v>RRID:AB_331646</v>
      </c>
      <c r="M3543" s="2" t="s">
        <v>5018</v>
      </c>
    </row>
    <row r="3544" spans="1:13" ht="15.95" customHeight="1" x14ac:dyDescent="0.25">
      <c r="A3544" s="2" t="s">
        <v>5016</v>
      </c>
      <c r="B3544" s="2" t="s">
        <v>853</v>
      </c>
      <c r="C3544" s="2" t="s">
        <v>5017</v>
      </c>
      <c r="D3544" s="2" t="s">
        <v>4999</v>
      </c>
      <c r="E3544" s="4" t="s">
        <v>1607</v>
      </c>
      <c r="F3544" s="4" t="s">
        <v>1131</v>
      </c>
      <c r="G3544" s="4" t="s">
        <v>1788</v>
      </c>
      <c r="H3544" s="4" t="s">
        <v>1789</v>
      </c>
      <c r="I3544" s="4">
        <v>23959936</v>
      </c>
      <c r="J3544" s="4" t="s">
        <v>5019</v>
      </c>
      <c r="K3544" s="4" t="str">
        <f t="shared" si="110"/>
        <v>http://scicrunch.org/resolver/RRID:AB_331646</v>
      </c>
      <c r="L3544" s="6" t="str">
        <f t="shared" si="111"/>
        <v>RRID:AB_331646</v>
      </c>
      <c r="M3544" s="2" t="s">
        <v>5018</v>
      </c>
    </row>
    <row r="3545" spans="1:13" ht="15.95" customHeight="1" x14ac:dyDescent="0.25">
      <c r="A3545" s="2" t="s">
        <v>5020</v>
      </c>
      <c r="B3545" s="2" t="s">
        <v>853</v>
      </c>
      <c r="C3545" s="2" t="s">
        <v>5017</v>
      </c>
      <c r="D3545" s="2" t="s">
        <v>4999</v>
      </c>
      <c r="E3545" s="4" t="s">
        <v>1607</v>
      </c>
      <c r="F3545" s="4" t="s">
        <v>1131</v>
      </c>
      <c r="G3545" s="4" t="s">
        <v>1788</v>
      </c>
      <c r="H3545" s="4" t="s">
        <v>1789</v>
      </c>
      <c r="I3545" s="4">
        <v>23959936</v>
      </c>
      <c r="J3545" s="4" t="s">
        <v>5019</v>
      </c>
      <c r="K3545" s="4" t="str">
        <f t="shared" si="110"/>
        <v>http://scicrunch.org/resolver/RRID:AB_331646</v>
      </c>
      <c r="L3545" s="6" t="str">
        <f t="shared" si="111"/>
        <v>RRID:AB_331646</v>
      </c>
      <c r="M3545" s="2" t="s">
        <v>5018</v>
      </c>
    </row>
    <row r="3546" spans="1:13" ht="15.95" customHeight="1" x14ac:dyDescent="0.25">
      <c r="A3546" s="2" t="s">
        <v>4122</v>
      </c>
      <c r="B3546" s="2" t="s">
        <v>4123</v>
      </c>
      <c r="C3546" s="2" t="s">
        <v>4124</v>
      </c>
      <c r="D3546" s="2" t="s">
        <v>4125</v>
      </c>
      <c r="E3546" s="4" t="s">
        <v>4107</v>
      </c>
      <c r="F3546" s="4">
        <v>0.73611111111111116</v>
      </c>
      <c r="G3546" s="4" t="s">
        <v>4108</v>
      </c>
      <c r="H3546" s="4" t="s">
        <v>4109</v>
      </c>
      <c r="I3546" s="4">
        <v>24424064</v>
      </c>
      <c r="J3546" s="4" t="s">
        <v>3472</v>
      </c>
      <c r="K3546" s="4" t="str">
        <f t="shared" si="110"/>
        <v>http://scicrunch.org/resolver/RRID:AB_2315112</v>
      </c>
      <c r="L3546" s="6" t="str">
        <f t="shared" si="111"/>
        <v>RRID:AB_2315112</v>
      </c>
      <c r="M3546" s="2" t="s">
        <v>3470</v>
      </c>
    </row>
    <row r="3547" spans="1:13" ht="15.95" customHeight="1" x14ac:dyDescent="0.25">
      <c r="A3547" s="2" t="s">
        <v>16906</v>
      </c>
      <c r="D3547" s="2" t="s">
        <v>16907</v>
      </c>
      <c r="E3547" s="4" t="s">
        <v>206</v>
      </c>
      <c r="F3547" s="4" t="s">
        <v>16908</v>
      </c>
      <c r="G3547" s="4" t="s">
        <v>16904</v>
      </c>
      <c r="H3547" s="4" t="s">
        <v>16905</v>
      </c>
      <c r="I3547" s="4">
        <v>26360621</v>
      </c>
      <c r="K3547" s="4" t="str">
        <f t="shared" si="110"/>
        <v>http://scicrunch.org/resolver/</v>
      </c>
      <c r="L3547" s="6">
        <f t="shared" si="111"/>
        <v>0</v>
      </c>
    </row>
    <row r="3548" spans="1:13" ht="15.95" customHeight="1" x14ac:dyDescent="0.25">
      <c r="A3548" s="2" t="s">
        <v>1601</v>
      </c>
      <c r="B3548" s="2" t="s">
        <v>1594</v>
      </c>
      <c r="C3548" s="2" t="s">
        <v>1593</v>
      </c>
      <c r="D3548" s="2" t="s">
        <v>1595</v>
      </c>
      <c r="E3548" s="4" t="s">
        <v>13</v>
      </c>
      <c r="F3548" s="4" t="s">
        <v>1602</v>
      </c>
      <c r="G3548" s="4" t="s">
        <v>1583</v>
      </c>
      <c r="H3548" s="4" t="s">
        <v>1584</v>
      </c>
      <c r="I3548" s="4">
        <v>25051438</v>
      </c>
      <c r="J3548" s="4" t="s">
        <v>1600</v>
      </c>
      <c r="K3548" s="4" t="str">
        <f t="shared" si="110"/>
        <v>http://scicrunch.org/resolver/RRID:AB_304640</v>
      </c>
      <c r="L3548" s="6" t="str">
        <f t="shared" si="111"/>
        <v>RRID:AB_304640</v>
      </c>
      <c r="M3548" s="2" t="s">
        <v>1596</v>
      </c>
    </row>
    <row r="3549" spans="1:13" ht="15.95" customHeight="1" x14ac:dyDescent="0.25">
      <c r="A3549" s="2" t="s">
        <v>1593</v>
      </c>
      <c r="B3549" s="2" t="s">
        <v>1594</v>
      </c>
      <c r="C3549" s="2" t="s">
        <v>1593</v>
      </c>
      <c r="D3549" s="2" t="s">
        <v>1595</v>
      </c>
      <c r="E3549" s="4" t="s">
        <v>13</v>
      </c>
      <c r="F3549" s="4" t="s">
        <v>1597</v>
      </c>
      <c r="G3549" s="4" t="s">
        <v>1598</v>
      </c>
      <c r="H3549" s="4" t="s">
        <v>1599</v>
      </c>
      <c r="I3549" s="4">
        <v>24169556</v>
      </c>
      <c r="J3549" s="4" t="s">
        <v>1600</v>
      </c>
      <c r="K3549" s="4" t="str">
        <f t="shared" si="110"/>
        <v>http://scicrunch.org/resolver/RRID:AB_304640</v>
      </c>
      <c r="L3549" s="6" t="str">
        <f t="shared" si="111"/>
        <v>RRID:AB_304640</v>
      </c>
      <c r="M3549" s="2" t="s">
        <v>1596</v>
      </c>
    </row>
    <row r="3550" spans="1:13" ht="15.95" customHeight="1" x14ac:dyDescent="0.25">
      <c r="A3550" s="2" t="s">
        <v>6541</v>
      </c>
      <c r="B3550" s="2" t="s">
        <v>6542</v>
      </c>
      <c r="C3550" s="2" t="s">
        <v>6541</v>
      </c>
      <c r="D3550" s="2" t="s">
        <v>6543</v>
      </c>
      <c r="E3550" s="4" t="s">
        <v>13</v>
      </c>
      <c r="F3550" s="4" t="s">
        <v>6545</v>
      </c>
      <c r="G3550" s="4" t="s">
        <v>1598</v>
      </c>
      <c r="H3550" s="4" t="s">
        <v>1599</v>
      </c>
      <c r="I3550" s="4">
        <v>24169556</v>
      </c>
      <c r="J3550" s="4" t="s">
        <v>6546</v>
      </c>
      <c r="K3550" s="4" t="str">
        <f t="shared" si="110"/>
        <v>http://scicrunch.org/resolver/RRID:AB_2533708</v>
      </c>
      <c r="L3550" s="6" t="str">
        <f t="shared" si="111"/>
        <v>RRID:AB_2533708</v>
      </c>
      <c r="M3550" s="2" t="s">
        <v>6544</v>
      </c>
    </row>
    <row r="3551" spans="1:13" ht="15.95" customHeight="1" x14ac:dyDescent="0.25">
      <c r="A3551" s="2" t="s">
        <v>6541</v>
      </c>
      <c r="B3551" s="2" t="s">
        <v>13335</v>
      </c>
      <c r="C3551" s="2" t="s">
        <v>6541</v>
      </c>
      <c r="D3551" s="2" t="s">
        <v>6543</v>
      </c>
      <c r="E3551" s="4" t="s">
        <v>13</v>
      </c>
      <c r="F3551" s="4" t="s">
        <v>1719</v>
      </c>
      <c r="G3551" s="4" t="s">
        <v>13298</v>
      </c>
      <c r="H3551" s="4" t="s">
        <v>13299</v>
      </c>
      <c r="I3551" s="4">
        <v>25714812</v>
      </c>
      <c r="J3551" s="4" t="s">
        <v>6546</v>
      </c>
      <c r="K3551" s="4" t="str">
        <f t="shared" si="110"/>
        <v>http://scicrunch.org/resolver/RRID:AB_2533708</v>
      </c>
      <c r="L3551" s="6" t="str">
        <f t="shared" si="111"/>
        <v>RRID:AB_2533708</v>
      </c>
      <c r="M3551" s="2" t="s">
        <v>6544</v>
      </c>
    </row>
    <row r="3552" spans="1:13" ht="15.95" customHeight="1" x14ac:dyDescent="0.25">
      <c r="A3552" s="2" t="s">
        <v>6541</v>
      </c>
      <c r="B3552" s="2" t="s">
        <v>19666</v>
      </c>
      <c r="C3552" s="2" t="s">
        <v>6541</v>
      </c>
      <c r="D3552" s="2" t="s">
        <v>19667</v>
      </c>
      <c r="E3552" s="4" t="s">
        <v>13</v>
      </c>
      <c r="F3552" s="4" t="s">
        <v>6513</v>
      </c>
      <c r="G3552" s="4" t="s">
        <v>11900</v>
      </c>
      <c r="H3552" s="4" t="s">
        <v>19653</v>
      </c>
      <c r="I3552" s="4">
        <v>26894662</v>
      </c>
      <c r="J3552" s="4" t="s">
        <v>6546</v>
      </c>
      <c r="K3552" s="4" t="str">
        <f t="shared" si="110"/>
        <v>http://scicrunch.org/resolver/RRID:AB_2533708</v>
      </c>
      <c r="L3552" s="6" t="str">
        <f t="shared" si="111"/>
        <v>RRID:AB_2533708</v>
      </c>
      <c r="M3552" s="2" t="s">
        <v>6544</v>
      </c>
    </row>
    <row r="3553" spans="1:13" ht="15.95" customHeight="1" x14ac:dyDescent="0.25">
      <c r="A3553" s="2" t="s">
        <v>3808</v>
      </c>
      <c r="B3553" s="2" t="s">
        <v>3809</v>
      </c>
      <c r="C3553" s="2" t="s">
        <v>3810</v>
      </c>
      <c r="D3553" s="2" t="s">
        <v>3811</v>
      </c>
      <c r="E3553" s="4" t="s">
        <v>2254</v>
      </c>
      <c r="F3553" s="4" t="s">
        <v>125</v>
      </c>
      <c r="G3553" s="4" t="s">
        <v>3801</v>
      </c>
      <c r="H3553" s="4" t="s">
        <v>3802</v>
      </c>
      <c r="I3553" s="4">
        <v>24773342</v>
      </c>
      <c r="J3553" s="4" t="s">
        <v>3598</v>
      </c>
      <c r="K3553" s="4" t="str">
        <f t="shared" si="110"/>
        <v>http://scicrunch.org/resolver/RRID:AB_329831</v>
      </c>
      <c r="L3553" s="6" t="str">
        <f t="shared" si="111"/>
        <v>RRID:AB_329831</v>
      </c>
      <c r="M3553" s="2" t="s">
        <v>3597</v>
      </c>
    </row>
    <row r="3554" spans="1:13" ht="15.95" customHeight="1" x14ac:dyDescent="0.25">
      <c r="A3554" s="2" t="s">
        <v>3808</v>
      </c>
      <c r="C3554" s="2" t="s">
        <v>4477</v>
      </c>
      <c r="D3554" s="2" t="s">
        <v>3596</v>
      </c>
      <c r="E3554" s="4" t="s">
        <v>530</v>
      </c>
      <c r="F3554" s="4" t="s">
        <v>538</v>
      </c>
      <c r="G3554" s="4" t="s">
        <v>12058</v>
      </c>
      <c r="H3554" s="4" t="s">
        <v>12059</v>
      </c>
      <c r="I3554" s="4">
        <v>25535827</v>
      </c>
      <c r="J3554" s="4" t="s">
        <v>3598</v>
      </c>
      <c r="K3554" s="4" t="str">
        <f t="shared" si="110"/>
        <v>http://scicrunch.org/resolver/RRID:AB_329831</v>
      </c>
      <c r="L3554" s="6" t="str">
        <f t="shared" si="111"/>
        <v>RRID:AB_329831</v>
      </c>
      <c r="M3554" s="2" t="s">
        <v>3597</v>
      </c>
    </row>
    <row r="3555" spans="1:13" ht="15.95" customHeight="1" x14ac:dyDescent="0.25">
      <c r="A3555" s="2" t="s">
        <v>3808</v>
      </c>
      <c r="C3555" s="2" t="s">
        <v>13875</v>
      </c>
      <c r="D3555" s="2" t="s">
        <v>13876</v>
      </c>
      <c r="E3555" s="4" t="s">
        <v>277</v>
      </c>
      <c r="F3555" s="4" t="s">
        <v>13772</v>
      </c>
      <c r="G3555" s="4" t="s">
        <v>13773</v>
      </c>
      <c r="H3555" s="4" t="s">
        <v>13774</v>
      </c>
      <c r="I3555" s="4">
        <v>26280128</v>
      </c>
      <c r="J3555" s="4" t="s">
        <v>3598</v>
      </c>
      <c r="K3555" s="4" t="str">
        <f t="shared" si="110"/>
        <v>http://scicrunch.org/resolver/RRID:AB_329831</v>
      </c>
      <c r="L3555" s="6" t="str">
        <f t="shared" si="111"/>
        <v>RRID:AB_329831</v>
      </c>
      <c r="M3555" s="2" t="s">
        <v>3597</v>
      </c>
    </row>
    <row r="3556" spans="1:13" ht="15.95" customHeight="1" x14ac:dyDescent="0.25">
      <c r="A3556" s="2" t="s">
        <v>3808</v>
      </c>
      <c r="B3556" s="2" t="s">
        <v>3809</v>
      </c>
      <c r="C3556" s="2" t="s">
        <v>3810</v>
      </c>
      <c r="D3556" s="2" t="s">
        <v>3756</v>
      </c>
      <c r="E3556" s="4" t="s">
        <v>13412</v>
      </c>
      <c r="F3556" s="4" t="s">
        <v>125</v>
      </c>
      <c r="G3556" s="4" t="s">
        <v>14096</v>
      </c>
      <c r="H3556" s="4" t="s">
        <v>14097</v>
      </c>
      <c r="I3556" s="4">
        <v>25549049</v>
      </c>
      <c r="J3556" s="4" t="s">
        <v>3598</v>
      </c>
      <c r="K3556" s="4" t="str">
        <f t="shared" si="110"/>
        <v>http://scicrunch.org/resolver/RRID:AB_329831</v>
      </c>
      <c r="L3556" s="6" t="str">
        <f t="shared" si="111"/>
        <v>RRID:AB_329831</v>
      </c>
      <c r="M3556" s="2" t="s">
        <v>3597</v>
      </c>
    </row>
    <row r="3557" spans="1:13" ht="15.95" customHeight="1" x14ac:dyDescent="0.25">
      <c r="A3557" s="2" t="s">
        <v>11418</v>
      </c>
      <c r="B3557" s="2" t="s">
        <v>11419</v>
      </c>
      <c r="C3557" s="2" t="s">
        <v>11420</v>
      </c>
      <c r="D3557" s="2" t="s">
        <v>11421</v>
      </c>
      <c r="E3557" s="4" t="s">
        <v>1081</v>
      </c>
      <c r="F3557" s="4" t="s">
        <v>5059</v>
      </c>
      <c r="G3557" s="4" t="s">
        <v>1954</v>
      </c>
      <c r="H3557" s="4" t="s">
        <v>1955</v>
      </c>
      <c r="I3557" s="4">
        <v>24877631</v>
      </c>
      <c r="J3557" s="4" t="s">
        <v>11423</v>
      </c>
      <c r="K3557" s="4" t="str">
        <f t="shared" si="110"/>
        <v>http://scicrunch.org/resolver/RRID:AB_653226</v>
      </c>
      <c r="L3557" s="6" t="str">
        <f t="shared" si="111"/>
        <v>RRID:AB_653226</v>
      </c>
      <c r="M3557" s="2" t="s">
        <v>11422</v>
      </c>
    </row>
    <row r="3558" spans="1:13" ht="15.95" customHeight="1" x14ac:dyDescent="0.25">
      <c r="A3558" s="2" t="s">
        <v>9004</v>
      </c>
      <c r="B3558" s="2" t="s">
        <v>9005</v>
      </c>
      <c r="C3558" s="2" t="s">
        <v>9006</v>
      </c>
      <c r="D3558" s="2" t="s">
        <v>9007</v>
      </c>
      <c r="E3558" s="4" t="s">
        <v>1130</v>
      </c>
      <c r="F3558" s="4" t="s">
        <v>278</v>
      </c>
      <c r="G3558" s="4" t="s">
        <v>1132</v>
      </c>
      <c r="H3558" s="4" t="s">
        <v>1133</v>
      </c>
      <c r="I3558" s="4">
        <v>24169546</v>
      </c>
      <c r="J3558" s="4" t="s">
        <v>9009</v>
      </c>
      <c r="K3558" s="4" t="str">
        <f t="shared" si="110"/>
        <v>http://scicrunch.org/resolver/RRID:AB_2166218</v>
      </c>
      <c r="L3558" s="6" t="str">
        <f t="shared" si="111"/>
        <v>RRID:AB_2166218</v>
      </c>
      <c r="M3558" s="2" t="s">
        <v>9008</v>
      </c>
    </row>
    <row r="3559" spans="1:13" ht="15.95" customHeight="1" x14ac:dyDescent="0.25">
      <c r="A3559" s="2" t="s">
        <v>12182</v>
      </c>
      <c r="C3559" s="2" t="s">
        <v>12183</v>
      </c>
      <c r="D3559" s="2" t="s">
        <v>12184</v>
      </c>
      <c r="E3559" s="4" t="s">
        <v>170</v>
      </c>
      <c r="F3559" s="4">
        <v>1000</v>
      </c>
      <c r="G3559" s="4" t="s">
        <v>12113</v>
      </c>
      <c r="H3559" s="4" t="s">
        <v>12114</v>
      </c>
      <c r="I3559" s="4">
        <v>25560828</v>
      </c>
      <c r="J3559" s="4" t="s">
        <v>12186</v>
      </c>
      <c r="K3559" s="4" t="str">
        <f t="shared" si="110"/>
        <v>http://scicrunch.org/resolver/RRID:AB_881987</v>
      </c>
      <c r="L3559" s="6" t="str">
        <f t="shared" si="111"/>
        <v>RRID:AB_881987</v>
      </c>
      <c r="M3559" s="2" t="s">
        <v>12185</v>
      </c>
    </row>
    <row r="3560" spans="1:13" ht="15.95" customHeight="1" x14ac:dyDescent="0.25">
      <c r="A3560" s="2" t="s">
        <v>9127</v>
      </c>
      <c r="C3560" s="2" t="s">
        <v>9006</v>
      </c>
      <c r="D3560" s="2" t="s">
        <v>9128</v>
      </c>
      <c r="E3560" s="4" t="s">
        <v>277</v>
      </c>
      <c r="F3560" s="4" t="s">
        <v>161</v>
      </c>
      <c r="G3560" s="4" t="s">
        <v>162</v>
      </c>
      <c r="H3560" s="4" t="s">
        <v>163</v>
      </c>
      <c r="I3560" s="4">
        <v>24080368</v>
      </c>
      <c r="J3560" s="4" t="s">
        <v>9009</v>
      </c>
      <c r="K3560" s="4" t="str">
        <f t="shared" si="110"/>
        <v>http://scicrunch.org/resolver/RRID:AB_2166218</v>
      </c>
      <c r="L3560" s="6" t="str">
        <f t="shared" si="111"/>
        <v>RRID:AB_2166218</v>
      </c>
      <c r="M3560" s="2" t="s">
        <v>9008</v>
      </c>
    </row>
    <row r="3561" spans="1:13" ht="15.95" customHeight="1" x14ac:dyDescent="0.25">
      <c r="A3561" s="2" t="s">
        <v>7497</v>
      </c>
      <c r="C3561" s="2" t="s">
        <v>7498</v>
      </c>
      <c r="D3561" s="2" t="s">
        <v>7499</v>
      </c>
      <c r="E3561" s="4" t="s">
        <v>206</v>
      </c>
      <c r="F3561" s="4">
        <v>1.5</v>
      </c>
      <c r="G3561" s="4" t="s">
        <v>1390</v>
      </c>
      <c r="H3561" s="4" t="s">
        <v>1391</v>
      </c>
      <c r="I3561" s="4">
        <v>23709089</v>
      </c>
      <c r="J3561" s="4" t="s">
        <v>7501</v>
      </c>
      <c r="K3561" s="4" t="str">
        <f t="shared" si="110"/>
        <v>http://scicrunch.org/resolver/RRID:AB_2268432</v>
      </c>
      <c r="L3561" s="6" t="str">
        <f t="shared" si="111"/>
        <v>RRID:AB_2268432</v>
      </c>
      <c r="M3561" s="2" t="s">
        <v>7500</v>
      </c>
    </row>
    <row r="3562" spans="1:13" ht="15.95" customHeight="1" x14ac:dyDescent="0.25">
      <c r="A3562" s="2" t="s">
        <v>7497</v>
      </c>
      <c r="C3562" s="2" t="s">
        <v>9308</v>
      </c>
      <c r="D3562" s="2" t="s">
        <v>9309</v>
      </c>
      <c r="E3562" s="4" t="s">
        <v>561</v>
      </c>
      <c r="F3562" s="4" t="s">
        <v>125</v>
      </c>
      <c r="G3562" s="4" t="s">
        <v>1250</v>
      </c>
      <c r="H3562" s="4" t="s">
        <v>1251</v>
      </c>
      <c r="I3562" s="4">
        <v>23748360</v>
      </c>
      <c r="J3562" s="4" t="s">
        <v>9311</v>
      </c>
      <c r="K3562" s="4" t="str">
        <f t="shared" si="110"/>
        <v>http://scicrunch.org/resolver/RRID:AB_2166221</v>
      </c>
      <c r="L3562" s="6" t="str">
        <f t="shared" si="111"/>
        <v>RRID:AB_2166221</v>
      </c>
      <c r="M3562" s="2" t="s">
        <v>9310</v>
      </c>
    </row>
    <row r="3563" spans="1:13" ht="15.95" customHeight="1" x14ac:dyDescent="0.25">
      <c r="A3563" s="2" t="s">
        <v>8529</v>
      </c>
      <c r="C3563" s="2" t="s">
        <v>8530</v>
      </c>
      <c r="D3563" s="2" t="s">
        <v>8506</v>
      </c>
      <c r="E3563" s="4" t="s">
        <v>835</v>
      </c>
      <c r="F3563" s="4" t="s">
        <v>125</v>
      </c>
      <c r="G3563" s="4" t="s">
        <v>868</v>
      </c>
      <c r="H3563" s="4" t="s">
        <v>869</v>
      </c>
      <c r="I3563" s="4">
        <v>24437489</v>
      </c>
      <c r="K3563" s="4" t="str">
        <f t="shared" si="110"/>
        <v>http://scicrunch.org/resolver/</v>
      </c>
      <c r="L3563" s="6">
        <f t="shared" si="111"/>
        <v>0</v>
      </c>
    </row>
    <row r="3564" spans="1:13" ht="15.95" customHeight="1" x14ac:dyDescent="0.25">
      <c r="A3564" s="2" t="s">
        <v>19633</v>
      </c>
      <c r="C3564" s="2" t="s">
        <v>19634</v>
      </c>
      <c r="D3564" s="2" t="s">
        <v>19635</v>
      </c>
      <c r="E3564" s="4" t="s">
        <v>170</v>
      </c>
      <c r="F3564" s="4" t="s">
        <v>269</v>
      </c>
      <c r="G3564" s="4" t="s">
        <v>11900</v>
      </c>
      <c r="H3564" s="4" t="s">
        <v>19623</v>
      </c>
      <c r="I3564" s="4">
        <v>26990063</v>
      </c>
      <c r="J3564" s="4" t="s">
        <v>9009</v>
      </c>
      <c r="K3564" s="4" t="str">
        <f t="shared" si="110"/>
        <v>http://scicrunch.org/resolver/RRID:AB_2166218</v>
      </c>
      <c r="L3564" s="6" t="str">
        <f t="shared" si="111"/>
        <v>RRID:AB_2166218</v>
      </c>
      <c r="M3564" s="2" t="s">
        <v>9008</v>
      </c>
    </row>
    <row r="3565" spans="1:13" ht="15.95" customHeight="1" x14ac:dyDescent="0.25">
      <c r="A3565" s="2" t="s">
        <v>16584</v>
      </c>
      <c r="C3565" s="2" t="s">
        <v>16585</v>
      </c>
      <c r="D3565" s="2" t="s">
        <v>16586</v>
      </c>
      <c r="E3565" s="4" t="s">
        <v>206</v>
      </c>
      <c r="F3565" s="4" t="s">
        <v>16541</v>
      </c>
      <c r="G3565" s="4" t="s">
        <v>11900</v>
      </c>
      <c r="H3565" s="4" t="s">
        <v>16543</v>
      </c>
      <c r="I3565" s="4">
        <v>26653568</v>
      </c>
      <c r="J3565" s="4" t="s">
        <v>16588</v>
      </c>
      <c r="K3565" s="4" t="str">
        <f t="shared" si="110"/>
        <v>http://scicrunch.org/resolver/RRID:AB_1859768</v>
      </c>
      <c r="L3565" s="6" t="str">
        <f t="shared" si="111"/>
        <v>RRID:AB_1859768</v>
      </c>
      <c r="M3565" s="2" t="s">
        <v>16587</v>
      </c>
    </row>
    <row r="3566" spans="1:13" ht="15.95" customHeight="1" x14ac:dyDescent="0.25">
      <c r="A3566" s="2" t="s">
        <v>9010</v>
      </c>
      <c r="C3566" s="2" t="s">
        <v>9011</v>
      </c>
      <c r="D3566" s="2" t="s">
        <v>9012</v>
      </c>
      <c r="E3566" s="4" t="s">
        <v>561</v>
      </c>
      <c r="F3566" s="4" t="s">
        <v>4182</v>
      </c>
      <c r="G3566" s="4" t="s">
        <v>3202</v>
      </c>
      <c r="H3566" s="4" t="s">
        <v>3203</v>
      </c>
      <c r="I3566" s="4">
        <v>24265450</v>
      </c>
      <c r="J3566" s="4" t="s">
        <v>9014</v>
      </c>
      <c r="K3566" s="4" t="str">
        <f t="shared" si="110"/>
        <v>http://scicrunch.org/resolver/RRID:AB_631309</v>
      </c>
      <c r="L3566" s="6" t="str">
        <f t="shared" si="111"/>
        <v>RRID:AB_631309</v>
      </c>
      <c r="M3566" s="2" t="s">
        <v>9013</v>
      </c>
    </row>
    <row r="3567" spans="1:13" ht="15.95" customHeight="1" x14ac:dyDescent="0.25">
      <c r="A3567" s="2" t="s">
        <v>5597</v>
      </c>
      <c r="C3567" s="2" t="s">
        <v>16399</v>
      </c>
      <c r="D3567" s="2" t="s">
        <v>16400</v>
      </c>
      <c r="E3567" s="4" t="s">
        <v>2867</v>
      </c>
      <c r="F3567" s="4" t="s">
        <v>88</v>
      </c>
      <c r="G3567" s="4" t="s">
        <v>11900</v>
      </c>
      <c r="J3567" s="4" t="s">
        <v>16402</v>
      </c>
      <c r="K3567" s="4" t="str">
        <f t="shared" si="110"/>
        <v>http://scicrunch.org/resolver/RRID:AB_777216</v>
      </c>
      <c r="L3567" s="6" t="str">
        <f t="shared" si="111"/>
        <v>RRID:AB_777216</v>
      </c>
      <c r="M3567" s="2" t="s">
        <v>16401</v>
      </c>
    </row>
    <row r="3568" spans="1:13" ht="15.95" customHeight="1" x14ac:dyDescent="0.25">
      <c r="A3568" s="2" t="s">
        <v>8823</v>
      </c>
      <c r="B3568" s="2" t="s">
        <v>8824</v>
      </c>
      <c r="C3568" s="2" t="s">
        <v>8825</v>
      </c>
      <c r="D3568" s="2" t="s">
        <v>8826</v>
      </c>
      <c r="E3568" s="4" t="s">
        <v>635</v>
      </c>
      <c r="F3568" s="4" t="s">
        <v>8828</v>
      </c>
      <c r="G3568" s="4" t="s">
        <v>1618</v>
      </c>
      <c r="H3568" s="4" t="s">
        <v>1619</v>
      </c>
      <c r="I3568" s="4">
        <v>23653459</v>
      </c>
      <c r="J3568" s="4" t="s">
        <v>8829</v>
      </c>
      <c r="K3568" s="4" t="str">
        <f t="shared" si="110"/>
        <v>http://scicrunch.org/resolver/RRID:AB_632263</v>
      </c>
      <c r="L3568" s="6" t="str">
        <f t="shared" si="111"/>
        <v>RRID:AB_632263</v>
      </c>
      <c r="M3568" s="2" t="s">
        <v>8827</v>
      </c>
    </row>
    <row r="3569" spans="1:13" ht="15.95" customHeight="1" x14ac:dyDescent="0.25">
      <c r="A3569" s="2" t="s">
        <v>16406</v>
      </c>
      <c r="C3569" s="2" t="s">
        <v>16407</v>
      </c>
      <c r="D3569" s="2" t="s">
        <v>16408</v>
      </c>
      <c r="E3569" s="4" t="s">
        <v>593</v>
      </c>
      <c r="F3569" s="4" t="s">
        <v>1354</v>
      </c>
      <c r="G3569" s="4" t="s">
        <v>11900</v>
      </c>
      <c r="J3569" s="4" t="s">
        <v>16410</v>
      </c>
      <c r="K3569" s="4" t="str">
        <f t="shared" si="110"/>
        <v>http://scicrunch.org/resolver/RRID:AB_2252608</v>
      </c>
      <c r="L3569" s="6" t="str">
        <f t="shared" si="111"/>
        <v>RRID:AB_2252608</v>
      </c>
      <c r="M3569" s="2" t="s">
        <v>16409</v>
      </c>
    </row>
    <row r="3570" spans="1:13" ht="15.95" customHeight="1" x14ac:dyDescent="0.25">
      <c r="A3570" s="2" t="s">
        <v>16406</v>
      </c>
      <c r="C3570" s="2" t="s">
        <v>20658</v>
      </c>
      <c r="D3570" s="2" t="s">
        <v>20659</v>
      </c>
      <c r="E3570" s="4" t="s">
        <v>428</v>
      </c>
      <c r="F3570" s="4" t="s">
        <v>278</v>
      </c>
      <c r="G3570" s="4" t="s">
        <v>11900</v>
      </c>
      <c r="H3570" s="4" t="s">
        <v>20655</v>
      </c>
      <c r="I3570" s="4">
        <v>27309940</v>
      </c>
      <c r="J3570" s="4" t="s">
        <v>21330</v>
      </c>
      <c r="K3570" s="4" t="str">
        <f t="shared" si="110"/>
        <v>http://scicrunch.org/resolver/RRID:AB_2630350</v>
      </c>
      <c r="L3570" s="6" t="str">
        <f t="shared" si="111"/>
        <v>RRID:AB_2630350</v>
      </c>
      <c r="M3570" s="2" t="s">
        <v>20660</v>
      </c>
    </row>
    <row r="3571" spans="1:13" ht="15.95" customHeight="1" x14ac:dyDescent="0.25">
      <c r="A3571" s="2" t="s">
        <v>16406</v>
      </c>
      <c r="F3571" s="4" t="s">
        <v>278</v>
      </c>
      <c r="G3571" s="4" t="s">
        <v>11900</v>
      </c>
      <c r="K3571" s="4" t="str">
        <f t="shared" si="110"/>
        <v>http://scicrunch.org/resolver/</v>
      </c>
      <c r="L3571" s="6">
        <f t="shared" si="111"/>
        <v>0</v>
      </c>
    </row>
    <row r="3572" spans="1:13" ht="15.95" customHeight="1" x14ac:dyDescent="0.25">
      <c r="A3572" s="2" t="s">
        <v>10923</v>
      </c>
      <c r="B3572" s="2" t="s">
        <v>10924</v>
      </c>
      <c r="C3572" s="2" t="s">
        <v>10925</v>
      </c>
      <c r="D3572" s="2" t="s">
        <v>10926</v>
      </c>
      <c r="E3572" s="4" t="s">
        <v>635</v>
      </c>
      <c r="F3572" s="4" t="s">
        <v>10928</v>
      </c>
      <c r="G3572" s="4" t="s">
        <v>10929</v>
      </c>
      <c r="H3572" s="4" t="s">
        <v>1619</v>
      </c>
      <c r="I3572" s="4">
        <v>23653459</v>
      </c>
      <c r="J3572" s="4" t="s">
        <v>10930</v>
      </c>
      <c r="K3572" s="4" t="str">
        <f t="shared" si="110"/>
        <v>http://scicrunch.org/resolver/RRID:AB_1079602</v>
      </c>
      <c r="L3572" s="6" t="str">
        <f t="shared" si="111"/>
        <v>RRID:AB_1079602</v>
      </c>
      <c r="M3572" s="2" t="s">
        <v>10927</v>
      </c>
    </row>
    <row r="3573" spans="1:13" ht="15.95" customHeight="1" x14ac:dyDescent="0.25">
      <c r="A3573" s="2" t="s">
        <v>20651</v>
      </c>
      <c r="C3573" s="2" t="s">
        <v>20652</v>
      </c>
      <c r="D3573" s="2" t="s">
        <v>20653</v>
      </c>
      <c r="E3573" s="4" t="s">
        <v>277</v>
      </c>
      <c r="F3573" s="4" t="s">
        <v>269</v>
      </c>
      <c r="G3573" s="4" t="s">
        <v>20654</v>
      </c>
      <c r="H3573" s="4" t="s">
        <v>20655</v>
      </c>
      <c r="I3573" s="4">
        <v>27309940</v>
      </c>
      <c r="J3573" s="4" t="s">
        <v>10930</v>
      </c>
      <c r="K3573" s="4" t="str">
        <f t="shared" si="110"/>
        <v>http://scicrunch.org/resolver/RRID:AB_1079602</v>
      </c>
      <c r="L3573" s="6" t="str">
        <f t="shared" si="111"/>
        <v>RRID:AB_1079602</v>
      </c>
      <c r="M3573" s="2" t="s">
        <v>10927</v>
      </c>
    </row>
    <row r="3574" spans="1:13" ht="15.95" customHeight="1" x14ac:dyDescent="0.25">
      <c r="A3574" s="2" t="s">
        <v>4605</v>
      </c>
      <c r="B3574" s="2" t="s">
        <v>576</v>
      </c>
      <c r="C3574" s="2" t="s">
        <v>4606</v>
      </c>
      <c r="D3574" s="2" t="s">
        <v>4607</v>
      </c>
      <c r="E3574" s="4" t="s">
        <v>277</v>
      </c>
      <c r="F3574" s="4" t="s">
        <v>656</v>
      </c>
      <c r="G3574" s="4" t="s">
        <v>4520</v>
      </c>
      <c r="H3574" s="4" t="s">
        <v>4521</v>
      </c>
      <c r="I3574" s="4">
        <v>25057792</v>
      </c>
      <c r="J3574" s="4" t="s">
        <v>4609</v>
      </c>
      <c r="K3574" s="4" t="str">
        <f t="shared" si="110"/>
        <v>http://scicrunch.org/resolver/RRID:AB_2155797</v>
      </c>
      <c r="L3574" s="6" t="str">
        <f t="shared" si="111"/>
        <v>RRID:AB_2155797</v>
      </c>
      <c r="M3574" s="2" t="s">
        <v>4608</v>
      </c>
    </row>
    <row r="3575" spans="1:13" ht="15.95" customHeight="1" x14ac:dyDescent="0.25">
      <c r="A3575" s="2" t="s">
        <v>3283</v>
      </c>
      <c r="B3575" s="2" t="s">
        <v>5066</v>
      </c>
      <c r="C3575" s="2" t="s">
        <v>3283</v>
      </c>
      <c r="D3575" s="2" t="s">
        <v>5067</v>
      </c>
      <c r="E3575" s="4" t="s">
        <v>13</v>
      </c>
      <c r="F3575" s="4" t="s">
        <v>5059</v>
      </c>
      <c r="G3575" s="4" t="s">
        <v>1954</v>
      </c>
      <c r="H3575" s="4" t="s">
        <v>1955</v>
      </c>
      <c r="I3575" s="4">
        <v>24877631</v>
      </c>
      <c r="J3575" s="4" t="s">
        <v>5069</v>
      </c>
      <c r="K3575" s="4" t="str">
        <f t="shared" si="110"/>
        <v>http://scicrunch.org/resolver/RRID:AB_329830</v>
      </c>
      <c r="L3575" s="6" t="str">
        <f t="shared" si="111"/>
        <v>RRID:AB_329830</v>
      </c>
      <c r="M3575" s="2" t="s">
        <v>5068</v>
      </c>
    </row>
    <row r="3576" spans="1:13" ht="15.95" customHeight="1" x14ac:dyDescent="0.25">
      <c r="A3576" s="2" t="s">
        <v>5212</v>
      </c>
      <c r="C3576" s="2" t="s">
        <v>5213</v>
      </c>
      <c r="D3576" s="2" t="s">
        <v>5214</v>
      </c>
      <c r="E3576" s="4" t="s">
        <v>466</v>
      </c>
      <c r="F3576" s="4" t="s">
        <v>269</v>
      </c>
      <c r="G3576" s="4" t="s">
        <v>1153</v>
      </c>
      <c r="H3576" s="4" t="s">
        <v>1154</v>
      </c>
      <c r="I3576" s="4">
        <v>23904355</v>
      </c>
      <c r="J3576" s="4" t="s">
        <v>3593</v>
      </c>
      <c r="K3576" s="4" t="str">
        <f t="shared" si="110"/>
        <v>http://scicrunch.org/resolver/RRID:AB_331405</v>
      </c>
      <c r="L3576" s="6" t="str">
        <f t="shared" si="111"/>
        <v>RRID:AB_331405</v>
      </c>
      <c r="M3576" s="2" t="s">
        <v>3592</v>
      </c>
    </row>
    <row r="3577" spans="1:13" ht="15.95" customHeight="1" x14ac:dyDescent="0.25">
      <c r="A3577" s="2" t="s">
        <v>13888</v>
      </c>
      <c r="C3577" s="2" t="s">
        <v>13889</v>
      </c>
      <c r="D3577" s="2" t="s">
        <v>13890</v>
      </c>
      <c r="E3577" s="4" t="s">
        <v>428</v>
      </c>
      <c r="F3577" s="4" t="s">
        <v>13772</v>
      </c>
      <c r="G3577" s="4" t="s">
        <v>13773</v>
      </c>
      <c r="H3577" s="4" t="s">
        <v>13774</v>
      </c>
      <c r="I3577" s="4">
        <v>26280128</v>
      </c>
      <c r="J3577" s="4" t="s">
        <v>4393</v>
      </c>
      <c r="K3577" s="4" t="str">
        <f t="shared" si="110"/>
        <v>http://scicrunch.org/resolver/RRID:AB_10013750</v>
      </c>
      <c r="L3577" s="6" t="str">
        <f t="shared" si="111"/>
        <v>RRID:AB_10013750</v>
      </c>
      <c r="M3577" s="2" t="s">
        <v>4389</v>
      </c>
    </row>
    <row r="3578" spans="1:13" ht="15.95" customHeight="1" x14ac:dyDescent="0.25">
      <c r="A3578" s="2" t="s">
        <v>4293</v>
      </c>
      <c r="C3578" s="2" t="s">
        <v>4294</v>
      </c>
      <c r="D3578" s="2" t="s">
        <v>4295</v>
      </c>
      <c r="E3578" s="4" t="s">
        <v>991</v>
      </c>
      <c r="F3578" s="4" t="s">
        <v>269</v>
      </c>
      <c r="G3578" s="4" t="s">
        <v>4228</v>
      </c>
      <c r="H3578" s="4" t="s">
        <v>4228</v>
      </c>
      <c r="I3578" s="4">
        <v>25919186</v>
      </c>
      <c r="J3578" s="4" t="s">
        <v>3593</v>
      </c>
      <c r="K3578" s="4" t="str">
        <f t="shared" si="110"/>
        <v>http://scicrunch.org/resolver/RRID:AB_331405</v>
      </c>
      <c r="L3578" s="6" t="str">
        <f t="shared" si="111"/>
        <v>RRID:AB_331405</v>
      </c>
      <c r="M3578" s="2" t="s">
        <v>3592</v>
      </c>
    </row>
    <row r="3579" spans="1:13" ht="15.95" customHeight="1" x14ac:dyDescent="0.25">
      <c r="A3579" s="2" t="s">
        <v>4293</v>
      </c>
      <c r="C3579" s="2" t="s">
        <v>4294</v>
      </c>
      <c r="D3579" s="2" t="s">
        <v>4295</v>
      </c>
      <c r="E3579" s="4" t="s">
        <v>991</v>
      </c>
      <c r="F3579" s="4" t="s">
        <v>269</v>
      </c>
      <c r="G3579" s="4" t="s">
        <v>14159</v>
      </c>
      <c r="H3579" s="4" t="s">
        <v>4228</v>
      </c>
      <c r="I3579" s="4">
        <v>25919186</v>
      </c>
      <c r="J3579" s="4" t="s">
        <v>3593</v>
      </c>
      <c r="K3579" s="4" t="str">
        <f t="shared" si="110"/>
        <v>http://scicrunch.org/resolver/RRID:AB_331405</v>
      </c>
      <c r="L3579" s="6" t="str">
        <f t="shared" si="111"/>
        <v>RRID:AB_331405</v>
      </c>
      <c r="M3579" s="2" t="s">
        <v>3592</v>
      </c>
    </row>
    <row r="3580" spans="1:13" ht="15.95" customHeight="1" x14ac:dyDescent="0.25">
      <c r="A3580" s="2" t="s">
        <v>20064</v>
      </c>
      <c r="C3580" s="2" t="s">
        <v>20065</v>
      </c>
      <c r="D3580" s="2" t="s">
        <v>20066</v>
      </c>
      <c r="E3580" s="4" t="s">
        <v>170</v>
      </c>
      <c r="F3580" s="4" t="s">
        <v>1131</v>
      </c>
      <c r="G3580" s="4" t="s">
        <v>11900</v>
      </c>
      <c r="H3580" s="4" t="s">
        <v>20047</v>
      </c>
      <c r="I3580" s="4">
        <v>27035655</v>
      </c>
      <c r="J3580" s="4" t="s">
        <v>3593</v>
      </c>
      <c r="K3580" s="4" t="str">
        <f t="shared" si="110"/>
        <v>http://scicrunch.org/resolver/RRID:AB_331405</v>
      </c>
      <c r="L3580" s="6" t="str">
        <f t="shared" si="111"/>
        <v>RRID:AB_331405</v>
      </c>
      <c r="M3580" s="2" t="s">
        <v>3592</v>
      </c>
    </row>
    <row r="3581" spans="1:13" ht="15.95" customHeight="1" x14ac:dyDescent="0.25">
      <c r="A3581" s="2" t="s">
        <v>4386</v>
      </c>
      <c r="C3581" s="2" t="s">
        <v>4387</v>
      </c>
      <c r="D3581" s="2" t="s">
        <v>4388</v>
      </c>
      <c r="E3581" s="4" t="s">
        <v>4390</v>
      </c>
      <c r="F3581" s="4">
        <v>1000</v>
      </c>
      <c r="G3581" s="4" t="s">
        <v>4391</v>
      </c>
      <c r="H3581" s="4" t="s">
        <v>4392</v>
      </c>
      <c r="I3581" s="4">
        <v>24424059</v>
      </c>
      <c r="J3581" s="4" t="s">
        <v>4393</v>
      </c>
      <c r="K3581" s="4" t="str">
        <f t="shared" si="110"/>
        <v>http://scicrunch.org/resolver/RRID:AB_10013750</v>
      </c>
      <c r="L3581" s="6" t="str">
        <f t="shared" si="111"/>
        <v>RRID:AB_10013750</v>
      </c>
      <c r="M3581" s="2" t="s">
        <v>4389</v>
      </c>
    </row>
    <row r="3582" spans="1:13" ht="15.95" customHeight="1" x14ac:dyDescent="0.25">
      <c r="A3582" s="2" t="s">
        <v>16403</v>
      </c>
      <c r="C3582" s="2" t="s">
        <v>16404</v>
      </c>
      <c r="D3582" s="2" t="s">
        <v>16405</v>
      </c>
      <c r="E3582" s="4" t="s">
        <v>170</v>
      </c>
      <c r="F3582" s="4" t="s">
        <v>125</v>
      </c>
      <c r="G3582" s="4" t="s">
        <v>11900</v>
      </c>
      <c r="J3582" s="4" t="s">
        <v>7680</v>
      </c>
      <c r="K3582" s="4" t="str">
        <f t="shared" si="110"/>
        <v>http://scicrunch.org/resolver/RRID:AB_310177</v>
      </c>
      <c r="L3582" s="6" t="str">
        <f t="shared" si="111"/>
        <v>RRID:AB_310177</v>
      </c>
      <c r="M3582" s="2" t="s">
        <v>7679</v>
      </c>
    </row>
    <row r="3583" spans="1:13" ht="15.95" customHeight="1" x14ac:dyDescent="0.25">
      <c r="A3583" s="2" t="s">
        <v>17138</v>
      </c>
      <c r="C3583" s="2" t="s">
        <v>17139</v>
      </c>
      <c r="D3583" s="2" t="s">
        <v>17140</v>
      </c>
      <c r="E3583" s="4" t="s">
        <v>13</v>
      </c>
      <c r="F3583" s="4" t="s">
        <v>17142</v>
      </c>
      <c r="G3583" s="4" t="s">
        <v>17143</v>
      </c>
      <c r="H3583" s="4" t="s">
        <v>17144</v>
      </c>
      <c r="I3583" s="4">
        <v>26562260</v>
      </c>
      <c r="J3583" s="4" t="s">
        <v>17145</v>
      </c>
      <c r="K3583" s="4" t="str">
        <f t="shared" si="110"/>
        <v>http://scicrunch.org/resolver/RRID:AB_10561316</v>
      </c>
      <c r="L3583" s="6" t="str">
        <f t="shared" si="111"/>
        <v>RRID:AB_10561316</v>
      </c>
      <c r="M3583" s="2" t="s">
        <v>17141</v>
      </c>
    </row>
    <row r="3584" spans="1:13" ht="15.95" customHeight="1" x14ac:dyDescent="0.25">
      <c r="A3584" s="2" t="s">
        <v>20789</v>
      </c>
      <c r="D3584" s="2" t="s">
        <v>20790</v>
      </c>
      <c r="E3584" s="4" t="s">
        <v>206</v>
      </c>
      <c r="F3584" s="4">
        <v>0.3888888888888889</v>
      </c>
      <c r="G3584" s="4" t="s">
        <v>20792</v>
      </c>
      <c r="H3584" s="4" t="s">
        <v>20793</v>
      </c>
      <c r="I3584" s="4">
        <v>27254000</v>
      </c>
      <c r="J3584" s="4" t="s">
        <v>20794</v>
      </c>
      <c r="K3584" s="4" t="str">
        <f t="shared" si="110"/>
        <v>http://scicrunch.org/resolver/RRID:AB_2052225</v>
      </c>
      <c r="L3584" s="6" t="str">
        <f t="shared" si="111"/>
        <v>RRID:AB_2052225</v>
      </c>
      <c r="M3584" s="2" t="s">
        <v>20791</v>
      </c>
    </row>
    <row r="3585" spans="1:13" ht="15.95" customHeight="1" x14ac:dyDescent="0.25">
      <c r="A3585" s="2" t="s">
        <v>19222</v>
      </c>
      <c r="C3585" s="2" t="s">
        <v>19223</v>
      </c>
      <c r="D3585" s="2" t="s">
        <v>19224</v>
      </c>
      <c r="E3585" s="4" t="s">
        <v>170</v>
      </c>
      <c r="F3585" s="4" t="s">
        <v>269</v>
      </c>
      <c r="G3585" s="4" t="s">
        <v>11900</v>
      </c>
      <c r="H3585" s="4" t="s">
        <v>19179</v>
      </c>
      <c r="I3585" s="4">
        <v>27145004</v>
      </c>
      <c r="J3585" s="4" t="s">
        <v>4165</v>
      </c>
      <c r="K3585" s="4" t="str">
        <f t="shared" si="110"/>
        <v>http://scicrunch.org/resolver/RRID:AB_331641</v>
      </c>
      <c r="L3585" s="6" t="str">
        <f t="shared" si="111"/>
        <v>RRID:AB_331641</v>
      </c>
      <c r="M3585" s="2" t="s">
        <v>4164</v>
      </c>
    </row>
    <row r="3586" spans="1:13" ht="15.95" customHeight="1" x14ac:dyDescent="0.25">
      <c r="A3586" s="2" t="s">
        <v>16016</v>
      </c>
      <c r="C3586" s="2" t="s">
        <v>16017</v>
      </c>
      <c r="D3586" s="2" t="s">
        <v>16018</v>
      </c>
      <c r="E3586" s="4" t="s">
        <v>14105</v>
      </c>
      <c r="F3586" s="4" t="s">
        <v>15999</v>
      </c>
      <c r="G3586" s="4" t="s">
        <v>11900</v>
      </c>
      <c r="H3586" s="4" t="s">
        <v>16001</v>
      </c>
      <c r="I3586" s="4">
        <v>26153723</v>
      </c>
      <c r="K3586" s="4" t="str">
        <f t="shared" si="110"/>
        <v>http://scicrunch.org/resolver/</v>
      </c>
      <c r="L3586" s="6">
        <f t="shared" si="111"/>
        <v>0</v>
      </c>
    </row>
    <row r="3587" spans="1:13" ht="15.95" customHeight="1" x14ac:dyDescent="0.25">
      <c r="A3587" s="2" t="s">
        <v>1350</v>
      </c>
      <c r="C3587" s="2" t="s">
        <v>1351</v>
      </c>
      <c r="D3587" s="2" t="s">
        <v>1352</v>
      </c>
      <c r="E3587" s="4" t="s">
        <v>277</v>
      </c>
      <c r="F3587" s="4" t="s">
        <v>1354</v>
      </c>
      <c r="G3587" s="4" t="s">
        <v>1355</v>
      </c>
      <c r="H3587" s="4" t="s">
        <v>1356</v>
      </c>
      <c r="I3587" s="4">
        <v>24169552</v>
      </c>
      <c r="J3587" s="4" t="s">
        <v>1357</v>
      </c>
      <c r="K3587" s="4" t="str">
        <f t="shared" ref="K3587:K3650" si="112">CONCATENATE("http://scicrunch.org/resolver/",J3587)</f>
        <v>http://scicrunch.org/resolver/RRID:AB_11159015</v>
      </c>
      <c r="L3587" s="6" t="str">
        <f t="shared" ref="L3587:L3650" si="113">HYPERLINK(K3587,J3587)</f>
        <v>RRID:AB_11159015</v>
      </c>
      <c r="M3587" s="2" t="s">
        <v>1353</v>
      </c>
    </row>
    <row r="3588" spans="1:13" ht="15.95" customHeight="1" x14ac:dyDescent="0.25">
      <c r="A3588" s="2" t="s">
        <v>3214</v>
      </c>
      <c r="C3588" s="2" t="s">
        <v>3215</v>
      </c>
      <c r="D3588" s="2" t="s">
        <v>3216</v>
      </c>
      <c r="E3588" s="4" t="s">
        <v>3218</v>
      </c>
      <c r="F3588" s="4" t="s">
        <v>1181</v>
      </c>
      <c r="G3588" s="4" t="s">
        <v>1061</v>
      </c>
      <c r="H3588" s="4" t="s">
        <v>3219</v>
      </c>
      <c r="I3588" s="4">
        <v>24274984</v>
      </c>
      <c r="J3588" s="4" t="s">
        <v>3220</v>
      </c>
      <c r="K3588" s="4" t="str">
        <f t="shared" si="112"/>
        <v>http://scicrunch.org/resolver/RRID:AB_2341228</v>
      </c>
      <c r="L3588" s="6" t="str">
        <f t="shared" si="113"/>
        <v>RRID:AB_2341228</v>
      </c>
      <c r="M3588" s="2" t="s">
        <v>3217</v>
      </c>
    </row>
    <row r="3589" spans="1:13" ht="15.95" customHeight="1" x14ac:dyDescent="0.25">
      <c r="A3589" s="2" t="s">
        <v>5317</v>
      </c>
      <c r="D3589" s="2" t="s">
        <v>5318</v>
      </c>
      <c r="E3589" s="4" t="s">
        <v>206</v>
      </c>
      <c r="F3589" s="4" t="s">
        <v>728</v>
      </c>
      <c r="G3589" s="4" t="s">
        <v>5316</v>
      </c>
      <c r="H3589" s="4" t="s">
        <v>5316</v>
      </c>
      <c r="I3589" s="4">
        <v>25426871</v>
      </c>
      <c r="J3589" s="4" t="s">
        <v>78</v>
      </c>
      <c r="K3589" s="4" t="str">
        <f t="shared" si="112"/>
        <v>http://scicrunch.org/resolver/RRID:AB_330330</v>
      </c>
      <c r="L3589" s="6" t="str">
        <f t="shared" si="113"/>
        <v>RRID:AB_330330</v>
      </c>
      <c r="M3589" s="2" t="s">
        <v>75</v>
      </c>
    </row>
    <row r="3590" spans="1:13" ht="15.95" customHeight="1" x14ac:dyDescent="0.25">
      <c r="A3590" s="2" t="s">
        <v>15099</v>
      </c>
      <c r="C3590" s="2" t="s">
        <v>15100</v>
      </c>
      <c r="D3590" s="2" t="s">
        <v>15101</v>
      </c>
      <c r="E3590" s="4" t="s">
        <v>15087</v>
      </c>
      <c r="F3590" s="4" t="s">
        <v>14260</v>
      </c>
      <c r="G3590" s="4" t="s">
        <v>11900</v>
      </c>
      <c r="H3590" s="4" t="s">
        <v>15089</v>
      </c>
      <c r="I3590" s="4">
        <v>26200093</v>
      </c>
      <c r="J3590" s="4" t="s">
        <v>15103</v>
      </c>
      <c r="K3590" s="4" t="str">
        <f t="shared" si="112"/>
        <v>http://scicrunch.org/resolver/RRID:AB_261045</v>
      </c>
      <c r="L3590" s="6" t="str">
        <f t="shared" si="113"/>
        <v>RRID:AB_261045</v>
      </c>
      <c r="M3590" s="2" t="s">
        <v>15102</v>
      </c>
    </row>
    <row r="3591" spans="1:13" ht="15.95" customHeight="1" x14ac:dyDescent="0.25">
      <c r="A3591" s="2" t="s">
        <v>4544</v>
      </c>
      <c r="C3591" s="2" t="s">
        <v>4545</v>
      </c>
      <c r="D3591" s="2" t="s">
        <v>4546</v>
      </c>
      <c r="E3591" s="4" t="s">
        <v>4547</v>
      </c>
      <c r="F3591" s="4" t="s">
        <v>4548</v>
      </c>
      <c r="G3591" s="4" t="s">
        <v>4549</v>
      </c>
      <c r="H3591" s="4" t="s">
        <v>4550</v>
      </c>
      <c r="I3591" s="4">
        <v>24949659</v>
      </c>
      <c r="J3591" s="4" t="s">
        <v>78</v>
      </c>
      <c r="K3591" s="4" t="str">
        <f t="shared" si="112"/>
        <v>http://scicrunch.org/resolver/RRID:AB_330330</v>
      </c>
      <c r="L3591" s="6" t="str">
        <f t="shared" si="113"/>
        <v>RRID:AB_330330</v>
      </c>
      <c r="M3591" s="2" t="s">
        <v>75</v>
      </c>
    </row>
    <row r="3592" spans="1:13" ht="15.95" customHeight="1" x14ac:dyDescent="0.25">
      <c r="A3592" s="2" t="s">
        <v>18854</v>
      </c>
      <c r="C3592" s="2" t="s">
        <v>4187</v>
      </c>
      <c r="D3592" s="2" t="s">
        <v>4673</v>
      </c>
      <c r="E3592" s="4" t="s">
        <v>18855</v>
      </c>
      <c r="F3592" s="4" t="s">
        <v>348</v>
      </c>
      <c r="G3592" s="4" t="s">
        <v>18856</v>
      </c>
      <c r="H3592" s="4" t="s">
        <v>18857</v>
      </c>
      <c r="I3592" s="4">
        <v>26672806</v>
      </c>
      <c r="J3592" s="4" t="s">
        <v>118</v>
      </c>
      <c r="K3592" s="4" t="str">
        <f t="shared" si="112"/>
        <v>http://scicrunch.org/resolver/RRID:AB_329825</v>
      </c>
      <c r="L3592" s="6" t="str">
        <f t="shared" si="113"/>
        <v>RRID:AB_329825</v>
      </c>
      <c r="M3592" s="2" t="s">
        <v>117</v>
      </c>
    </row>
    <row r="3593" spans="1:13" ht="15.95" customHeight="1" x14ac:dyDescent="0.25">
      <c r="A3593" s="2" t="s">
        <v>4672</v>
      </c>
      <c r="C3593" s="2" t="s">
        <v>3848</v>
      </c>
      <c r="D3593" s="2" t="s">
        <v>4673</v>
      </c>
      <c r="E3593" s="4" t="s">
        <v>170</v>
      </c>
      <c r="F3593" s="4" t="s">
        <v>14</v>
      </c>
      <c r="G3593" s="4" t="s">
        <v>4562</v>
      </c>
      <c r="H3593" s="4" t="s">
        <v>4563</v>
      </c>
      <c r="I3593" s="4">
        <v>23861377</v>
      </c>
      <c r="J3593" s="4" t="s">
        <v>118</v>
      </c>
      <c r="K3593" s="4" t="str">
        <f t="shared" si="112"/>
        <v>http://scicrunch.org/resolver/RRID:AB_329825</v>
      </c>
      <c r="L3593" s="6" t="str">
        <f t="shared" si="113"/>
        <v>RRID:AB_329825</v>
      </c>
      <c r="M3593" s="2" t="s">
        <v>117</v>
      </c>
    </row>
    <row r="3594" spans="1:13" ht="15.95" customHeight="1" x14ac:dyDescent="0.25">
      <c r="A3594" s="2" t="s">
        <v>17945</v>
      </c>
      <c r="B3594" s="2" t="s">
        <v>17946</v>
      </c>
      <c r="C3594" s="2" t="s">
        <v>4187</v>
      </c>
      <c r="D3594" s="2" t="s">
        <v>4181</v>
      </c>
      <c r="E3594" s="4" t="s">
        <v>12193</v>
      </c>
      <c r="F3594" s="4" t="s">
        <v>269</v>
      </c>
      <c r="G3594" s="4" t="s">
        <v>17895</v>
      </c>
      <c r="H3594" s="4" t="s">
        <v>17896</v>
      </c>
      <c r="I3594" s="4">
        <v>26910308</v>
      </c>
      <c r="J3594" s="4" t="s">
        <v>118</v>
      </c>
      <c r="K3594" s="4" t="str">
        <f t="shared" si="112"/>
        <v>http://scicrunch.org/resolver/RRID:AB_329825</v>
      </c>
      <c r="L3594" s="6" t="str">
        <f t="shared" si="113"/>
        <v>RRID:AB_329825</v>
      </c>
      <c r="M3594" s="2" t="s">
        <v>117</v>
      </c>
    </row>
    <row r="3595" spans="1:13" ht="15.95" customHeight="1" x14ac:dyDescent="0.25">
      <c r="A3595" s="2" t="s">
        <v>17947</v>
      </c>
      <c r="B3595" s="2" t="s">
        <v>17948</v>
      </c>
      <c r="C3595" s="2" t="s">
        <v>17949</v>
      </c>
      <c r="D3595" s="2" t="s">
        <v>17950</v>
      </c>
      <c r="E3595" s="4" t="s">
        <v>12212</v>
      </c>
      <c r="F3595" s="4" t="s">
        <v>269</v>
      </c>
      <c r="G3595" s="4" t="s">
        <v>17895</v>
      </c>
      <c r="H3595" s="4" t="s">
        <v>17896</v>
      </c>
      <c r="I3595" s="4">
        <v>26910308</v>
      </c>
      <c r="J3595" s="4" t="s">
        <v>4257</v>
      </c>
      <c r="K3595" s="4" t="str">
        <f t="shared" si="112"/>
        <v>http://scicrunch.org/resolver/RRID:AB_2255933</v>
      </c>
      <c r="L3595" s="6" t="str">
        <f t="shared" si="113"/>
        <v>RRID:AB_2255933</v>
      </c>
      <c r="M3595" s="2" t="s">
        <v>4256</v>
      </c>
    </row>
    <row r="3596" spans="1:13" ht="15.95" customHeight="1" x14ac:dyDescent="0.25">
      <c r="A3596" s="2" t="s">
        <v>18374</v>
      </c>
      <c r="C3596" s="2" t="s">
        <v>4951</v>
      </c>
      <c r="D3596" s="2" t="s">
        <v>18375</v>
      </c>
      <c r="E3596" s="4" t="s">
        <v>170</v>
      </c>
      <c r="F3596" s="4" t="s">
        <v>18376</v>
      </c>
      <c r="G3596" s="4" t="s">
        <v>11900</v>
      </c>
      <c r="H3596" s="4" t="s">
        <v>18368</v>
      </c>
      <c r="I3596" s="4">
        <v>26671183</v>
      </c>
      <c r="J3596" s="4" t="s">
        <v>78</v>
      </c>
      <c r="K3596" s="4" t="str">
        <f t="shared" si="112"/>
        <v>http://scicrunch.org/resolver/RRID:AB_330330</v>
      </c>
      <c r="L3596" s="6" t="str">
        <f t="shared" si="113"/>
        <v>RRID:AB_330330</v>
      </c>
      <c r="M3596" s="2" t="s">
        <v>75</v>
      </c>
    </row>
    <row r="3597" spans="1:13" ht="15.95" customHeight="1" x14ac:dyDescent="0.25">
      <c r="A3597" s="2" t="s">
        <v>3371</v>
      </c>
      <c r="D3597" s="2" t="s">
        <v>3372</v>
      </c>
      <c r="E3597" s="4" t="s">
        <v>466</v>
      </c>
      <c r="F3597" s="4" t="s">
        <v>1181</v>
      </c>
      <c r="G3597" s="4" t="s">
        <v>1175</v>
      </c>
      <c r="H3597" s="4" t="s">
        <v>1176</v>
      </c>
      <c r="I3597" s="4">
        <v>24797633</v>
      </c>
      <c r="J3597" s="4" t="s">
        <v>3374</v>
      </c>
      <c r="K3597" s="4" t="str">
        <f t="shared" si="112"/>
        <v>http://scicrunch.org/resolver/RRID:AB_10545274</v>
      </c>
      <c r="L3597" s="6" t="str">
        <f t="shared" si="113"/>
        <v>RRID:AB_10545274</v>
      </c>
      <c r="M3597" s="2" t="s">
        <v>3373</v>
      </c>
    </row>
    <row r="3598" spans="1:13" ht="15.95" customHeight="1" x14ac:dyDescent="0.25">
      <c r="A3598" s="2" t="s">
        <v>3520</v>
      </c>
      <c r="B3598" s="2" t="s">
        <v>3521</v>
      </c>
      <c r="C3598" s="2" t="s">
        <v>3522</v>
      </c>
      <c r="D3598" s="2" t="s">
        <v>3523</v>
      </c>
      <c r="E3598" s="4" t="s">
        <v>13</v>
      </c>
      <c r="F3598" s="4" t="s">
        <v>728</v>
      </c>
      <c r="G3598" s="4" t="s">
        <v>2805</v>
      </c>
      <c r="H3598" s="4" t="s">
        <v>2806</v>
      </c>
      <c r="I3598" s="4">
        <v>24424060</v>
      </c>
      <c r="J3598" s="4" t="s">
        <v>28</v>
      </c>
      <c r="K3598" s="4" t="str">
        <f t="shared" si="112"/>
        <v>http://scicrunch.org/resolver/RRID:AB_2315114</v>
      </c>
      <c r="L3598" s="6" t="str">
        <f t="shared" si="113"/>
        <v>RRID:AB_2315114</v>
      </c>
      <c r="M3598" s="2" t="s">
        <v>27</v>
      </c>
    </row>
    <row r="3599" spans="1:13" ht="15.95" customHeight="1" x14ac:dyDescent="0.25">
      <c r="A3599" s="2" t="s">
        <v>20174</v>
      </c>
      <c r="C3599" s="2" t="s">
        <v>9188</v>
      </c>
      <c r="D3599" s="2" t="s">
        <v>20175</v>
      </c>
      <c r="E3599" s="4" t="s">
        <v>1607</v>
      </c>
      <c r="F3599" s="4">
        <v>100</v>
      </c>
      <c r="G3599" s="4" t="s">
        <v>11900</v>
      </c>
      <c r="H3599" s="4" t="s">
        <v>20165</v>
      </c>
      <c r="I3599" s="4">
        <v>27022677</v>
      </c>
      <c r="J3599" s="4" t="s">
        <v>20177</v>
      </c>
      <c r="K3599" s="4" t="str">
        <f t="shared" si="112"/>
        <v>http://scicrunch.org/resolver/RRID:AB_2141287</v>
      </c>
      <c r="L3599" s="6" t="str">
        <f t="shared" si="113"/>
        <v>RRID:AB_2141287</v>
      </c>
      <c r="M3599" s="2" t="s">
        <v>20176</v>
      </c>
    </row>
    <row r="3600" spans="1:13" ht="15.95" customHeight="1" x14ac:dyDescent="0.25">
      <c r="A3600" s="2" t="s">
        <v>20184</v>
      </c>
      <c r="C3600" s="2" t="s">
        <v>20185</v>
      </c>
      <c r="D3600" s="2" t="s">
        <v>20186</v>
      </c>
      <c r="E3600" s="4" t="s">
        <v>1607</v>
      </c>
      <c r="F3600" s="4">
        <v>100</v>
      </c>
      <c r="G3600" s="4" t="s">
        <v>11900</v>
      </c>
      <c r="H3600" s="4" t="s">
        <v>20165</v>
      </c>
      <c r="I3600" s="4">
        <v>27022677</v>
      </c>
      <c r="J3600" s="4" t="s">
        <v>20188</v>
      </c>
      <c r="K3600" s="4" t="str">
        <f t="shared" si="112"/>
        <v>http://scicrunch.org/resolver/RRID:AB_2106234</v>
      </c>
      <c r="L3600" s="6" t="str">
        <f t="shared" si="113"/>
        <v>RRID:AB_2106234</v>
      </c>
      <c r="M3600" s="2" t="s">
        <v>20187</v>
      </c>
    </row>
    <row r="3601" spans="1:13" ht="15.95" customHeight="1" x14ac:dyDescent="0.25">
      <c r="A3601" s="2" t="s">
        <v>7675</v>
      </c>
      <c r="B3601" s="2" t="s">
        <v>7676</v>
      </c>
      <c r="C3601" s="2" t="s">
        <v>7677</v>
      </c>
      <c r="D3601" s="2" t="s">
        <v>7678</v>
      </c>
      <c r="E3601" s="4" t="s">
        <v>21</v>
      </c>
      <c r="F3601" s="4" t="s">
        <v>88</v>
      </c>
      <c r="G3601" s="4" t="s">
        <v>1265</v>
      </c>
      <c r="H3601" s="4" t="s">
        <v>1266</v>
      </c>
      <c r="I3601" s="4">
        <v>24035998</v>
      </c>
      <c r="J3601" s="4" t="s">
        <v>7680</v>
      </c>
      <c r="K3601" s="4" t="str">
        <f t="shared" si="112"/>
        <v>http://scicrunch.org/resolver/RRID:AB_310177</v>
      </c>
      <c r="L3601" s="6" t="str">
        <f t="shared" si="113"/>
        <v>RRID:AB_310177</v>
      </c>
      <c r="M3601" s="2" t="s">
        <v>7679</v>
      </c>
    </row>
    <row r="3602" spans="1:13" ht="15.95" customHeight="1" x14ac:dyDescent="0.25">
      <c r="A3602" s="2" t="s">
        <v>17599</v>
      </c>
      <c r="B3602" s="2" t="s">
        <v>17600</v>
      </c>
      <c r="C3602" s="2" t="s">
        <v>17601</v>
      </c>
      <c r="D3602" s="2" t="s">
        <v>17602</v>
      </c>
      <c r="E3602" s="4" t="s">
        <v>13</v>
      </c>
      <c r="F3602" s="4" t="s">
        <v>269</v>
      </c>
      <c r="G3602" s="4" t="s">
        <v>17563</v>
      </c>
      <c r="H3602" s="4" t="s">
        <v>17564</v>
      </c>
      <c r="I3602" s="4">
        <v>26809122</v>
      </c>
      <c r="J3602" s="4" t="s">
        <v>7680</v>
      </c>
      <c r="K3602" s="4" t="str">
        <f t="shared" si="112"/>
        <v>http://scicrunch.org/resolver/RRID:AB_310177</v>
      </c>
      <c r="L3602" s="6" t="str">
        <f t="shared" si="113"/>
        <v>RRID:AB_310177</v>
      </c>
      <c r="M3602" s="2" t="s">
        <v>7679</v>
      </c>
    </row>
    <row r="3603" spans="1:13" ht="15.95" customHeight="1" x14ac:dyDescent="0.25">
      <c r="A3603" s="2" t="s">
        <v>3395</v>
      </c>
      <c r="B3603" s="2" t="s">
        <v>3396</v>
      </c>
      <c r="C3603" s="2" t="s">
        <v>3397</v>
      </c>
      <c r="D3603" s="2" t="s">
        <v>3398</v>
      </c>
      <c r="E3603" s="4" t="s">
        <v>13</v>
      </c>
      <c r="F3603" s="4" t="s">
        <v>142</v>
      </c>
      <c r="G3603" s="4" t="s">
        <v>2805</v>
      </c>
      <c r="H3603" s="4" t="s">
        <v>2806</v>
      </c>
      <c r="I3603" s="4">
        <v>24424060</v>
      </c>
      <c r="J3603" s="4" t="s">
        <v>3400</v>
      </c>
      <c r="K3603" s="4" t="str">
        <f t="shared" si="112"/>
        <v>http://scicrunch.org/resolver/RRID:AB_330339</v>
      </c>
      <c r="L3603" s="6" t="str">
        <f t="shared" si="113"/>
        <v>RRID:AB_330339</v>
      </c>
      <c r="M3603" s="2" t="s">
        <v>3399</v>
      </c>
    </row>
    <row r="3604" spans="1:13" ht="15.95" customHeight="1" x14ac:dyDescent="0.25">
      <c r="A3604" s="2" t="s">
        <v>4660</v>
      </c>
      <c r="C3604" s="2" t="s">
        <v>4661</v>
      </c>
      <c r="D3604" s="2" t="s">
        <v>4662</v>
      </c>
      <c r="E3604" s="4" t="s">
        <v>2254</v>
      </c>
      <c r="F3604" s="4" t="s">
        <v>269</v>
      </c>
      <c r="G3604" s="4" t="s">
        <v>4516</v>
      </c>
      <c r="H3604" s="4" t="s">
        <v>4517</v>
      </c>
      <c r="I3604" s="4">
        <v>24437487</v>
      </c>
      <c r="J3604" s="4" t="s">
        <v>3558</v>
      </c>
      <c r="K3604" s="4" t="str">
        <f t="shared" si="112"/>
        <v>http://scicrunch.org/resolver/RRID:AB_330944</v>
      </c>
      <c r="L3604" s="6" t="str">
        <f t="shared" si="113"/>
        <v>RRID:AB_330944</v>
      </c>
      <c r="M3604" s="2" t="s">
        <v>3557</v>
      </c>
    </row>
    <row r="3605" spans="1:13" ht="15.95" customHeight="1" x14ac:dyDescent="0.25">
      <c r="A3605" s="2" t="s">
        <v>4663</v>
      </c>
      <c r="C3605" s="2" t="s">
        <v>4664</v>
      </c>
      <c r="D3605" s="2" t="s">
        <v>4665</v>
      </c>
      <c r="E3605" s="4" t="s">
        <v>4629</v>
      </c>
      <c r="F3605" s="4" t="s">
        <v>4667</v>
      </c>
      <c r="G3605" s="4" t="s">
        <v>2933</v>
      </c>
      <c r="H3605" s="4" t="s">
        <v>2934</v>
      </c>
      <c r="I3605" s="4">
        <v>24773344</v>
      </c>
      <c r="J3605" s="4" t="s">
        <v>4668</v>
      </c>
      <c r="K3605" s="4" t="str">
        <f t="shared" si="112"/>
        <v>http://scicrunch.org/resolver/RRID:AB_331659</v>
      </c>
      <c r="L3605" s="6" t="str">
        <f t="shared" si="113"/>
        <v>RRID:AB_331659</v>
      </c>
      <c r="M3605" s="2" t="s">
        <v>4666</v>
      </c>
    </row>
    <row r="3606" spans="1:13" ht="15.95" customHeight="1" x14ac:dyDescent="0.25">
      <c r="A3606" s="2" t="s">
        <v>17941</v>
      </c>
      <c r="B3606" s="2" t="s">
        <v>17942</v>
      </c>
      <c r="C3606" s="2" t="s">
        <v>17943</v>
      </c>
      <c r="D3606" s="2" t="s">
        <v>17944</v>
      </c>
      <c r="E3606" s="4" t="s">
        <v>12193</v>
      </c>
      <c r="F3606" s="4" t="s">
        <v>269</v>
      </c>
      <c r="G3606" s="4" t="s">
        <v>17895</v>
      </c>
      <c r="H3606" s="4" t="s">
        <v>17896</v>
      </c>
      <c r="I3606" s="4">
        <v>26910308</v>
      </c>
      <c r="J3606" s="4" t="s">
        <v>216</v>
      </c>
      <c r="K3606" s="4" t="str">
        <f t="shared" si="112"/>
        <v>http://scicrunch.org/resolver/RRID:AB_331671</v>
      </c>
      <c r="L3606" s="6" t="str">
        <f t="shared" si="113"/>
        <v>RRID:AB_331671</v>
      </c>
      <c r="M3606" s="2" t="s">
        <v>215</v>
      </c>
    </row>
    <row r="3607" spans="1:13" ht="15.95" customHeight="1" x14ac:dyDescent="0.25">
      <c r="A3607" s="2" t="s">
        <v>16021</v>
      </c>
      <c r="B3607" s="2" t="s">
        <v>16022</v>
      </c>
      <c r="C3607" s="2" t="s">
        <v>16023</v>
      </c>
      <c r="D3607" s="2" t="s">
        <v>16024</v>
      </c>
      <c r="E3607" s="4" t="s">
        <v>1607</v>
      </c>
      <c r="F3607" s="4" t="s">
        <v>269</v>
      </c>
      <c r="G3607" s="4" t="s">
        <v>16026</v>
      </c>
      <c r="H3607" s="4" t="s">
        <v>16027</v>
      </c>
      <c r="I3607" s="4">
        <v>26284426</v>
      </c>
      <c r="J3607" s="4" t="s">
        <v>16028</v>
      </c>
      <c r="K3607" s="4" t="str">
        <f t="shared" si="112"/>
        <v>http://scicrunch.org/resolver/RRID:AB_310734</v>
      </c>
      <c r="L3607" s="6" t="str">
        <f t="shared" si="113"/>
        <v>RRID:AB_310734</v>
      </c>
      <c r="M3607" s="2" t="s">
        <v>16025</v>
      </c>
    </row>
    <row r="3608" spans="1:13" ht="15.95" customHeight="1" x14ac:dyDescent="0.25">
      <c r="A3608" s="2" t="s">
        <v>20507</v>
      </c>
      <c r="C3608" s="2" t="s">
        <v>3703</v>
      </c>
      <c r="D3608" s="2" t="s">
        <v>25</v>
      </c>
      <c r="E3608" s="4" t="s">
        <v>396</v>
      </c>
      <c r="F3608" s="4" t="s">
        <v>348</v>
      </c>
      <c r="G3608" s="4" t="s">
        <v>11900</v>
      </c>
      <c r="H3608" s="4" t="s">
        <v>20499</v>
      </c>
      <c r="I3608" s="4">
        <v>27267848</v>
      </c>
      <c r="J3608" s="4" t="s">
        <v>18020</v>
      </c>
      <c r="K3608" s="4" t="str">
        <f t="shared" si="112"/>
        <v>http://scicrunch.org/resolver/RRID:AB_560835</v>
      </c>
      <c r="L3608" s="6" t="str">
        <f t="shared" si="113"/>
        <v>RRID:AB_560835</v>
      </c>
      <c r="M3608" s="2" t="s">
        <v>20508</v>
      </c>
    </row>
    <row r="3609" spans="1:13" ht="15.95" customHeight="1" x14ac:dyDescent="0.25">
      <c r="A3609" s="2" t="s">
        <v>4692</v>
      </c>
      <c r="C3609" s="2" t="s">
        <v>4693</v>
      </c>
      <c r="D3609" s="2" t="s">
        <v>4694</v>
      </c>
      <c r="E3609" s="4" t="s">
        <v>2254</v>
      </c>
      <c r="F3609" s="4" t="s">
        <v>269</v>
      </c>
      <c r="G3609" s="4" t="s">
        <v>4516</v>
      </c>
      <c r="H3609" s="4" t="s">
        <v>4517</v>
      </c>
      <c r="I3609" s="4">
        <v>24437487</v>
      </c>
      <c r="J3609" s="4" t="s">
        <v>3716</v>
      </c>
      <c r="K3609" s="4" t="str">
        <f t="shared" si="112"/>
        <v>http://scicrunch.org/resolver/RRID:AB_330949</v>
      </c>
      <c r="L3609" s="6" t="str">
        <f t="shared" si="113"/>
        <v>RRID:AB_330949</v>
      </c>
      <c r="M3609" s="2" t="s">
        <v>3715</v>
      </c>
    </row>
    <row r="3610" spans="1:13" ht="15.95" customHeight="1" x14ac:dyDescent="0.25">
      <c r="A3610" s="2" t="s">
        <v>5323</v>
      </c>
      <c r="D3610" s="2" t="s">
        <v>5324</v>
      </c>
      <c r="E3610" s="4" t="s">
        <v>206</v>
      </c>
      <c r="F3610" s="4" t="s">
        <v>728</v>
      </c>
      <c r="G3610" s="4" t="s">
        <v>5316</v>
      </c>
      <c r="H3610" s="4" t="s">
        <v>5316</v>
      </c>
      <c r="I3610" s="4">
        <v>25426871</v>
      </c>
      <c r="J3610" s="4" t="s">
        <v>95</v>
      </c>
      <c r="K3610" s="4" t="str">
        <f t="shared" si="112"/>
        <v>http://scicrunch.org/resolver/RRID:AB_330337</v>
      </c>
      <c r="L3610" s="6" t="str">
        <f t="shared" si="113"/>
        <v>RRID:AB_330337</v>
      </c>
      <c r="M3610" s="2" t="s">
        <v>94</v>
      </c>
    </row>
    <row r="3611" spans="1:13" ht="15.95" customHeight="1" x14ac:dyDescent="0.25">
      <c r="A3611" s="2" t="s">
        <v>436</v>
      </c>
      <c r="B3611" s="2" t="s">
        <v>436</v>
      </c>
      <c r="C3611" s="2" t="s">
        <v>13488</v>
      </c>
      <c r="D3611" s="2" t="s">
        <v>13489</v>
      </c>
      <c r="E3611" s="4" t="s">
        <v>434</v>
      </c>
      <c r="F3611" s="4">
        <v>1E-3</v>
      </c>
      <c r="G3611" s="4" t="s">
        <v>13490</v>
      </c>
      <c r="H3611" s="4" t="s">
        <v>13491</v>
      </c>
      <c r="I3611" s="4">
        <v>25675362</v>
      </c>
      <c r="J3611" s="4" t="s">
        <v>95</v>
      </c>
      <c r="K3611" s="4" t="str">
        <f t="shared" si="112"/>
        <v>http://scicrunch.org/resolver/RRID:AB_330337</v>
      </c>
      <c r="L3611" s="6" t="str">
        <f t="shared" si="113"/>
        <v>RRID:AB_330337</v>
      </c>
      <c r="M3611" s="2" t="s">
        <v>94</v>
      </c>
    </row>
    <row r="3612" spans="1:13" ht="15.95" customHeight="1" x14ac:dyDescent="0.25">
      <c r="A3612" s="2" t="s">
        <v>3901</v>
      </c>
      <c r="C3612" s="2" t="s">
        <v>3902</v>
      </c>
      <c r="D3612" s="2" t="s">
        <v>3903</v>
      </c>
      <c r="E3612" s="4" t="s">
        <v>21</v>
      </c>
      <c r="F3612" s="4" t="s">
        <v>269</v>
      </c>
      <c r="G3612" s="4" t="s">
        <v>2584</v>
      </c>
      <c r="H3612" s="4" t="s">
        <v>2585</v>
      </c>
      <c r="I3612" s="4">
        <v>23885019</v>
      </c>
      <c r="J3612" s="4" t="s">
        <v>118</v>
      </c>
      <c r="K3612" s="4" t="str">
        <f t="shared" si="112"/>
        <v>http://scicrunch.org/resolver/RRID:AB_329825</v>
      </c>
      <c r="L3612" s="6" t="str">
        <f t="shared" si="113"/>
        <v>RRID:AB_329825</v>
      </c>
      <c r="M3612" s="2" t="s">
        <v>117</v>
      </c>
    </row>
    <row r="3613" spans="1:13" ht="15.95" customHeight="1" x14ac:dyDescent="0.25">
      <c r="A3613" s="2" t="s">
        <v>3901</v>
      </c>
      <c r="C3613" s="2" t="s">
        <v>4187</v>
      </c>
      <c r="D3613" s="2" t="s">
        <v>4478</v>
      </c>
      <c r="E3613" s="4" t="s">
        <v>396</v>
      </c>
      <c r="F3613" s="4" t="s">
        <v>2544</v>
      </c>
      <c r="G3613" s="4" t="s">
        <v>4474</v>
      </c>
      <c r="H3613" s="4" t="s">
        <v>4475</v>
      </c>
      <c r="I3613" s="4">
        <v>24712877</v>
      </c>
      <c r="J3613" s="4" t="s">
        <v>118</v>
      </c>
      <c r="K3613" s="4" t="str">
        <f t="shared" si="112"/>
        <v>http://scicrunch.org/resolver/RRID:AB_329825</v>
      </c>
      <c r="L3613" s="6" t="str">
        <f t="shared" si="113"/>
        <v>RRID:AB_329825</v>
      </c>
      <c r="M3613" s="2" t="s">
        <v>117</v>
      </c>
    </row>
    <row r="3614" spans="1:13" ht="15.95" customHeight="1" x14ac:dyDescent="0.25">
      <c r="A3614" s="2" t="s">
        <v>4744</v>
      </c>
      <c r="C3614" s="2" t="s">
        <v>4183</v>
      </c>
      <c r="D3614" s="2" t="s">
        <v>4742</v>
      </c>
      <c r="E3614" s="4" t="s">
        <v>4745</v>
      </c>
      <c r="F3614" s="4" t="s">
        <v>269</v>
      </c>
      <c r="G3614" s="4" t="s">
        <v>2441</v>
      </c>
      <c r="H3614" s="4" t="s">
        <v>2442</v>
      </c>
      <c r="I3614" s="4">
        <v>24424067</v>
      </c>
      <c r="J3614" s="4" t="s">
        <v>3220</v>
      </c>
      <c r="K3614" s="4" t="str">
        <f t="shared" si="112"/>
        <v>http://scicrunch.org/resolver/RRID:AB_2341228</v>
      </c>
      <c r="L3614" s="6" t="str">
        <f t="shared" si="113"/>
        <v>RRID:AB_2341228</v>
      </c>
      <c r="M3614" s="2" t="s">
        <v>3217</v>
      </c>
    </row>
    <row r="3615" spans="1:13" ht="15.95" customHeight="1" x14ac:dyDescent="0.25">
      <c r="A3615" s="2" t="s">
        <v>4744</v>
      </c>
      <c r="C3615" s="2" t="s">
        <v>4916</v>
      </c>
      <c r="D3615" s="2" t="s">
        <v>4917</v>
      </c>
      <c r="E3615" s="4" t="s">
        <v>396</v>
      </c>
      <c r="F3615" s="4" t="s">
        <v>4914</v>
      </c>
      <c r="G3615" s="4" t="s">
        <v>2638</v>
      </c>
      <c r="H3615" s="4" t="s">
        <v>2639</v>
      </c>
      <c r="I3615" s="4">
        <v>23825125</v>
      </c>
      <c r="J3615" s="4" t="s">
        <v>3220</v>
      </c>
      <c r="K3615" s="4" t="str">
        <f t="shared" si="112"/>
        <v>http://scicrunch.org/resolver/RRID:AB_2341228</v>
      </c>
      <c r="L3615" s="6" t="str">
        <f t="shared" si="113"/>
        <v>RRID:AB_2341228</v>
      </c>
      <c r="M3615" s="2" t="s">
        <v>3217</v>
      </c>
    </row>
    <row r="3616" spans="1:13" ht="15.95" customHeight="1" x14ac:dyDescent="0.25">
      <c r="A3616" s="2" t="s">
        <v>3901</v>
      </c>
      <c r="B3616" s="2" t="s">
        <v>8858</v>
      </c>
      <c r="C3616" s="2" t="s">
        <v>8859</v>
      </c>
      <c r="D3616" s="2" t="s">
        <v>8860</v>
      </c>
      <c r="E3616" s="4" t="s">
        <v>5085</v>
      </c>
      <c r="F3616" s="4" t="s">
        <v>8850</v>
      </c>
      <c r="G3616" s="4" t="s">
        <v>5087</v>
      </c>
      <c r="H3616" s="4" t="s">
        <v>5088</v>
      </c>
      <c r="I3616" s="4">
        <v>24080365</v>
      </c>
      <c r="J3616" s="4" t="s">
        <v>8749</v>
      </c>
      <c r="K3616" s="4" t="str">
        <f t="shared" si="112"/>
        <v>http://scicrunch.org/resolver/RRID:AB_2225021</v>
      </c>
      <c r="L3616" s="6" t="str">
        <f t="shared" si="113"/>
        <v>RRID:AB_2225021</v>
      </c>
      <c r="M3616" s="2" t="s">
        <v>8748</v>
      </c>
    </row>
    <row r="3617" spans="1:13" ht="15.95" customHeight="1" x14ac:dyDescent="0.25">
      <c r="A3617" s="2" t="s">
        <v>3901</v>
      </c>
      <c r="C3617" s="2" t="s">
        <v>3247</v>
      </c>
      <c r="D3617" s="2" t="s">
        <v>12397</v>
      </c>
      <c r="E3617" s="4" t="s">
        <v>13</v>
      </c>
      <c r="F3617" s="4" t="s">
        <v>348</v>
      </c>
      <c r="G3617" s="4" t="s">
        <v>12355</v>
      </c>
      <c r="H3617" s="4" t="s">
        <v>12356</v>
      </c>
      <c r="I3617" s="4">
        <v>25549045</v>
      </c>
      <c r="J3617" s="4" t="s">
        <v>118</v>
      </c>
      <c r="K3617" s="4" t="str">
        <f t="shared" si="112"/>
        <v>http://scicrunch.org/resolver/RRID:AB_329825</v>
      </c>
      <c r="L3617" s="6" t="str">
        <f t="shared" si="113"/>
        <v>RRID:AB_329825</v>
      </c>
      <c r="M3617" s="2" t="s">
        <v>117</v>
      </c>
    </row>
    <row r="3618" spans="1:13" ht="15.95" customHeight="1" x14ac:dyDescent="0.25">
      <c r="A3618" s="2" t="s">
        <v>3901</v>
      </c>
      <c r="B3618" s="2" t="s">
        <v>14491</v>
      </c>
      <c r="C3618" s="2" t="s">
        <v>4187</v>
      </c>
      <c r="D3618" s="2" t="s">
        <v>14492</v>
      </c>
      <c r="E3618" s="4" t="s">
        <v>277</v>
      </c>
      <c r="F3618" s="4" t="s">
        <v>14493</v>
      </c>
      <c r="G3618" s="4" t="s">
        <v>14488</v>
      </c>
      <c r="H3618" s="4" t="s">
        <v>14466</v>
      </c>
      <c r="I3618" s="4">
        <v>25815422</v>
      </c>
      <c r="J3618" s="4" t="s">
        <v>12476</v>
      </c>
      <c r="K3618" s="4" t="str">
        <f t="shared" si="112"/>
        <v>http://scicrunch.org/resolver/RRID:AB_2315049</v>
      </c>
      <c r="L3618" s="6" t="str">
        <f t="shared" si="113"/>
        <v>RRID:AB_2315049</v>
      </c>
      <c r="M3618" s="2" t="s">
        <v>12475</v>
      </c>
    </row>
    <row r="3619" spans="1:13" ht="15.95" customHeight="1" x14ac:dyDescent="0.25">
      <c r="A3619" s="2" t="s">
        <v>15207</v>
      </c>
      <c r="C3619" s="2" t="s">
        <v>15207</v>
      </c>
      <c r="D3619" s="2" t="s">
        <v>15208</v>
      </c>
      <c r="E3619" s="4" t="s">
        <v>1043</v>
      </c>
      <c r="F3619" s="4">
        <v>1</v>
      </c>
      <c r="G3619" s="4" t="s">
        <v>15196</v>
      </c>
      <c r="H3619" s="4" t="s">
        <v>15197</v>
      </c>
      <c r="I3619" s="4">
        <v>25885794</v>
      </c>
      <c r="J3619" s="4" t="s">
        <v>15210</v>
      </c>
      <c r="K3619" s="4" t="str">
        <f t="shared" si="112"/>
        <v>http://scicrunch.org/resolver/RRID:AB_331170</v>
      </c>
      <c r="L3619" s="6" t="str">
        <f t="shared" si="113"/>
        <v>RRID:AB_331170</v>
      </c>
      <c r="M3619" s="2" t="s">
        <v>15209</v>
      </c>
    </row>
    <row r="3620" spans="1:13" ht="15.95" customHeight="1" x14ac:dyDescent="0.25">
      <c r="A3620" s="2" t="s">
        <v>3901</v>
      </c>
      <c r="C3620" s="2" t="s">
        <v>15899</v>
      </c>
      <c r="D3620" s="2" t="s">
        <v>15900</v>
      </c>
      <c r="E3620" s="4" t="s">
        <v>1607</v>
      </c>
      <c r="F3620" s="4" t="s">
        <v>1131</v>
      </c>
      <c r="G3620" s="4" t="s">
        <v>11900</v>
      </c>
      <c r="H3620" s="4" t="s">
        <v>15896</v>
      </c>
      <c r="I3620" s="4">
        <v>26125466</v>
      </c>
      <c r="J3620" s="4" t="s">
        <v>118</v>
      </c>
      <c r="K3620" s="4" t="str">
        <f t="shared" si="112"/>
        <v>http://scicrunch.org/resolver/RRID:AB_329825</v>
      </c>
      <c r="L3620" s="6" t="str">
        <f t="shared" si="113"/>
        <v>RRID:AB_329825</v>
      </c>
      <c r="M3620" s="2" t="s">
        <v>117</v>
      </c>
    </row>
    <row r="3621" spans="1:13" ht="15.95" customHeight="1" x14ac:dyDescent="0.25">
      <c r="A3621" s="2" t="s">
        <v>4744</v>
      </c>
      <c r="C3621" s="2" t="s">
        <v>17077</v>
      </c>
      <c r="D3621" s="2" t="s">
        <v>17078</v>
      </c>
      <c r="E3621" s="4" t="s">
        <v>17050</v>
      </c>
      <c r="F3621" s="4" t="s">
        <v>142</v>
      </c>
      <c r="G3621" s="4" t="s">
        <v>17051</v>
      </c>
      <c r="H3621" s="4" t="s">
        <v>17052</v>
      </c>
      <c r="I3621" s="4">
        <v>26393302</v>
      </c>
      <c r="J3621" s="4" t="s">
        <v>118</v>
      </c>
      <c r="K3621" s="4" t="str">
        <f t="shared" si="112"/>
        <v>http://scicrunch.org/resolver/RRID:AB_329825</v>
      </c>
      <c r="L3621" s="6" t="str">
        <f t="shared" si="113"/>
        <v>RRID:AB_329825</v>
      </c>
      <c r="M3621" s="2" t="s">
        <v>117</v>
      </c>
    </row>
    <row r="3622" spans="1:13" ht="15.95" customHeight="1" x14ac:dyDescent="0.25">
      <c r="A3622" s="2" t="s">
        <v>4744</v>
      </c>
      <c r="B3622" s="2" t="s">
        <v>20709</v>
      </c>
      <c r="C3622" s="2" t="s">
        <v>20710</v>
      </c>
      <c r="D3622" s="2" t="s">
        <v>20711</v>
      </c>
      <c r="E3622" s="4" t="s">
        <v>12007</v>
      </c>
      <c r="F3622" s="4" t="s">
        <v>269</v>
      </c>
      <c r="G3622" s="4" t="s">
        <v>11900</v>
      </c>
      <c r="H3622" s="4" t="s">
        <v>20706</v>
      </c>
      <c r="I3622" s="4">
        <v>27145010</v>
      </c>
      <c r="J3622" s="4" t="s">
        <v>324</v>
      </c>
      <c r="K3622" s="4" t="str">
        <f t="shared" si="112"/>
        <v>http://scicrunch.org/resolver/RRID:AB_331158</v>
      </c>
      <c r="L3622" s="6" t="str">
        <f t="shared" si="113"/>
        <v>RRID:AB_331158</v>
      </c>
      <c r="M3622" s="2" t="s">
        <v>323</v>
      </c>
    </row>
    <row r="3623" spans="1:13" ht="15.95" customHeight="1" x14ac:dyDescent="0.25">
      <c r="A3623" s="2" t="s">
        <v>320</v>
      </c>
      <c r="C3623" s="2" t="s">
        <v>321</v>
      </c>
      <c r="D3623" s="2" t="s">
        <v>322</v>
      </c>
      <c r="E3623" s="4" t="s">
        <v>179</v>
      </c>
      <c r="F3623" s="4" t="s">
        <v>68</v>
      </c>
      <c r="G3623" s="4" t="s">
        <v>69</v>
      </c>
      <c r="H3623" s="4" t="s">
        <v>70</v>
      </c>
      <c r="I3623" s="4">
        <v>24506070</v>
      </c>
      <c r="J3623" s="4" t="s">
        <v>324</v>
      </c>
      <c r="K3623" s="4" t="str">
        <f t="shared" si="112"/>
        <v>http://scicrunch.org/resolver/RRID:AB_331158</v>
      </c>
      <c r="L3623" s="6" t="str">
        <f t="shared" si="113"/>
        <v>RRID:AB_331158</v>
      </c>
      <c r="M3623" s="2" t="s">
        <v>323</v>
      </c>
    </row>
    <row r="3624" spans="1:13" ht="15.95" customHeight="1" x14ac:dyDescent="0.25">
      <c r="A3624" s="2" t="s">
        <v>5366</v>
      </c>
      <c r="C3624" s="2" t="s">
        <v>4682</v>
      </c>
      <c r="D3624" s="2" t="s">
        <v>5367</v>
      </c>
      <c r="E3624" s="4" t="s">
        <v>5368</v>
      </c>
      <c r="F3624" s="4" t="s">
        <v>269</v>
      </c>
      <c r="G3624" s="4" t="s">
        <v>3432</v>
      </c>
      <c r="H3624" s="4" t="s">
        <v>3433</v>
      </c>
      <c r="I3624" s="4">
        <v>23515289</v>
      </c>
      <c r="J3624" s="4" t="s">
        <v>4257</v>
      </c>
      <c r="K3624" s="4" t="str">
        <f t="shared" si="112"/>
        <v>http://scicrunch.org/resolver/RRID:AB_2255933</v>
      </c>
      <c r="L3624" s="6" t="str">
        <f t="shared" si="113"/>
        <v>RRID:AB_2255933</v>
      </c>
      <c r="M3624" s="2" t="s">
        <v>4256</v>
      </c>
    </row>
    <row r="3625" spans="1:13" ht="15.95" customHeight="1" x14ac:dyDescent="0.25">
      <c r="A3625" s="2" t="s">
        <v>4602</v>
      </c>
      <c r="C3625" s="2" t="s">
        <v>4603</v>
      </c>
      <c r="D3625" s="2" t="s">
        <v>4604</v>
      </c>
      <c r="E3625" s="4" t="s">
        <v>4425</v>
      </c>
      <c r="F3625" s="4" t="s">
        <v>269</v>
      </c>
      <c r="G3625" s="4" t="s">
        <v>4516</v>
      </c>
      <c r="H3625" s="4" t="s">
        <v>4517</v>
      </c>
      <c r="I3625" s="4">
        <v>24437487</v>
      </c>
      <c r="J3625" s="4" t="s">
        <v>3220</v>
      </c>
      <c r="K3625" s="4" t="str">
        <f t="shared" si="112"/>
        <v>http://scicrunch.org/resolver/RRID:AB_2341228</v>
      </c>
      <c r="L3625" s="6" t="str">
        <f t="shared" si="113"/>
        <v>RRID:AB_2341228</v>
      </c>
      <c r="M3625" s="2" t="s">
        <v>3217</v>
      </c>
    </row>
    <row r="3626" spans="1:13" ht="15.95" customHeight="1" x14ac:dyDescent="0.25">
      <c r="A3626" s="2" t="s">
        <v>12473</v>
      </c>
      <c r="B3626" s="2" t="s">
        <v>576</v>
      </c>
      <c r="C3626" s="2" t="s">
        <v>12474</v>
      </c>
      <c r="D3626" s="2" t="s">
        <v>4601</v>
      </c>
      <c r="E3626" s="4" t="s">
        <v>11812</v>
      </c>
      <c r="F3626" s="4" t="s">
        <v>12470</v>
      </c>
      <c r="G3626" s="4" t="s">
        <v>12471</v>
      </c>
      <c r="H3626" s="4" t="s">
        <v>12472</v>
      </c>
      <c r="I3626" s="4">
        <v>25574706</v>
      </c>
      <c r="J3626" s="4" t="s">
        <v>12476</v>
      </c>
      <c r="K3626" s="4" t="str">
        <f t="shared" si="112"/>
        <v>http://scicrunch.org/resolver/RRID:AB_2315049</v>
      </c>
      <c r="L3626" s="6" t="str">
        <f t="shared" si="113"/>
        <v>RRID:AB_2315049</v>
      </c>
      <c r="M3626" s="2" t="s">
        <v>12475</v>
      </c>
    </row>
    <row r="3627" spans="1:13" ht="15.95" customHeight="1" x14ac:dyDescent="0.25">
      <c r="A3627" s="2" t="s">
        <v>4353</v>
      </c>
      <c r="C3627" s="2" t="s">
        <v>4354</v>
      </c>
      <c r="D3627" s="2" t="s">
        <v>4355</v>
      </c>
      <c r="E3627" s="4" t="s">
        <v>601</v>
      </c>
      <c r="F3627" s="4" t="s">
        <v>142</v>
      </c>
      <c r="G3627" s="4" t="s">
        <v>1250</v>
      </c>
      <c r="H3627" s="4" t="s">
        <v>1251</v>
      </c>
      <c r="I3627" s="4">
        <v>23748360</v>
      </c>
      <c r="J3627" s="4" t="s">
        <v>324</v>
      </c>
      <c r="K3627" s="4" t="str">
        <f t="shared" si="112"/>
        <v>http://scicrunch.org/resolver/RRID:AB_331158</v>
      </c>
      <c r="L3627" s="6" t="str">
        <f t="shared" si="113"/>
        <v>RRID:AB_331158</v>
      </c>
      <c r="M3627" s="2" t="s">
        <v>323</v>
      </c>
    </row>
    <row r="3628" spans="1:13" ht="15.95" customHeight="1" x14ac:dyDescent="0.25">
      <c r="A3628" s="2" t="s">
        <v>4353</v>
      </c>
      <c r="C3628" s="2" t="s">
        <v>4674</v>
      </c>
      <c r="D3628" s="2" t="s">
        <v>4675</v>
      </c>
      <c r="E3628" s="4" t="s">
        <v>4629</v>
      </c>
      <c r="F3628" s="4" t="s">
        <v>269</v>
      </c>
      <c r="G3628" s="4" t="s">
        <v>2933</v>
      </c>
      <c r="H3628" s="4" t="s">
        <v>2934</v>
      </c>
      <c r="I3628" s="4">
        <v>24773344</v>
      </c>
      <c r="J3628" s="4" t="s">
        <v>118</v>
      </c>
      <c r="K3628" s="4" t="str">
        <f t="shared" si="112"/>
        <v>http://scicrunch.org/resolver/RRID:AB_329825</v>
      </c>
      <c r="L3628" s="6" t="str">
        <f t="shared" si="113"/>
        <v>RRID:AB_329825</v>
      </c>
      <c r="M3628" s="2" t="s">
        <v>117</v>
      </c>
    </row>
    <row r="3629" spans="1:13" ht="15.95" customHeight="1" x14ac:dyDescent="0.25">
      <c r="A3629" s="2" t="s">
        <v>3464</v>
      </c>
      <c r="C3629" s="2" t="s">
        <v>3465</v>
      </c>
      <c r="D3629" s="2" t="s">
        <v>3462</v>
      </c>
      <c r="E3629" s="4" t="s">
        <v>3466</v>
      </c>
      <c r="F3629" s="4" t="s">
        <v>3467</v>
      </c>
      <c r="G3629" s="4" t="s">
        <v>2893</v>
      </c>
      <c r="H3629" s="4" t="s">
        <v>2894</v>
      </c>
      <c r="I3629" s="4">
        <v>24605828</v>
      </c>
      <c r="J3629" s="4" t="s">
        <v>3220</v>
      </c>
      <c r="K3629" s="4" t="str">
        <f t="shared" si="112"/>
        <v>http://scicrunch.org/resolver/RRID:AB_2341228</v>
      </c>
      <c r="L3629" s="6" t="str">
        <f t="shared" si="113"/>
        <v>RRID:AB_2341228</v>
      </c>
      <c r="M3629" s="2" t="s">
        <v>3217</v>
      </c>
    </row>
    <row r="3630" spans="1:13" ht="15.95" customHeight="1" x14ac:dyDescent="0.25">
      <c r="A3630" s="2" t="s">
        <v>3464</v>
      </c>
      <c r="C3630" s="2" t="s">
        <v>3465</v>
      </c>
      <c r="D3630" s="2" t="s">
        <v>3572</v>
      </c>
      <c r="E3630" s="4" t="s">
        <v>2891</v>
      </c>
      <c r="F3630" s="4" t="s">
        <v>3574</v>
      </c>
      <c r="G3630" s="4" t="s">
        <v>2893</v>
      </c>
      <c r="H3630" s="4" t="s">
        <v>2894</v>
      </c>
      <c r="I3630" s="4">
        <v>24605828</v>
      </c>
      <c r="J3630" s="4" t="s">
        <v>118</v>
      </c>
      <c r="K3630" s="4" t="str">
        <f t="shared" si="112"/>
        <v>http://scicrunch.org/resolver/RRID:AB_329825</v>
      </c>
      <c r="L3630" s="6" t="str">
        <f t="shared" si="113"/>
        <v>RRID:AB_329825</v>
      </c>
      <c r="M3630" s="2" t="s">
        <v>117</v>
      </c>
    </row>
    <row r="3631" spans="1:13" ht="15.95" customHeight="1" x14ac:dyDescent="0.25">
      <c r="A3631" s="2" t="s">
        <v>3247</v>
      </c>
      <c r="C3631" s="2" t="s">
        <v>4676</v>
      </c>
      <c r="D3631" s="2" t="s">
        <v>4673</v>
      </c>
      <c r="E3631" s="4" t="s">
        <v>4677</v>
      </c>
      <c r="F3631" s="4" t="s">
        <v>4548</v>
      </c>
      <c r="G3631" s="4" t="s">
        <v>4549</v>
      </c>
      <c r="H3631" s="4" t="s">
        <v>4550</v>
      </c>
      <c r="I3631" s="4">
        <v>24949659</v>
      </c>
      <c r="J3631" s="4" t="s">
        <v>118</v>
      </c>
      <c r="K3631" s="4" t="str">
        <f t="shared" si="112"/>
        <v>http://scicrunch.org/resolver/RRID:AB_329825</v>
      </c>
      <c r="L3631" s="6" t="str">
        <f t="shared" si="113"/>
        <v>RRID:AB_329825</v>
      </c>
      <c r="M3631" s="2" t="s">
        <v>117</v>
      </c>
    </row>
    <row r="3632" spans="1:13" ht="15.95" customHeight="1" x14ac:dyDescent="0.25">
      <c r="A3632" s="2" t="s">
        <v>3247</v>
      </c>
      <c r="B3632" s="2" t="s">
        <v>3245</v>
      </c>
      <c r="D3632" s="2" t="s">
        <v>5110</v>
      </c>
      <c r="E3632" s="4" t="s">
        <v>206</v>
      </c>
      <c r="F3632" s="4" t="s">
        <v>125</v>
      </c>
      <c r="G3632" s="4" t="s">
        <v>2368</v>
      </c>
      <c r="H3632" s="4" t="s">
        <v>2369</v>
      </c>
      <c r="I3632" s="4">
        <v>24848869</v>
      </c>
      <c r="J3632" s="4" t="s">
        <v>5112</v>
      </c>
      <c r="K3632" s="4" t="str">
        <f t="shared" si="112"/>
        <v>http://scicrunch.org/resolver/RRID:AB_331161</v>
      </c>
      <c r="L3632" s="6" t="str">
        <f t="shared" si="113"/>
        <v>RRID:AB_331161</v>
      </c>
      <c r="M3632" s="2" t="s">
        <v>5111</v>
      </c>
    </row>
    <row r="3633" spans="1:13" ht="15.95" customHeight="1" x14ac:dyDescent="0.25">
      <c r="A3633" s="2" t="s">
        <v>3247</v>
      </c>
      <c r="C3633" s="2" t="s">
        <v>12124</v>
      </c>
      <c r="D3633" s="2" t="s">
        <v>12125</v>
      </c>
      <c r="E3633" s="4" t="s">
        <v>170</v>
      </c>
      <c r="F3633" s="4">
        <v>1000</v>
      </c>
      <c r="G3633" s="4" t="s">
        <v>12113</v>
      </c>
      <c r="H3633" s="4" t="s">
        <v>12114</v>
      </c>
      <c r="I3633" s="4">
        <v>25560828</v>
      </c>
      <c r="J3633" s="4" t="s">
        <v>106</v>
      </c>
      <c r="K3633" s="4" t="str">
        <f t="shared" si="112"/>
        <v>http://scicrunch.org/resolver/RRID:AB_331168</v>
      </c>
      <c r="L3633" s="6" t="str">
        <f t="shared" si="113"/>
        <v>RRID:AB_331168</v>
      </c>
      <c r="M3633" s="2" t="s">
        <v>102</v>
      </c>
    </row>
    <row r="3634" spans="1:13" ht="15.95" customHeight="1" x14ac:dyDescent="0.25">
      <c r="A3634" s="2" t="s">
        <v>3247</v>
      </c>
      <c r="B3634" s="2" t="s">
        <v>13927</v>
      </c>
      <c r="C3634" s="2" t="s">
        <v>13928</v>
      </c>
      <c r="D3634" s="2" t="s">
        <v>13929</v>
      </c>
      <c r="E3634" s="4" t="s">
        <v>13930</v>
      </c>
      <c r="F3634" s="4" t="s">
        <v>1131</v>
      </c>
      <c r="G3634" s="4" t="s">
        <v>13920</v>
      </c>
      <c r="H3634" s="4" t="s">
        <v>13921</v>
      </c>
      <c r="I3634" s="4">
        <v>25751639</v>
      </c>
      <c r="J3634" s="4" t="s">
        <v>12476</v>
      </c>
      <c r="K3634" s="4" t="str">
        <f t="shared" si="112"/>
        <v>http://scicrunch.org/resolver/RRID:AB_2315049</v>
      </c>
      <c r="L3634" s="6" t="str">
        <f t="shared" si="113"/>
        <v>RRID:AB_2315049</v>
      </c>
      <c r="M3634" s="2" t="s">
        <v>12475</v>
      </c>
    </row>
    <row r="3635" spans="1:13" ht="15.95" customHeight="1" x14ac:dyDescent="0.25">
      <c r="A3635" s="2" t="s">
        <v>3464</v>
      </c>
      <c r="C3635" s="2" t="s">
        <v>4187</v>
      </c>
      <c r="D3635" s="2" t="s">
        <v>4673</v>
      </c>
      <c r="E3635" s="4" t="s">
        <v>11784</v>
      </c>
      <c r="F3635" s="4" t="s">
        <v>656</v>
      </c>
      <c r="G3635" s="4" t="s">
        <v>13940</v>
      </c>
      <c r="H3635" s="4" t="s">
        <v>13941</v>
      </c>
      <c r="I3635" s="4">
        <v>25607895</v>
      </c>
      <c r="J3635" s="4" t="s">
        <v>118</v>
      </c>
      <c r="K3635" s="4" t="str">
        <f t="shared" si="112"/>
        <v>http://scicrunch.org/resolver/RRID:AB_329825</v>
      </c>
      <c r="L3635" s="6" t="str">
        <f t="shared" si="113"/>
        <v>RRID:AB_329825</v>
      </c>
      <c r="M3635" s="2" t="s">
        <v>117</v>
      </c>
    </row>
    <row r="3636" spans="1:13" ht="15.95" customHeight="1" x14ac:dyDescent="0.25">
      <c r="A3636" s="2" t="s">
        <v>3247</v>
      </c>
      <c r="B3636" s="2" t="s">
        <v>4341</v>
      </c>
      <c r="C3636" s="2" t="s">
        <v>4676</v>
      </c>
      <c r="D3636" s="2" t="s">
        <v>14263</v>
      </c>
      <c r="E3636" s="4" t="s">
        <v>206</v>
      </c>
      <c r="F3636" s="4" t="s">
        <v>14260</v>
      </c>
      <c r="G3636" s="4" t="s">
        <v>14261</v>
      </c>
      <c r="H3636" s="4" t="s">
        <v>14262</v>
      </c>
      <c r="I3636" s="4">
        <v>26284425</v>
      </c>
      <c r="J3636" s="4" t="s">
        <v>118</v>
      </c>
      <c r="K3636" s="4" t="str">
        <f t="shared" si="112"/>
        <v>http://scicrunch.org/resolver/RRID:AB_329825</v>
      </c>
      <c r="L3636" s="6" t="str">
        <f t="shared" si="113"/>
        <v>RRID:AB_329825</v>
      </c>
      <c r="M3636" s="2" t="s">
        <v>117</v>
      </c>
    </row>
    <row r="3637" spans="1:13" ht="15.95" customHeight="1" x14ac:dyDescent="0.25">
      <c r="A3637" s="2" t="s">
        <v>18379</v>
      </c>
      <c r="C3637" s="2" t="s">
        <v>628</v>
      </c>
      <c r="D3637" s="2" t="s">
        <v>4673</v>
      </c>
      <c r="E3637" s="4" t="s">
        <v>11784</v>
      </c>
      <c r="F3637" s="4" t="s">
        <v>269</v>
      </c>
      <c r="G3637" s="4" t="s">
        <v>18380</v>
      </c>
      <c r="H3637" s="4" t="s">
        <v>18381</v>
      </c>
      <c r="I3637" s="4">
        <v>26919384</v>
      </c>
      <c r="J3637" s="4" t="s">
        <v>118</v>
      </c>
      <c r="K3637" s="4" t="str">
        <f t="shared" si="112"/>
        <v>http://scicrunch.org/resolver/RRID:AB_329825</v>
      </c>
      <c r="L3637" s="6" t="str">
        <f t="shared" si="113"/>
        <v>RRID:AB_329825</v>
      </c>
      <c r="M3637" s="2" t="s">
        <v>117</v>
      </c>
    </row>
    <row r="3638" spans="1:13" ht="15.95" customHeight="1" x14ac:dyDescent="0.25">
      <c r="A3638" s="2" t="s">
        <v>3247</v>
      </c>
      <c r="B3638" s="2" t="s">
        <v>18422</v>
      </c>
      <c r="C3638" s="2" t="s">
        <v>4187</v>
      </c>
      <c r="D3638" s="2" t="s">
        <v>18423</v>
      </c>
      <c r="E3638" s="4" t="s">
        <v>1497</v>
      </c>
      <c r="F3638" s="4" t="s">
        <v>269</v>
      </c>
      <c r="G3638" s="4" t="s">
        <v>11900</v>
      </c>
      <c r="H3638" s="4" t="s">
        <v>18414</v>
      </c>
      <c r="I3638" s="4">
        <v>26562264</v>
      </c>
      <c r="J3638" s="4" t="s">
        <v>118</v>
      </c>
      <c r="K3638" s="4" t="str">
        <f t="shared" si="112"/>
        <v>http://scicrunch.org/resolver/RRID:AB_329825</v>
      </c>
      <c r="L3638" s="6" t="str">
        <f t="shared" si="113"/>
        <v>RRID:AB_329825</v>
      </c>
      <c r="M3638" s="2" t="s">
        <v>117</v>
      </c>
    </row>
    <row r="3639" spans="1:13" ht="15.95" customHeight="1" x14ac:dyDescent="0.25">
      <c r="A3639" s="2" t="s">
        <v>3247</v>
      </c>
      <c r="C3639" s="2" t="s">
        <v>19901</v>
      </c>
      <c r="D3639" s="2" t="s">
        <v>19433</v>
      </c>
      <c r="E3639" s="4" t="s">
        <v>1043</v>
      </c>
      <c r="F3639" s="4" t="s">
        <v>142</v>
      </c>
      <c r="G3639" s="4" t="s">
        <v>11900</v>
      </c>
      <c r="H3639" s="4" t="s">
        <v>19898</v>
      </c>
      <c r="I3639" s="4">
        <v>27035653</v>
      </c>
      <c r="J3639" s="4" t="s">
        <v>12476</v>
      </c>
      <c r="K3639" s="4" t="str">
        <f t="shared" si="112"/>
        <v>http://scicrunch.org/resolver/RRID:AB_2315049</v>
      </c>
      <c r="L3639" s="6" t="str">
        <f t="shared" si="113"/>
        <v>RRID:AB_2315049</v>
      </c>
      <c r="M3639" s="2" t="s">
        <v>12475</v>
      </c>
    </row>
    <row r="3640" spans="1:13" ht="15.95" customHeight="1" x14ac:dyDescent="0.25">
      <c r="A3640" s="2" t="s">
        <v>20475</v>
      </c>
      <c r="C3640" s="2" t="s">
        <v>18481</v>
      </c>
      <c r="D3640" s="2" t="s">
        <v>20476</v>
      </c>
      <c r="E3640" s="4" t="s">
        <v>11812</v>
      </c>
      <c r="F3640" s="4" t="s">
        <v>269</v>
      </c>
      <c r="G3640" s="4" t="s">
        <v>11900</v>
      </c>
      <c r="H3640" s="4" t="s">
        <v>20469</v>
      </c>
      <c r="I3640" s="4">
        <v>27167773</v>
      </c>
      <c r="J3640" s="4" t="s">
        <v>12476</v>
      </c>
      <c r="K3640" s="4" t="str">
        <f t="shared" si="112"/>
        <v>http://scicrunch.org/resolver/RRID:AB_2315049</v>
      </c>
      <c r="L3640" s="6" t="str">
        <f t="shared" si="113"/>
        <v>RRID:AB_2315049</v>
      </c>
      <c r="M3640" s="2" t="s">
        <v>12475</v>
      </c>
    </row>
    <row r="3641" spans="1:13" ht="15.95" customHeight="1" x14ac:dyDescent="0.25">
      <c r="A3641" s="2" t="s">
        <v>100</v>
      </c>
      <c r="D3641" s="2" t="s">
        <v>101</v>
      </c>
      <c r="E3641" s="4" t="s">
        <v>103</v>
      </c>
      <c r="F3641" s="4">
        <v>1000</v>
      </c>
      <c r="G3641" s="4" t="s">
        <v>104</v>
      </c>
      <c r="H3641" s="4" t="s">
        <v>105</v>
      </c>
      <c r="I3641" s="4">
        <v>24797634</v>
      </c>
      <c r="J3641" s="4" t="s">
        <v>106</v>
      </c>
      <c r="K3641" s="4" t="str">
        <f t="shared" si="112"/>
        <v>http://scicrunch.org/resolver/RRID:AB_331168</v>
      </c>
      <c r="L3641" s="6" t="str">
        <f t="shared" si="113"/>
        <v>RRID:AB_331168</v>
      </c>
      <c r="M3641" s="2" t="s">
        <v>102</v>
      </c>
    </row>
    <row r="3642" spans="1:13" ht="15.95" customHeight="1" x14ac:dyDescent="0.25">
      <c r="A3642" s="2" t="s">
        <v>4185</v>
      </c>
      <c r="B3642" s="2" t="s">
        <v>4186</v>
      </c>
      <c r="C3642" s="2" t="s">
        <v>4187</v>
      </c>
      <c r="D3642" s="2" t="s">
        <v>4181</v>
      </c>
      <c r="E3642" s="4" t="s">
        <v>206</v>
      </c>
      <c r="F3642" s="4">
        <v>0.73611111111111116</v>
      </c>
      <c r="G3642" s="4" t="s">
        <v>4188</v>
      </c>
      <c r="H3642" s="4" t="s">
        <v>4189</v>
      </c>
      <c r="I3642" s="4">
        <v>24932806</v>
      </c>
      <c r="J3642" s="4" t="s">
        <v>118</v>
      </c>
      <c r="K3642" s="4" t="str">
        <f t="shared" si="112"/>
        <v>http://scicrunch.org/resolver/RRID:AB_329825</v>
      </c>
      <c r="L3642" s="6" t="str">
        <f t="shared" si="113"/>
        <v>RRID:AB_329825</v>
      </c>
      <c r="M3642" s="2" t="s">
        <v>117</v>
      </c>
    </row>
    <row r="3643" spans="1:13" ht="15.95" customHeight="1" x14ac:dyDescent="0.25">
      <c r="A3643" s="2" t="s">
        <v>13957</v>
      </c>
      <c r="C3643" s="2" t="s">
        <v>13958</v>
      </c>
      <c r="D3643" s="2" t="s">
        <v>4683</v>
      </c>
      <c r="E3643" s="4" t="s">
        <v>11784</v>
      </c>
      <c r="F3643" s="4" t="s">
        <v>656</v>
      </c>
      <c r="G3643" s="4" t="s">
        <v>13940</v>
      </c>
      <c r="H3643" s="4" t="s">
        <v>13941</v>
      </c>
      <c r="I3643" s="4">
        <v>25607895</v>
      </c>
      <c r="J3643" s="4" t="s">
        <v>3292</v>
      </c>
      <c r="K3643" s="4" t="str">
        <f t="shared" si="112"/>
        <v>http://scicrunch.org/resolver/RRID:AB_329828</v>
      </c>
      <c r="L3643" s="6" t="str">
        <f t="shared" si="113"/>
        <v>RRID:AB_329828</v>
      </c>
      <c r="M3643" s="2" t="s">
        <v>3291</v>
      </c>
    </row>
    <row r="3644" spans="1:13" ht="15.95" customHeight="1" x14ac:dyDescent="0.25">
      <c r="A3644" s="2" t="s">
        <v>4682</v>
      </c>
      <c r="C3644" s="2" t="s">
        <v>4682</v>
      </c>
      <c r="D3644" s="2" t="s">
        <v>15315</v>
      </c>
      <c r="E3644" s="4" t="s">
        <v>12193</v>
      </c>
      <c r="F3644" s="4" t="s">
        <v>142</v>
      </c>
      <c r="G3644" s="4" t="s">
        <v>15316</v>
      </c>
      <c r="H3644" s="4" t="s">
        <v>15317</v>
      </c>
      <c r="I3644" s="4">
        <v>26248217</v>
      </c>
      <c r="J3644" s="4" t="s">
        <v>3292</v>
      </c>
      <c r="K3644" s="4" t="str">
        <f t="shared" si="112"/>
        <v>http://scicrunch.org/resolver/RRID:AB_329828</v>
      </c>
      <c r="L3644" s="6" t="str">
        <f t="shared" si="113"/>
        <v>RRID:AB_329828</v>
      </c>
      <c r="M3644" s="2" t="s">
        <v>3291</v>
      </c>
    </row>
    <row r="3645" spans="1:13" ht="15.95" customHeight="1" x14ac:dyDescent="0.25">
      <c r="A3645" s="2" t="s">
        <v>4196</v>
      </c>
      <c r="B3645" s="2" t="s">
        <v>4197</v>
      </c>
      <c r="C3645" s="2" t="s">
        <v>4198</v>
      </c>
      <c r="D3645" s="2" t="s">
        <v>4199</v>
      </c>
      <c r="E3645" s="4" t="s">
        <v>206</v>
      </c>
      <c r="F3645" s="4">
        <v>0.73611111111111116</v>
      </c>
      <c r="G3645" s="4" t="s">
        <v>4188</v>
      </c>
      <c r="H3645" s="4" t="s">
        <v>4189</v>
      </c>
      <c r="I3645" s="4">
        <v>24932806</v>
      </c>
      <c r="J3645" s="4" t="s">
        <v>3292</v>
      </c>
      <c r="K3645" s="4" t="str">
        <f t="shared" si="112"/>
        <v>http://scicrunch.org/resolver/RRID:AB_329828</v>
      </c>
      <c r="L3645" s="6" t="str">
        <f t="shared" si="113"/>
        <v>RRID:AB_329828</v>
      </c>
      <c r="M3645" s="2" t="s">
        <v>3291</v>
      </c>
    </row>
    <row r="3646" spans="1:13" ht="15.95" customHeight="1" x14ac:dyDescent="0.25">
      <c r="A3646" s="2" t="s">
        <v>3287</v>
      </c>
      <c r="D3646" s="2" t="s">
        <v>3288</v>
      </c>
      <c r="E3646" s="4" t="s">
        <v>466</v>
      </c>
      <c r="F3646" s="4" t="s">
        <v>1181</v>
      </c>
      <c r="G3646" s="4" t="s">
        <v>1175</v>
      </c>
      <c r="H3646" s="4" t="s">
        <v>1176</v>
      </c>
      <c r="I3646" s="4">
        <v>24797633</v>
      </c>
      <c r="J3646" s="4" t="s">
        <v>118</v>
      </c>
      <c r="K3646" s="4" t="str">
        <f t="shared" si="112"/>
        <v>http://scicrunch.org/resolver/RRID:AB_329825</v>
      </c>
      <c r="L3646" s="6" t="str">
        <f t="shared" si="113"/>
        <v>RRID:AB_329825</v>
      </c>
      <c r="M3646" s="2" t="s">
        <v>117</v>
      </c>
    </row>
    <row r="3647" spans="1:13" ht="15.95" customHeight="1" x14ac:dyDescent="0.25">
      <c r="A3647" s="2" t="s">
        <v>13494</v>
      </c>
      <c r="B3647" s="2" t="s">
        <v>13494</v>
      </c>
      <c r="C3647" s="2" t="s">
        <v>13495</v>
      </c>
      <c r="D3647" s="2" t="s">
        <v>13496</v>
      </c>
      <c r="E3647" s="4" t="s">
        <v>434</v>
      </c>
      <c r="F3647" s="4">
        <v>1E-3</v>
      </c>
      <c r="G3647" s="4" t="s">
        <v>13490</v>
      </c>
      <c r="H3647" s="4" t="s">
        <v>13491</v>
      </c>
      <c r="I3647" s="4">
        <v>25675362</v>
      </c>
      <c r="J3647" s="4" t="s">
        <v>106</v>
      </c>
      <c r="K3647" s="4" t="str">
        <f t="shared" si="112"/>
        <v>http://scicrunch.org/resolver/RRID:AB_331168</v>
      </c>
      <c r="L3647" s="6" t="str">
        <f t="shared" si="113"/>
        <v>RRID:AB_331168</v>
      </c>
      <c r="M3647" s="2" t="s">
        <v>102</v>
      </c>
    </row>
    <row r="3648" spans="1:13" ht="15.95" customHeight="1" x14ac:dyDescent="0.25">
      <c r="A3648" s="2" t="s">
        <v>3287</v>
      </c>
      <c r="D3648" s="2" t="s">
        <v>14389</v>
      </c>
      <c r="E3648" s="4" t="s">
        <v>396</v>
      </c>
      <c r="F3648" s="4" t="s">
        <v>9855</v>
      </c>
      <c r="G3648" s="4" t="s">
        <v>14390</v>
      </c>
      <c r="H3648" s="4" t="s">
        <v>14391</v>
      </c>
      <c r="I3648" s="4">
        <v>25774554</v>
      </c>
      <c r="J3648" s="4" t="s">
        <v>12476</v>
      </c>
      <c r="K3648" s="4" t="str">
        <f t="shared" si="112"/>
        <v>http://scicrunch.org/resolver/RRID:AB_2315049</v>
      </c>
      <c r="L3648" s="6" t="str">
        <f t="shared" si="113"/>
        <v>RRID:AB_2315049</v>
      </c>
      <c r="M3648" s="2" t="s">
        <v>12475</v>
      </c>
    </row>
    <row r="3649" spans="1:13" ht="15.95" customHeight="1" x14ac:dyDescent="0.25">
      <c r="A3649" s="2" t="s">
        <v>16075</v>
      </c>
      <c r="B3649" s="2" t="s">
        <v>16076</v>
      </c>
      <c r="C3649" s="2" t="s">
        <v>16077</v>
      </c>
      <c r="D3649" s="2" t="s">
        <v>16078</v>
      </c>
      <c r="E3649" s="4" t="s">
        <v>16079</v>
      </c>
      <c r="F3649" s="4" t="s">
        <v>269</v>
      </c>
      <c r="G3649" s="4" t="s">
        <v>11900</v>
      </c>
      <c r="H3649" s="4" t="s">
        <v>16069</v>
      </c>
      <c r="I3649" s="4">
        <v>26760116</v>
      </c>
      <c r="J3649" s="4" t="s">
        <v>324</v>
      </c>
      <c r="K3649" s="4" t="str">
        <f t="shared" si="112"/>
        <v>http://scicrunch.org/resolver/RRID:AB_331158</v>
      </c>
      <c r="L3649" s="6" t="str">
        <f t="shared" si="113"/>
        <v>RRID:AB_331158</v>
      </c>
      <c r="M3649" s="2" t="s">
        <v>323</v>
      </c>
    </row>
    <row r="3650" spans="1:13" ht="15.95" customHeight="1" x14ac:dyDescent="0.25">
      <c r="A3650" s="2" t="s">
        <v>16075</v>
      </c>
      <c r="B3650" s="2" t="s">
        <v>13338</v>
      </c>
      <c r="C3650" s="2" t="s">
        <v>18481</v>
      </c>
      <c r="D3650" s="2" t="s">
        <v>18482</v>
      </c>
      <c r="E3650" s="4" t="s">
        <v>428</v>
      </c>
      <c r="F3650" s="4" t="s">
        <v>269</v>
      </c>
      <c r="G3650" s="4" t="s">
        <v>11900</v>
      </c>
      <c r="H3650" s="4" t="s">
        <v>18474</v>
      </c>
      <c r="I3650" s="4">
        <v>26653334</v>
      </c>
      <c r="J3650" s="4" t="s">
        <v>12476</v>
      </c>
      <c r="K3650" s="4" t="str">
        <f t="shared" si="112"/>
        <v>http://scicrunch.org/resolver/RRID:AB_2315049</v>
      </c>
      <c r="L3650" s="6" t="str">
        <f t="shared" si="113"/>
        <v>RRID:AB_2315049</v>
      </c>
      <c r="M3650" s="2" t="s">
        <v>12475</v>
      </c>
    </row>
    <row r="3651" spans="1:13" ht="15.95" customHeight="1" x14ac:dyDescent="0.25">
      <c r="A3651" s="2" t="s">
        <v>16075</v>
      </c>
      <c r="B3651" s="2" t="s">
        <v>13338</v>
      </c>
      <c r="C3651" s="2" t="s">
        <v>18481</v>
      </c>
      <c r="D3651" s="2" t="s">
        <v>18482</v>
      </c>
      <c r="E3651" s="4" t="s">
        <v>428</v>
      </c>
      <c r="F3651" s="4" t="s">
        <v>269</v>
      </c>
      <c r="G3651" s="4" t="s">
        <v>11900</v>
      </c>
      <c r="H3651" s="4" t="s">
        <v>18474</v>
      </c>
      <c r="I3651" s="4">
        <v>26653334</v>
      </c>
      <c r="J3651" s="4" t="s">
        <v>12476</v>
      </c>
      <c r="K3651" s="4" t="str">
        <f t="shared" ref="K3651:K3714" si="114">CONCATENATE("http://scicrunch.org/resolver/",J3651)</f>
        <v>http://scicrunch.org/resolver/RRID:AB_2315049</v>
      </c>
      <c r="L3651" s="6" t="str">
        <f t="shared" ref="L3651:L3714" si="115">HYPERLINK(K3651,J3651)</f>
        <v>RRID:AB_2315049</v>
      </c>
      <c r="M3651" s="2" t="s">
        <v>12475</v>
      </c>
    </row>
    <row r="3652" spans="1:13" ht="15.95" customHeight="1" x14ac:dyDescent="0.25">
      <c r="A3652" s="2" t="s">
        <v>3744</v>
      </c>
      <c r="D3652" s="2" t="s">
        <v>3745</v>
      </c>
      <c r="E3652" s="4" t="s">
        <v>396</v>
      </c>
      <c r="F3652" s="4" t="s">
        <v>2544</v>
      </c>
      <c r="G3652" s="4" t="s">
        <v>3746</v>
      </c>
      <c r="H3652" s="4" t="s">
        <v>3747</v>
      </c>
      <c r="I3652" s="4">
        <v>23554452</v>
      </c>
      <c r="J3652" s="4" t="s">
        <v>3220</v>
      </c>
      <c r="K3652" s="4" t="str">
        <f t="shared" si="114"/>
        <v>http://scicrunch.org/resolver/RRID:AB_2341228</v>
      </c>
      <c r="L3652" s="6" t="str">
        <f t="shared" si="115"/>
        <v>RRID:AB_2341228</v>
      </c>
      <c r="M3652" s="2" t="s">
        <v>3217</v>
      </c>
    </row>
    <row r="3653" spans="1:13" ht="15.95" customHeight="1" x14ac:dyDescent="0.25">
      <c r="A3653" s="2" t="s">
        <v>3289</v>
      </c>
      <c r="D3653" s="2" t="s">
        <v>3290</v>
      </c>
      <c r="E3653" s="4" t="s">
        <v>466</v>
      </c>
      <c r="F3653" s="4" t="s">
        <v>1181</v>
      </c>
      <c r="G3653" s="4" t="s">
        <v>1175</v>
      </c>
      <c r="H3653" s="4" t="s">
        <v>1176</v>
      </c>
      <c r="I3653" s="4">
        <v>24797633</v>
      </c>
      <c r="J3653" s="4" t="s">
        <v>3292</v>
      </c>
      <c r="K3653" s="4" t="str">
        <f t="shared" si="114"/>
        <v>http://scicrunch.org/resolver/RRID:AB_329828</v>
      </c>
      <c r="L3653" s="6" t="str">
        <f t="shared" si="115"/>
        <v>RRID:AB_329828</v>
      </c>
      <c r="M3653" s="2" t="s">
        <v>3291</v>
      </c>
    </row>
    <row r="3654" spans="1:13" ht="15.95" customHeight="1" x14ac:dyDescent="0.25">
      <c r="A3654" s="2" t="s">
        <v>3570</v>
      </c>
      <c r="C3654" s="2" t="s">
        <v>3571</v>
      </c>
      <c r="D3654" s="2" t="s">
        <v>3572</v>
      </c>
      <c r="E3654" s="4" t="s">
        <v>3553</v>
      </c>
      <c r="F3654" s="4" t="s">
        <v>142</v>
      </c>
      <c r="G3654" s="4" t="s">
        <v>2400</v>
      </c>
      <c r="H3654" s="4" t="s">
        <v>2401</v>
      </c>
      <c r="I3654" s="4">
        <v>24437490</v>
      </c>
      <c r="J3654" s="4" t="s">
        <v>118</v>
      </c>
      <c r="K3654" s="4" t="str">
        <f t="shared" si="114"/>
        <v>http://scicrunch.org/resolver/RRID:AB_329825</v>
      </c>
      <c r="L3654" s="6" t="str">
        <f t="shared" si="115"/>
        <v>RRID:AB_329825</v>
      </c>
      <c r="M3654" s="2" t="s">
        <v>117</v>
      </c>
    </row>
    <row r="3655" spans="1:13" ht="15.95" customHeight="1" x14ac:dyDescent="0.25">
      <c r="A3655" s="2" t="s">
        <v>4183</v>
      </c>
      <c r="C3655" s="2" t="s">
        <v>4184</v>
      </c>
      <c r="D3655" s="2" t="s">
        <v>4181</v>
      </c>
      <c r="E3655" s="4" t="s">
        <v>206</v>
      </c>
      <c r="F3655" s="4">
        <v>1.1000000000000001</v>
      </c>
      <c r="G3655" s="4" t="s">
        <v>1390</v>
      </c>
      <c r="H3655" s="4" t="s">
        <v>1391</v>
      </c>
      <c r="I3655" s="4">
        <v>23709089</v>
      </c>
      <c r="J3655" s="4" t="s">
        <v>118</v>
      </c>
      <c r="K3655" s="4" t="str">
        <f t="shared" si="114"/>
        <v>http://scicrunch.org/resolver/RRID:AB_329825</v>
      </c>
      <c r="L3655" s="6" t="str">
        <f t="shared" si="115"/>
        <v>RRID:AB_329825</v>
      </c>
      <c r="M3655" s="2" t="s">
        <v>117</v>
      </c>
    </row>
    <row r="3656" spans="1:13" ht="15.95" customHeight="1" x14ac:dyDescent="0.25">
      <c r="A3656" s="2" t="s">
        <v>18988</v>
      </c>
      <c r="B3656" s="2" t="s">
        <v>18989</v>
      </c>
      <c r="C3656" s="2" t="s">
        <v>6748</v>
      </c>
      <c r="D3656" s="2" t="s">
        <v>18990</v>
      </c>
      <c r="E3656" s="4" t="s">
        <v>277</v>
      </c>
      <c r="F3656" s="4" t="s">
        <v>11741</v>
      </c>
      <c r="G3656" s="4" t="s">
        <v>11900</v>
      </c>
      <c r="H3656" s="4" t="s">
        <v>18935</v>
      </c>
      <c r="I3656" s="4">
        <v>27119753</v>
      </c>
      <c r="J3656" s="4" t="s">
        <v>14994</v>
      </c>
      <c r="K3656" s="4" t="str">
        <f t="shared" si="114"/>
        <v>http://scicrunch.org/resolver/RRID:AB_1140998</v>
      </c>
      <c r="L3656" s="6" t="str">
        <f t="shared" si="115"/>
        <v>RRID:AB_1140998</v>
      </c>
      <c r="M3656" s="2" t="s">
        <v>14992</v>
      </c>
    </row>
    <row r="3657" spans="1:13" ht="15.95" customHeight="1" x14ac:dyDescent="0.25">
      <c r="A3657" s="2" t="s">
        <v>12135</v>
      </c>
      <c r="C3657" s="2" t="s">
        <v>12136</v>
      </c>
      <c r="D3657" s="2" t="s">
        <v>12137</v>
      </c>
      <c r="E3657" s="4" t="s">
        <v>170</v>
      </c>
      <c r="F3657" s="4">
        <v>1000</v>
      </c>
      <c r="G3657" s="4" t="s">
        <v>12113</v>
      </c>
      <c r="H3657" s="4" t="s">
        <v>12114</v>
      </c>
      <c r="I3657" s="4">
        <v>25560828</v>
      </c>
      <c r="J3657" s="4" t="s">
        <v>12139</v>
      </c>
      <c r="K3657" s="4" t="str">
        <f t="shared" si="114"/>
        <v>http://scicrunch.org/resolver/RRID:AB_2629283</v>
      </c>
      <c r="L3657" s="6" t="str">
        <f t="shared" si="115"/>
        <v>RRID:AB_2629283</v>
      </c>
      <c r="M3657" s="2" t="s">
        <v>12138</v>
      </c>
    </row>
    <row r="3658" spans="1:13" ht="15.95" customHeight="1" x14ac:dyDescent="0.25">
      <c r="A3658" s="2" t="s">
        <v>12140</v>
      </c>
      <c r="C3658" s="2" t="s">
        <v>12141</v>
      </c>
      <c r="D3658" s="2" t="s">
        <v>12142</v>
      </c>
      <c r="E3658" s="4" t="s">
        <v>170</v>
      </c>
      <c r="F3658" s="4">
        <v>1000</v>
      </c>
      <c r="G3658" s="4" t="s">
        <v>12113</v>
      </c>
      <c r="H3658" s="4" t="s">
        <v>12114</v>
      </c>
      <c r="I3658" s="4">
        <v>25560828</v>
      </c>
      <c r="J3658" s="4" t="s">
        <v>12144</v>
      </c>
      <c r="K3658" s="4" t="str">
        <f t="shared" si="114"/>
        <v>http://scicrunch.org/resolver/RRID:AB_2630347</v>
      </c>
      <c r="L3658" s="6" t="str">
        <f t="shared" si="115"/>
        <v>RRID:AB_2630347</v>
      </c>
      <c r="M3658" s="2" t="s">
        <v>12143</v>
      </c>
    </row>
    <row r="3659" spans="1:13" ht="15.95" customHeight="1" x14ac:dyDescent="0.25">
      <c r="A3659" s="2" t="s">
        <v>4951</v>
      </c>
      <c r="B3659" s="2" t="s">
        <v>1889</v>
      </c>
      <c r="C3659" s="2" t="s">
        <v>4952</v>
      </c>
      <c r="D3659" s="2" t="s">
        <v>4953</v>
      </c>
      <c r="E3659" s="4" t="s">
        <v>396</v>
      </c>
      <c r="F3659" s="4" t="s">
        <v>1892</v>
      </c>
      <c r="G3659" s="4" t="s">
        <v>1893</v>
      </c>
      <c r="H3659" s="4" t="s">
        <v>1894</v>
      </c>
      <c r="I3659" s="4">
        <v>24424037</v>
      </c>
      <c r="J3659" s="4" t="s">
        <v>399</v>
      </c>
      <c r="K3659" s="4" t="str">
        <f t="shared" si="114"/>
        <v>http://scicrunch.org/resolver/RRID:AB_331250</v>
      </c>
      <c r="L3659" s="6" t="str">
        <f t="shared" si="115"/>
        <v>RRID:AB_331250</v>
      </c>
      <c r="M3659" s="2" t="s">
        <v>395</v>
      </c>
    </row>
    <row r="3660" spans="1:13" ht="15.95" customHeight="1" x14ac:dyDescent="0.25">
      <c r="A3660" s="2" t="s">
        <v>4239</v>
      </c>
      <c r="C3660" s="2" t="s">
        <v>4240</v>
      </c>
      <c r="D3660" s="2" t="s">
        <v>4241</v>
      </c>
      <c r="E3660" s="4" t="s">
        <v>4242</v>
      </c>
      <c r="F3660" s="4" t="s">
        <v>142</v>
      </c>
      <c r="G3660" s="4" t="s">
        <v>4237</v>
      </c>
      <c r="H3660" s="4" t="s">
        <v>4238</v>
      </c>
      <c r="I3660" s="4">
        <v>24428531</v>
      </c>
      <c r="J3660" s="4" t="s">
        <v>399</v>
      </c>
      <c r="K3660" s="4" t="str">
        <f t="shared" si="114"/>
        <v>http://scicrunch.org/resolver/RRID:AB_331250</v>
      </c>
      <c r="L3660" s="6" t="str">
        <f t="shared" si="115"/>
        <v>RRID:AB_331250</v>
      </c>
      <c r="M3660" s="2" t="s">
        <v>395</v>
      </c>
    </row>
    <row r="3661" spans="1:13" ht="15.95" customHeight="1" x14ac:dyDescent="0.25">
      <c r="A3661" s="2" t="s">
        <v>14354</v>
      </c>
      <c r="C3661" s="2" t="s">
        <v>4240</v>
      </c>
      <c r="D3661" s="2" t="s">
        <v>4045</v>
      </c>
      <c r="E3661" s="4" t="s">
        <v>3895</v>
      </c>
      <c r="F3661" s="4" t="s">
        <v>14355</v>
      </c>
      <c r="G3661" s="4" t="s">
        <v>14356</v>
      </c>
      <c r="H3661" s="4" t="s">
        <v>14357</v>
      </c>
      <c r="I3661" s="4">
        <v>25822714</v>
      </c>
      <c r="J3661" s="4" t="s">
        <v>399</v>
      </c>
      <c r="K3661" s="4" t="str">
        <f t="shared" si="114"/>
        <v>http://scicrunch.org/resolver/RRID:AB_331250</v>
      </c>
      <c r="L3661" s="6" t="str">
        <f t="shared" si="115"/>
        <v>RRID:AB_331250</v>
      </c>
      <c r="M3661" s="2" t="s">
        <v>395</v>
      </c>
    </row>
    <row r="3662" spans="1:13" ht="15.95" customHeight="1" x14ac:dyDescent="0.25">
      <c r="A3662" s="2" t="s">
        <v>4043</v>
      </c>
      <c r="C3662" s="2" t="s">
        <v>4044</v>
      </c>
      <c r="D3662" s="2" t="s">
        <v>4045</v>
      </c>
      <c r="E3662" s="4" t="s">
        <v>206</v>
      </c>
      <c r="F3662" s="4">
        <v>1.1000000000000001</v>
      </c>
      <c r="G3662" s="4" t="s">
        <v>1390</v>
      </c>
      <c r="H3662" s="4" t="s">
        <v>1391</v>
      </c>
      <c r="I3662" s="4">
        <v>23709089</v>
      </c>
      <c r="J3662" s="4" t="s">
        <v>399</v>
      </c>
      <c r="K3662" s="4" t="str">
        <f t="shared" si="114"/>
        <v>http://scicrunch.org/resolver/RRID:AB_331250</v>
      </c>
      <c r="L3662" s="6" t="str">
        <f t="shared" si="115"/>
        <v>RRID:AB_331250</v>
      </c>
      <c r="M3662" s="2" t="s">
        <v>395</v>
      </c>
    </row>
    <row r="3663" spans="1:13" ht="15.95" customHeight="1" x14ac:dyDescent="0.25">
      <c r="A3663" s="2" t="s">
        <v>4043</v>
      </c>
      <c r="C3663" s="2" t="s">
        <v>12150</v>
      </c>
      <c r="D3663" s="2" t="s">
        <v>12151</v>
      </c>
      <c r="E3663" s="4" t="s">
        <v>170</v>
      </c>
      <c r="F3663" s="4">
        <v>1000</v>
      </c>
      <c r="G3663" s="4" t="s">
        <v>11900</v>
      </c>
      <c r="J3663" s="4" t="s">
        <v>5275</v>
      </c>
      <c r="K3663" s="4" t="str">
        <f t="shared" si="114"/>
        <v>http://scicrunch.org/resolver/RRID:AB_2169396</v>
      </c>
      <c r="L3663" s="6" t="str">
        <f t="shared" si="115"/>
        <v>RRID:AB_2169396</v>
      </c>
      <c r="M3663" s="2" t="s">
        <v>5271</v>
      </c>
    </row>
    <row r="3664" spans="1:13" ht="15.95" customHeight="1" x14ac:dyDescent="0.25">
      <c r="A3664" s="2" t="s">
        <v>17245</v>
      </c>
      <c r="C3664" s="2" t="s">
        <v>17246</v>
      </c>
      <c r="D3664" s="2" t="s">
        <v>17247</v>
      </c>
      <c r="E3664" s="4" t="s">
        <v>17242</v>
      </c>
      <c r="F3664" s="4" t="s">
        <v>269</v>
      </c>
      <c r="G3664" s="4" t="s">
        <v>17243</v>
      </c>
      <c r="H3664" s="4" t="s">
        <v>17248</v>
      </c>
      <c r="I3664" s="4">
        <v>26492471</v>
      </c>
      <c r="J3664" s="4" t="s">
        <v>78</v>
      </c>
      <c r="K3664" s="4" t="str">
        <f t="shared" si="114"/>
        <v>http://scicrunch.org/resolver/RRID:AB_330330</v>
      </c>
      <c r="L3664" s="6" t="str">
        <f t="shared" si="115"/>
        <v>RRID:AB_330330</v>
      </c>
      <c r="M3664" s="2" t="s">
        <v>75</v>
      </c>
    </row>
    <row r="3665" spans="1:13" ht="15.95" customHeight="1" x14ac:dyDescent="0.25">
      <c r="A3665" s="2" t="s">
        <v>4043</v>
      </c>
      <c r="B3665" s="2" t="s">
        <v>18415</v>
      </c>
      <c r="C3665" s="2" t="s">
        <v>4240</v>
      </c>
      <c r="D3665" s="2" t="s">
        <v>18416</v>
      </c>
      <c r="E3665" s="4" t="s">
        <v>18417</v>
      </c>
      <c r="F3665" s="4" t="s">
        <v>269</v>
      </c>
      <c r="G3665" s="4" t="s">
        <v>11900</v>
      </c>
      <c r="H3665" s="4" t="s">
        <v>18414</v>
      </c>
      <c r="I3665" s="4">
        <v>26562264</v>
      </c>
      <c r="J3665" s="4" t="s">
        <v>399</v>
      </c>
      <c r="K3665" s="4" t="str">
        <f t="shared" si="114"/>
        <v>http://scicrunch.org/resolver/RRID:AB_331250</v>
      </c>
      <c r="L3665" s="6" t="str">
        <f t="shared" si="115"/>
        <v>RRID:AB_331250</v>
      </c>
      <c r="M3665" s="2" t="s">
        <v>395</v>
      </c>
    </row>
    <row r="3666" spans="1:13" ht="15.95" customHeight="1" x14ac:dyDescent="0.25">
      <c r="A3666" s="2" t="s">
        <v>4043</v>
      </c>
      <c r="C3666" s="2" t="s">
        <v>19902</v>
      </c>
      <c r="D3666" s="2" t="s">
        <v>19903</v>
      </c>
      <c r="E3666" s="4" t="s">
        <v>466</v>
      </c>
      <c r="F3666" s="4" t="s">
        <v>142</v>
      </c>
      <c r="G3666" s="4" t="s">
        <v>11900</v>
      </c>
      <c r="H3666" s="4" t="s">
        <v>19898</v>
      </c>
      <c r="I3666" s="4">
        <v>27035653</v>
      </c>
      <c r="J3666" s="4" t="s">
        <v>78</v>
      </c>
      <c r="K3666" s="4" t="str">
        <f t="shared" si="114"/>
        <v>http://scicrunch.org/resolver/RRID:AB_330330</v>
      </c>
      <c r="L3666" s="6" t="str">
        <f t="shared" si="115"/>
        <v>RRID:AB_330330</v>
      </c>
      <c r="M3666" s="2" t="s">
        <v>75</v>
      </c>
    </row>
    <row r="3667" spans="1:13" ht="15.95" customHeight="1" x14ac:dyDescent="0.25">
      <c r="A3667" s="2" t="s">
        <v>4119</v>
      </c>
      <c r="C3667" s="2" t="s">
        <v>4120</v>
      </c>
      <c r="D3667" s="2" t="s">
        <v>4121</v>
      </c>
      <c r="E3667" s="4" t="s">
        <v>170</v>
      </c>
      <c r="F3667" s="4" t="s">
        <v>269</v>
      </c>
      <c r="G3667" s="4" t="s">
        <v>1347</v>
      </c>
      <c r="H3667" s="4" t="s">
        <v>1348</v>
      </c>
      <c r="I3667" s="4">
        <v>24064358</v>
      </c>
      <c r="J3667" s="4" t="s">
        <v>3374</v>
      </c>
      <c r="K3667" s="4" t="str">
        <f t="shared" si="114"/>
        <v>http://scicrunch.org/resolver/RRID:AB_10545274</v>
      </c>
      <c r="L3667" s="6" t="str">
        <f t="shared" si="115"/>
        <v>RRID:AB_10545274</v>
      </c>
      <c r="M3667" s="2" t="s">
        <v>3373</v>
      </c>
    </row>
    <row r="3668" spans="1:13" ht="15.95" customHeight="1" x14ac:dyDescent="0.25">
      <c r="A3668" s="2" t="s">
        <v>13501</v>
      </c>
      <c r="B3668" s="2" t="s">
        <v>13501</v>
      </c>
      <c r="C3668" s="2" t="s">
        <v>13502</v>
      </c>
      <c r="D3668" s="2" t="s">
        <v>13503</v>
      </c>
      <c r="E3668" s="4" t="s">
        <v>434</v>
      </c>
      <c r="F3668" s="4">
        <v>1E-3</v>
      </c>
      <c r="G3668" s="4" t="s">
        <v>13490</v>
      </c>
      <c r="H3668" s="4" t="s">
        <v>13491</v>
      </c>
      <c r="I3668" s="4">
        <v>25675362</v>
      </c>
      <c r="J3668" s="4" t="s">
        <v>13505</v>
      </c>
      <c r="K3668" s="4" t="str">
        <f t="shared" si="114"/>
        <v>http://scicrunch.org/resolver/RRID:AB_2257987</v>
      </c>
      <c r="L3668" s="6" t="str">
        <f t="shared" si="115"/>
        <v>RRID:AB_2257987</v>
      </c>
      <c r="M3668" s="2" t="s">
        <v>13504</v>
      </c>
    </row>
    <row r="3669" spans="1:13" ht="15.95" customHeight="1" x14ac:dyDescent="0.25">
      <c r="A3669" s="2" t="s">
        <v>7571</v>
      </c>
      <c r="B3669" s="2" t="s">
        <v>7572</v>
      </c>
      <c r="C3669" s="2" t="s">
        <v>7573</v>
      </c>
      <c r="D3669" s="2" t="s">
        <v>7574</v>
      </c>
      <c r="E3669" s="4" t="s">
        <v>7575</v>
      </c>
      <c r="F3669" s="4" t="s">
        <v>7576</v>
      </c>
      <c r="G3669" s="4" t="s">
        <v>2860</v>
      </c>
      <c r="H3669" s="4" t="s">
        <v>2861</v>
      </c>
      <c r="I3669" s="4">
        <v>23744638</v>
      </c>
      <c r="J3669" s="4" t="s">
        <v>6068</v>
      </c>
      <c r="K3669" s="4" t="str">
        <f t="shared" si="114"/>
        <v>http://scicrunch.org/resolver/RRID:AB_310153</v>
      </c>
      <c r="L3669" s="6" t="str">
        <f t="shared" si="115"/>
        <v>RRID:AB_310153</v>
      </c>
      <c r="M3669" s="2" t="s">
        <v>6066</v>
      </c>
    </row>
    <row r="3670" spans="1:13" ht="15.95" customHeight="1" x14ac:dyDescent="0.25">
      <c r="A3670" s="2" t="s">
        <v>7571</v>
      </c>
      <c r="C3670" s="2" t="s">
        <v>15893</v>
      </c>
      <c r="D3670" s="2" t="s">
        <v>15894</v>
      </c>
      <c r="E3670" s="4" t="s">
        <v>1607</v>
      </c>
      <c r="F3670" s="4" t="s">
        <v>1131</v>
      </c>
      <c r="G3670" s="4" t="s">
        <v>15895</v>
      </c>
      <c r="H3670" s="4" t="s">
        <v>15896</v>
      </c>
      <c r="I3670" s="4">
        <v>26125466</v>
      </c>
      <c r="J3670" s="4" t="s">
        <v>4157</v>
      </c>
      <c r="K3670" s="4" t="str">
        <f t="shared" si="114"/>
        <v>http://scicrunch.org/resolver/RRID:AB_331277</v>
      </c>
      <c r="L3670" s="6" t="str">
        <f t="shared" si="115"/>
        <v>RRID:AB_331277</v>
      </c>
      <c r="M3670" s="2" t="s">
        <v>4156</v>
      </c>
    </row>
    <row r="3671" spans="1:13" ht="15.95" customHeight="1" x14ac:dyDescent="0.25">
      <c r="A3671" s="2" t="s">
        <v>4646</v>
      </c>
      <c r="C3671" s="2" t="s">
        <v>4647</v>
      </c>
      <c r="D3671" s="2" t="s">
        <v>4648</v>
      </c>
      <c r="E3671" s="4" t="s">
        <v>1526</v>
      </c>
      <c r="F3671" s="4" t="s">
        <v>142</v>
      </c>
      <c r="G3671" s="4" t="s">
        <v>1527</v>
      </c>
      <c r="H3671" s="4" t="s">
        <v>1528</v>
      </c>
      <c r="I3671" s="4">
        <v>23568554</v>
      </c>
      <c r="J3671" s="4" t="s">
        <v>3542</v>
      </c>
      <c r="K3671" s="4" t="str">
        <f t="shared" si="114"/>
        <v>http://scicrunch.org/resolver/RRID:AB_331275</v>
      </c>
      <c r="L3671" s="6" t="str">
        <f t="shared" si="115"/>
        <v>RRID:AB_331275</v>
      </c>
      <c r="M3671" s="2" t="s">
        <v>3541</v>
      </c>
    </row>
    <row r="3672" spans="1:13" ht="15.95" customHeight="1" x14ac:dyDescent="0.25">
      <c r="A3672" s="2" t="s">
        <v>6062</v>
      </c>
      <c r="B3672" s="2" t="s">
        <v>6063</v>
      </c>
      <c r="C3672" s="2" t="s">
        <v>6064</v>
      </c>
      <c r="D3672" s="2" t="s">
        <v>6065</v>
      </c>
      <c r="E3672" s="4" t="s">
        <v>6067</v>
      </c>
      <c r="F3672" s="4" t="s">
        <v>3090</v>
      </c>
      <c r="G3672" s="4" t="s">
        <v>3091</v>
      </c>
      <c r="H3672" s="4" t="s">
        <v>3092</v>
      </c>
      <c r="I3672" s="4">
        <v>24971612</v>
      </c>
      <c r="J3672" s="4" t="s">
        <v>6068</v>
      </c>
      <c r="K3672" s="4" t="str">
        <f t="shared" si="114"/>
        <v>http://scicrunch.org/resolver/RRID:AB_310153</v>
      </c>
      <c r="L3672" s="6" t="str">
        <f t="shared" si="115"/>
        <v>RRID:AB_310153</v>
      </c>
      <c r="M3672" s="2" t="s">
        <v>6066</v>
      </c>
    </row>
    <row r="3673" spans="1:13" ht="15.95" customHeight="1" x14ac:dyDescent="0.25">
      <c r="A3673" s="2" t="s">
        <v>17254</v>
      </c>
      <c r="C3673" s="2" t="s">
        <v>17255</v>
      </c>
      <c r="D3673" s="2" t="s">
        <v>17256</v>
      </c>
      <c r="E3673" s="4" t="s">
        <v>17252</v>
      </c>
      <c r="F3673" s="4" t="s">
        <v>269</v>
      </c>
      <c r="G3673" s="4" t="s">
        <v>17243</v>
      </c>
      <c r="H3673" s="4" t="s">
        <v>17258</v>
      </c>
      <c r="I3673" s="4">
        <v>26492471</v>
      </c>
      <c r="J3673" s="4" t="s">
        <v>17259</v>
      </c>
      <c r="K3673" s="4" t="str">
        <f t="shared" si="114"/>
        <v>http://scicrunch.org/resolver/RRID:AB_10544696</v>
      </c>
      <c r="L3673" s="6" t="str">
        <f t="shared" si="115"/>
        <v>RRID:AB_10544696</v>
      </c>
      <c r="M3673" s="2" t="s">
        <v>17257</v>
      </c>
    </row>
    <row r="3674" spans="1:13" ht="15.95" customHeight="1" x14ac:dyDescent="0.25">
      <c r="A3674" s="2" t="s">
        <v>17254</v>
      </c>
      <c r="C3674" s="2" t="s">
        <v>19627</v>
      </c>
      <c r="D3674" s="2" t="s">
        <v>19628</v>
      </c>
      <c r="E3674" s="4" t="s">
        <v>19626</v>
      </c>
      <c r="F3674" s="4" t="s">
        <v>269</v>
      </c>
      <c r="G3674" s="4" t="s">
        <v>11900</v>
      </c>
      <c r="H3674" s="4" t="s">
        <v>19623</v>
      </c>
      <c r="I3674" s="4">
        <v>26990063</v>
      </c>
      <c r="J3674" s="4" t="s">
        <v>3548</v>
      </c>
      <c r="K3674" s="4" t="str">
        <f t="shared" si="114"/>
        <v>http://scicrunch.org/resolver/RRID:AB_2561044</v>
      </c>
      <c r="L3674" s="6" t="str">
        <f t="shared" si="115"/>
        <v>RRID:AB_2561044</v>
      </c>
      <c r="M3674" s="2" t="s">
        <v>3546</v>
      </c>
    </row>
    <row r="3675" spans="1:13" ht="15.95" customHeight="1" x14ac:dyDescent="0.25">
      <c r="A3675" s="2" t="s">
        <v>6062</v>
      </c>
      <c r="C3675" s="2" t="s">
        <v>4158</v>
      </c>
      <c r="D3675" s="2" t="s">
        <v>19904</v>
      </c>
      <c r="E3675" s="4" t="s">
        <v>1043</v>
      </c>
      <c r="F3675" s="4" t="s">
        <v>142</v>
      </c>
      <c r="G3675" s="4" t="s">
        <v>11900</v>
      </c>
      <c r="H3675" s="4" t="s">
        <v>19898</v>
      </c>
      <c r="I3675" s="4">
        <v>27035653</v>
      </c>
      <c r="J3675" s="4" t="s">
        <v>3548</v>
      </c>
      <c r="K3675" s="4" t="str">
        <f t="shared" si="114"/>
        <v>http://scicrunch.org/resolver/RRID:AB_2561044</v>
      </c>
      <c r="L3675" s="6" t="str">
        <f t="shared" si="115"/>
        <v>RRID:AB_2561044</v>
      </c>
      <c r="M3675" s="2" t="s">
        <v>3546</v>
      </c>
    </row>
    <row r="3676" spans="1:13" ht="15.95" customHeight="1" x14ac:dyDescent="0.25">
      <c r="A3676" s="2" t="s">
        <v>3538</v>
      </c>
      <c r="C3676" s="2" t="s">
        <v>3539</v>
      </c>
      <c r="D3676" s="2" t="s">
        <v>3540</v>
      </c>
      <c r="E3676" s="4" t="s">
        <v>3529</v>
      </c>
      <c r="F3676" s="4" t="s">
        <v>142</v>
      </c>
      <c r="G3676" s="4" t="s">
        <v>2400</v>
      </c>
      <c r="H3676" s="4" t="s">
        <v>2401</v>
      </c>
      <c r="I3676" s="4">
        <v>24437490</v>
      </c>
      <c r="J3676" s="4" t="s">
        <v>3542</v>
      </c>
      <c r="K3676" s="4" t="str">
        <f t="shared" si="114"/>
        <v>http://scicrunch.org/resolver/RRID:AB_331275</v>
      </c>
      <c r="L3676" s="6" t="str">
        <f t="shared" si="115"/>
        <v>RRID:AB_331275</v>
      </c>
      <c r="M3676" s="2" t="s">
        <v>3541</v>
      </c>
    </row>
    <row r="3677" spans="1:13" ht="15.95" customHeight="1" x14ac:dyDescent="0.25">
      <c r="A3677" s="2" t="s">
        <v>4582</v>
      </c>
      <c r="C3677" s="2" t="s">
        <v>4583</v>
      </c>
      <c r="D3677" s="2" t="s">
        <v>4584</v>
      </c>
      <c r="E3677" s="4" t="s">
        <v>4425</v>
      </c>
      <c r="F3677" s="4">
        <v>0.73611111111111116</v>
      </c>
      <c r="G3677" s="4" t="s">
        <v>4493</v>
      </c>
      <c r="H3677" s="4" t="s">
        <v>2448</v>
      </c>
      <c r="I3677" s="4">
        <v>24064360</v>
      </c>
      <c r="J3677" s="4" t="s">
        <v>4586</v>
      </c>
      <c r="K3677" s="4" t="str">
        <f t="shared" si="114"/>
        <v>http://scicrunch.org/resolver/RRID:AB_2156433</v>
      </c>
      <c r="L3677" s="6" t="str">
        <f t="shared" si="115"/>
        <v>RRID:AB_2156433</v>
      </c>
      <c r="M3677" s="2" t="s">
        <v>4585</v>
      </c>
    </row>
    <row r="3678" spans="1:13" ht="15.95" customHeight="1" x14ac:dyDescent="0.25">
      <c r="A3678" s="2" t="s">
        <v>16270</v>
      </c>
      <c r="B3678" s="2" t="s">
        <v>16271</v>
      </c>
      <c r="C3678" s="2" t="s">
        <v>16272</v>
      </c>
      <c r="D3678" s="2" t="s">
        <v>16273</v>
      </c>
      <c r="E3678" s="4" t="s">
        <v>5260</v>
      </c>
      <c r="F3678" s="4" t="s">
        <v>142</v>
      </c>
      <c r="G3678" s="4" t="s">
        <v>11900</v>
      </c>
      <c r="H3678" s="4" t="s">
        <v>16265</v>
      </c>
      <c r="I3678" s="4">
        <v>26327577</v>
      </c>
      <c r="J3678" s="4" t="s">
        <v>16275</v>
      </c>
      <c r="K3678" s="4" t="str">
        <f t="shared" si="114"/>
        <v>http://scicrunch.org/resolver/RRID:AB_2096481</v>
      </c>
      <c r="L3678" s="6" t="str">
        <f t="shared" si="115"/>
        <v>RRID:AB_2096481</v>
      </c>
      <c r="M3678" s="2" t="s">
        <v>16274</v>
      </c>
    </row>
    <row r="3679" spans="1:13" ht="15.95" customHeight="1" x14ac:dyDescent="0.25">
      <c r="A3679" s="2" t="s">
        <v>6255</v>
      </c>
      <c r="C3679" s="2" t="s">
        <v>3783</v>
      </c>
      <c r="D3679" s="2" t="s">
        <v>6256</v>
      </c>
      <c r="F3679" s="4" t="s">
        <v>14</v>
      </c>
      <c r="G3679" s="4" t="s">
        <v>1423</v>
      </c>
      <c r="H3679" s="4" t="s">
        <v>1424</v>
      </c>
      <c r="I3679" s="4">
        <v>24189144</v>
      </c>
      <c r="J3679" s="4" t="s">
        <v>6258</v>
      </c>
      <c r="K3679" s="4" t="str">
        <f t="shared" si="114"/>
        <v>http://scicrunch.org/resolver/RRID:AB_1950176</v>
      </c>
      <c r="L3679" s="6" t="str">
        <f t="shared" si="115"/>
        <v>RRID:AB_1950176</v>
      </c>
      <c r="M3679" s="2" t="s">
        <v>6257</v>
      </c>
    </row>
    <row r="3680" spans="1:13" ht="15.95" customHeight="1" x14ac:dyDescent="0.25">
      <c r="A3680" s="2" t="s">
        <v>6255</v>
      </c>
      <c r="C3680" s="2" t="s">
        <v>9345</v>
      </c>
      <c r="D3680" s="2" t="s">
        <v>9346</v>
      </c>
      <c r="F3680" s="4" t="s">
        <v>269</v>
      </c>
      <c r="G3680" s="4" t="s">
        <v>1423</v>
      </c>
      <c r="H3680" s="4" t="s">
        <v>1424</v>
      </c>
      <c r="I3680" s="4">
        <v>24189144</v>
      </c>
      <c r="J3680" s="4" t="s">
        <v>9348</v>
      </c>
      <c r="K3680" s="4" t="str">
        <f t="shared" si="114"/>
        <v>http://scicrunch.org/resolver/RRID:AB_653167</v>
      </c>
      <c r="L3680" s="6" t="str">
        <f t="shared" si="115"/>
        <v>RRID:AB_653167</v>
      </c>
      <c r="M3680" s="2" t="s">
        <v>9347</v>
      </c>
    </row>
    <row r="3681" spans="1:13" ht="15.95" customHeight="1" x14ac:dyDescent="0.25">
      <c r="A3681" s="2" t="s">
        <v>3473</v>
      </c>
      <c r="B3681" s="2" t="s">
        <v>2924</v>
      </c>
      <c r="D3681" s="2" t="s">
        <v>3474</v>
      </c>
      <c r="E3681" s="4" t="s">
        <v>3476</v>
      </c>
      <c r="F3681" s="4" t="s">
        <v>142</v>
      </c>
      <c r="G3681" s="4" t="s">
        <v>3384</v>
      </c>
      <c r="H3681" s="4" t="s">
        <v>3385</v>
      </c>
      <c r="I3681" s="4">
        <v>23525221</v>
      </c>
      <c r="J3681" s="4" t="s">
        <v>3477</v>
      </c>
      <c r="K3681" s="4" t="str">
        <f t="shared" si="114"/>
        <v>http://scicrunch.org/resolver/RRID:AB_2315155</v>
      </c>
      <c r="L3681" s="6" t="str">
        <f t="shared" si="115"/>
        <v>RRID:AB_2315155</v>
      </c>
      <c r="M3681" s="2" t="s">
        <v>3475</v>
      </c>
    </row>
    <row r="3682" spans="1:13" ht="15.95" customHeight="1" x14ac:dyDescent="0.25">
      <c r="A3682" s="2" t="s">
        <v>8665</v>
      </c>
      <c r="C3682" s="2" t="s">
        <v>5300</v>
      </c>
      <c r="D3682" s="2" t="s">
        <v>8666</v>
      </c>
      <c r="E3682" s="4" t="s">
        <v>593</v>
      </c>
      <c r="F3682" s="4" t="s">
        <v>3225</v>
      </c>
      <c r="G3682" s="4" t="s">
        <v>1061</v>
      </c>
      <c r="H3682" s="4" t="s">
        <v>8668</v>
      </c>
      <c r="I3682" s="4">
        <v>24274984</v>
      </c>
      <c r="J3682" s="4" t="s">
        <v>8669</v>
      </c>
      <c r="K3682" s="4" t="str">
        <f t="shared" si="114"/>
        <v>http://scicrunch.org/resolver/RRID:AB_627545</v>
      </c>
      <c r="L3682" s="6" t="str">
        <f t="shared" si="115"/>
        <v>RRID:AB_627545</v>
      </c>
      <c r="M3682" s="2" t="s">
        <v>8667</v>
      </c>
    </row>
    <row r="3683" spans="1:13" ht="15.95" customHeight="1" x14ac:dyDescent="0.25">
      <c r="A3683" s="2" t="s">
        <v>8665</v>
      </c>
      <c r="B3683" s="2" t="s">
        <v>9884</v>
      </c>
      <c r="C3683" s="2" t="s">
        <v>9885</v>
      </c>
      <c r="D3683" s="2" t="s">
        <v>9886</v>
      </c>
      <c r="E3683" s="4" t="s">
        <v>601</v>
      </c>
      <c r="F3683" s="4" t="s">
        <v>656</v>
      </c>
      <c r="G3683" s="4" t="s">
        <v>2748</v>
      </c>
      <c r="H3683" s="4" t="s">
        <v>2749</v>
      </c>
      <c r="I3683" s="4">
        <v>23782942</v>
      </c>
      <c r="J3683" s="4" t="s">
        <v>8669</v>
      </c>
      <c r="K3683" s="4" t="str">
        <f t="shared" si="114"/>
        <v>http://scicrunch.org/resolver/RRID:AB_627545</v>
      </c>
      <c r="L3683" s="6" t="str">
        <f t="shared" si="115"/>
        <v>RRID:AB_627545</v>
      </c>
      <c r="M3683" s="2" t="s">
        <v>8667</v>
      </c>
    </row>
    <row r="3684" spans="1:13" ht="15.95" customHeight="1" x14ac:dyDescent="0.25">
      <c r="A3684" s="2" t="s">
        <v>3473</v>
      </c>
      <c r="C3684" s="2" t="s">
        <v>10242</v>
      </c>
      <c r="D3684" s="2" t="s">
        <v>10243</v>
      </c>
      <c r="E3684" s="4" t="s">
        <v>601</v>
      </c>
      <c r="F3684" s="4" t="s">
        <v>269</v>
      </c>
      <c r="G3684" s="4" t="s">
        <v>4709</v>
      </c>
      <c r="H3684" s="4" t="s">
        <v>4710</v>
      </c>
      <c r="I3684" s="4">
        <v>24274985</v>
      </c>
      <c r="J3684" s="4" t="s">
        <v>10245</v>
      </c>
      <c r="K3684" s="4" t="str">
        <f t="shared" si="114"/>
        <v>http://scicrunch.org/resolver/RRID:AB_626891</v>
      </c>
      <c r="L3684" s="6" t="str">
        <f t="shared" si="115"/>
        <v>RRID:AB_626891</v>
      </c>
      <c r="M3684" s="2" t="s">
        <v>10244</v>
      </c>
    </row>
    <row r="3685" spans="1:13" ht="15.95" customHeight="1" x14ac:dyDescent="0.25">
      <c r="A3685" s="2" t="s">
        <v>14489</v>
      </c>
      <c r="B3685" s="2" t="s">
        <v>3257</v>
      </c>
      <c r="C3685" s="2" t="s">
        <v>3309</v>
      </c>
      <c r="D3685" s="2" t="s">
        <v>14490</v>
      </c>
      <c r="E3685" s="4" t="s">
        <v>277</v>
      </c>
      <c r="F3685" s="4" t="s">
        <v>14</v>
      </c>
      <c r="G3685" s="4" t="s">
        <v>14488</v>
      </c>
      <c r="H3685" s="4" t="s">
        <v>14466</v>
      </c>
      <c r="I3685" s="4">
        <v>25815422</v>
      </c>
      <c r="J3685" s="4" t="s">
        <v>5019</v>
      </c>
      <c r="K3685" s="4" t="str">
        <f t="shared" si="114"/>
        <v>http://scicrunch.org/resolver/RRID:AB_331646</v>
      </c>
      <c r="L3685" s="6" t="str">
        <f t="shared" si="115"/>
        <v>RRID:AB_331646</v>
      </c>
      <c r="M3685" s="2" t="s">
        <v>5018</v>
      </c>
    </row>
    <row r="3686" spans="1:13" ht="15.95" customHeight="1" x14ac:dyDescent="0.25">
      <c r="A3686" s="2" t="s">
        <v>8665</v>
      </c>
      <c r="C3686" s="2" t="s">
        <v>8665</v>
      </c>
      <c r="D3686" s="2" t="s">
        <v>15211</v>
      </c>
      <c r="E3686" s="4" t="s">
        <v>466</v>
      </c>
      <c r="F3686" s="4">
        <v>0.9</v>
      </c>
      <c r="G3686" s="4" t="s">
        <v>15196</v>
      </c>
      <c r="H3686" s="4" t="s">
        <v>15197</v>
      </c>
      <c r="I3686" s="4">
        <v>25885794</v>
      </c>
      <c r="J3686" s="4" t="s">
        <v>5019</v>
      </c>
      <c r="K3686" s="4" t="str">
        <f t="shared" si="114"/>
        <v>http://scicrunch.org/resolver/RRID:AB_331646</v>
      </c>
      <c r="L3686" s="6" t="str">
        <f t="shared" si="115"/>
        <v>RRID:AB_331646</v>
      </c>
      <c r="M3686" s="2" t="s">
        <v>5018</v>
      </c>
    </row>
    <row r="3687" spans="1:13" ht="15.95" customHeight="1" x14ac:dyDescent="0.25">
      <c r="A3687" s="2" t="s">
        <v>8665</v>
      </c>
      <c r="C3687" s="2" t="s">
        <v>5300</v>
      </c>
      <c r="D3687" s="2" t="s">
        <v>17639</v>
      </c>
      <c r="E3687" s="4" t="s">
        <v>11804</v>
      </c>
      <c r="F3687" s="4" t="s">
        <v>3225</v>
      </c>
      <c r="G3687" s="4" t="s">
        <v>17630</v>
      </c>
      <c r="H3687" s="4" t="s">
        <v>17631</v>
      </c>
      <c r="I3687" s="4">
        <v>26696122</v>
      </c>
      <c r="J3687" s="4" t="s">
        <v>8669</v>
      </c>
      <c r="K3687" s="4" t="str">
        <f t="shared" si="114"/>
        <v>http://scicrunch.org/resolver/RRID:AB_627545</v>
      </c>
      <c r="L3687" s="6" t="str">
        <f t="shared" si="115"/>
        <v>RRID:AB_627545</v>
      </c>
      <c r="M3687" s="2" t="s">
        <v>8667</v>
      </c>
    </row>
    <row r="3688" spans="1:13" ht="15.95" customHeight="1" x14ac:dyDescent="0.25">
      <c r="A3688" s="2" t="s">
        <v>3843</v>
      </c>
      <c r="B3688" s="2" t="s">
        <v>2924</v>
      </c>
      <c r="C3688" s="2" t="s">
        <v>3844</v>
      </c>
      <c r="D3688" s="2" t="s">
        <v>3845</v>
      </c>
      <c r="E3688" s="4" t="s">
        <v>3476</v>
      </c>
      <c r="F3688" s="4" t="s">
        <v>728</v>
      </c>
      <c r="G3688" s="4" t="s">
        <v>1490</v>
      </c>
      <c r="H3688" s="4" t="s">
        <v>1491</v>
      </c>
      <c r="I3688" s="4">
        <v>24823391</v>
      </c>
      <c r="J3688" s="4" t="s">
        <v>3847</v>
      </c>
      <c r="K3688" s="4" t="str">
        <f t="shared" si="114"/>
        <v>http://scicrunch.org/resolver/RRID:AB_2138017</v>
      </c>
      <c r="L3688" s="6" t="str">
        <f t="shared" si="115"/>
        <v>RRID:AB_2138017</v>
      </c>
      <c r="M3688" s="2" t="s">
        <v>3846</v>
      </c>
    </row>
    <row r="3689" spans="1:13" ht="15.95" customHeight="1" x14ac:dyDescent="0.25">
      <c r="A3689" s="2" t="s">
        <v>3843</v>
      </c>
      <c r="C3689" s="2" t="str">
        <f>HYPERLINK("http://www.cellsignal.com/products/4370.html","Phospho-p44/42 MAPK (Erk1/2) (Thr202/Tyr204) ")</f>
        <v xml:space="preserve">Phospho-p44/42 MAPK (Erk1/2) (Thr202/Tyr204) </v>
      </c>
      <c r="D3689" s="2" t="s">
        <v>4381</v>
      </c>
      <c r="E3689" s="4" t="s">
        <v>4382</v>
      </c>
      <c r="F3689" s="4" t="s">
        <v>278</v>
      </c>
      <c r="G3689" s="4" t="s">
        <v>4383</v>
      </c>
      <c r="H3689" s="4" t="s">
        <v>4384</v>
      </c>
      <c r="I3689" s="4">
        <v>23787120</v>
      </c>
      <c r="J3689" s="4" t="s">
        <v>3472</v>
      </c>
      <c r="K3689" s="4" t="str">
        <f t="shared" si="114"/>
        <v>http://scicrunch.org/resolver/RRID:AB_2315112</v>
      </c>
      <c r="L3689" s="6" t="str">
        <f t="shared" si="115"/>
        <v>RRID:AB_2315112</v>
      </c>
      <c r="M3689" s="2" t="s">
        <v>3470</v>
      </c>
    </row>
    <row r="3690" spans="1:13" ht="15.95" customHeight="1" x14ac:dyDescent="0.25">
      <c r="A3690" s="2" t="s">
        <v>3843</v>
      </c>
      <c r="C3690" s="2" t="s">
        <v>4970</v>
      </c>
      <c r="D3690" s="2" t="s">
        <v>4971</v>
      </c>
      <c r="E3690" s="4" t="s">
        <v>1607</v>
      </c>
      <c r="F3690" s="4" t="s">
        <v>2957</v>
      </c>
      <c r="G3690" s="4" t="s">
        <v>11900</v>
      </c>
      <c r="H3690" s="4" t="s">
        <v>15896</v>
      </c>
      <c r="I3690" s="4">
        <v>26125466</v>
      </c>
      <c r="J3690" s="4" t="s">
        <v>5019</v>
      </c>
      <c r="K3690" s="4" t="str">
        <f t="shared" si="114"/>
        <v>http://scicrunch.org/resolver/RRID:AB_331646</v>
      </c>
      <c r="L3690" s="6" t="str">
        <f t="shared" si="115"/>
        <v>RRID:AB_331646</v>
      </c>
      <c r="M3690" s="2" t="s">
        <v>5018</v>
      </c>
    </row>
    <row r="3691" spans="1:13" ht="15.95" customHeight="1" x14ac:dyDescent="0.25">
      <c r="A3691" s="2" t="s">
        <v>17072</v>
      </c>
      <c r="C3691" s="2" t="s">
        <v>17073</v>
      </c>
      <c r="D3691" s="2" t="s">
        <v>17074</v>
      </c>
      <c r="E3691" s="4" t="s">
        <v>17054</v>
      </c>
      <c r="F3691" s="4" t="s">
        <v>142</v>
      </c>
      <c r="G3691" s="4" t="s">
        <v>17051</v>
      </c>
      <c r="H3691" s="4" t="s">
        <v>17052</v>
      </c>
      <c r="I3691" s="4">
        <v>26393302</v>
      </c>
      <c r="J3691" s="4" t="s">
        <v>3900</v>
      </c>
      <c r="K3691" s="4" t="str">
        <f t="shared" si="114"/>
        <v>http://scicrunch.org/resolver/RRID:AB_331768</v>
      </c>
      <c r="L3691" s="6" t="str">
        <f t="shared" si="115"/>
        <v>RRID:AB_331768</v>
      </c>
      <c r="M3691" s="2" t="s">
        <v>3899</v>
      </c>
    </row>
    <row r="3692" spans="1:13" ht="15.95" customHeight="1" x14ac:dyDescent="0.25">
      <c r="A3692" s="2" t="s">
        <v>17072</v>
      </c>
      <c r="B3692" s="2" t="s">
        <v>18877</v>
      </c>
      <c r="C3692" s="2" t="s">
        <v>18878</v>
      </c>
      <c r="D3692" s="2" t="s">
        <v>6410</v>
      </c>
      <c r="E3692" s="4" t="s">
        <v>49</v>
      </c>
      <c r="F3692" s="4" t="s">
        <v>1218</v>
      </c>
      <c r="G3692" s="4" t="s">
        <v>11900</v>
      </c>
      <c r="J3692" s="4" t="s">
        <v>18880</v>
      </c>
      <c r="K3692" s="4" t="str">
        <f t="shared" si="114"/>
        <v>http://scicrunch.org/resolver/RRID:AB_10983247</v>
      </c>
      <c r="L3692" s="6" t="str">
        <f t="shared" si="115"/>
        <v>RRID:AB_10983247</v>
      </c>
      <c r="M3692" s="2" t="s">
        <v>18879</v>
      </c>
    </row>
    <row r="3693" spans="1:13" ht="15.95" customHeight="1" x14ac:dyDescent="0.25">
      <c r="A3693" s="2" t="s">
        <v>3843</v>
      </c>
      <c r="C3693" s="2" t="s">
        <v>20608</v>
      </c>
      <c r="D3693" s="2" t="s">
        <v>20609</v>
      </c>
      <c r="E3693" s="4" t="s">
        <v>13</v>
      </c>
      <c r="F3693" s="4" t="s">
        <v>1131</v>
      </c>
      <c r="G3693" s="4" t="s">
        <v>11900</v>
      </c>
      <c r="H3693" s="4" t="s">
        <v>20578</v>
      </c>
      <c r="I3693" s="4">
        <v>27253999</v>
      </c>
      <c r="J3693" s="4" t="s">
        <v>5019</v>
      </c>
      <c r="K3693" s="4" t="str">
        <f t="shared" si="114"/>
        <v>http://scicrunch.org/resolver/RRID:AB_331646</v>
      </c>
      <c r="L3693" s="6" t="str">
        <f t="shared" si="115"/>
        <v>RRID:AB_331646</v>
      </c>
      <c r="M3693" s="2" t="s">
        <v>5018</v>
      </c>
    </row>
    <row r="3694" spans="1:13" ht="15.95" customHeight="1" x14ac:dyDescent="0.25">
      <c r="A3694" s="2" t="s">
        <v>17072</v>
      </c>
      <c r="B3694" s="2" t="s">
        <v>21154</v>
      </c>
      <c r="C3694" s="2" t="s">
        <v>21155</v>
      </c>
      <c r="D3694" s="2" t="s">
        <v>21156</v>
      </c>
      <c r="E3694" s="4" t="s">
        <v>13</v>
      </c>
      <c r="F3694" s="4" t="s">
        <v>14</v>
      </c>
      <c r="G3694" s="4" t="s">
        <v>11900</v>
      </c>
      <c r="H3694" s="4" t="s">
        <v>21153</v>
      </c>
      <c r="I3694" s="4">
        <v>27580802</v>
      </c>
      <c r="J3694" s="4" t="s">
        <v>21327</v>
      </c>
      <c r="K3694" s="4" t="str">
        <f t="shared" si="114"/>
        <v>http://scicrunch.org/resolver/RRID:AB_2630345</v>
      </c>
      <c r="L3694" s="6" t="str">
        <f t="shared" si="115"/>
        <v>RRID:AB_2630345</v>
      </c>
      <c r="M3694" s="2" t="s">
        <v>21157</v>
      </c>
    </row>
    <row r="3695" spans="1:13" ht="15.95" customHeight="1" x14ac:dyDescent="0.25">
      <c r="A3695" s="2" t="s">
        <v>11475</v>
      </c>
      <c r="C3695" s="2" t="s">
        <v>11476</v>
      </c>
      <c r="D3695" s="2" t="s">
        <v>11477</v>
      </c>
      <c r="E3695" s="4" t="s">
        <v>3895</v>
      </c>
      <c r="F3695" s="4" t="s">
        <v>269</v>
      </c>
      <c r="G3695" s="4" t="s">
        <v>1347</v>
      </c>
      <c r="H3695" s="4" t="s">
        <v>1348</v>
      </c>
      <c r="I3695" s="4">
        <v>24064358</v>
      </c>
      <c r="J3695" s="4" t="s">
        <v>11479</v>
      </c>
      <c r="K3695" s="4" t="str">
        <f t="shared" si="114"/>
        <v>http://scicrunch.org/resolver/RRID:AB_10980347</v>
      </c>
      <c r="L3695" s="6" t="str">
        <f t="shared" si="115"/>
        <v>RRID:AB_10980347</v>
      </c>
      <c r="M3695" s="2" t="s">
        <v>11478</v>
      </c>
    </row>
    <row r="3696" spans="1:13" ht="15.95" customHeight="1" x14ac:dyDescent="0.25">
      <c r="A3696" s="2" t="s">
        <v>4969</v>
      </c>
      <c r="C3696" s="2" t="s">
        <v>4970</v>
      </c>
      <c r="D3696" s="2" t="s">
        <v>4971</v>
      </c>
      <c r="E3696" s="4" t="s">
        <v>1607</v>
      </c>
      <c r="F3696" s="4" t="s">
        <v>1218</v>
      </c>
      <c r="G3696" s="4" t="s">
        <v>4972</v>
      </c>
      <c r="H3696" s="4" t="s">
        <v>1301</v>
      </c>
      <c r="I3696" s="4">
        <v>24467743</v>
      </c>
      <c r="J3696" s="4" t="s">
        <v>4275</v>
      </c>
      <c r="K3696" s="4" t="str">
        <f t="shared" si="114"/>
        <v>http://scicrunch.org/resolver/RRID:AB_2315036</v>
      </c>
      <c r="L3696" s="6" t="str">
        <f t="shared" si="115"/>
        <v>RRID:AB_2315036</v>
      </c>
      <c r="M3696" s="2" t="s">
        <v>4274</v>
      </c>
    </row>
    <row r="3697" spans="1:13" ht="15.95" customHeight="1" x14ac:dyDescent="0.25">
      <c r="A3697" s="2" t="s">
        <v>19621</v>
      </c>
      <c r="C3697" s="2" t="s">
        <v>3258</v>
      </c>
      <c r="D3697" s="2" t="s">
        <v>3310</v>
      </c>
      <c r="E3697" s="4" t="s">
        <v>3895</v>
      </c>
      <c r="F3697" s="4" t="s">
        <v>879</v>
      </c>
      <c r="G3697" s="4" t="s">
        <v>19622</v>
      </c>
      <c r="H3697" s="4" t="s">
        <v>19623</v>
      </c>
      <c r="I3697" s="4">
        <v>26990063</v>
      </c>
      <c r="J3697" s="4" t="s">
        <v>5019</v>
      </c>
      <c r="K3697" s="4" t="str">
        <f t="shared" si="114"/>
        <v>http://scicrunch.org/resolver/RRID:AB_331646</v>
      </c>
      <c r="L3697" s="6" t="str">
        <f t="shared" si="115"/>
        <v>RRID:AB_331646</v>
      </c>
      <c r="M3697" s="2" t="s">
        <v>5018</v>
      </c>
    </row>
    <row r="3698" spans="1:13" ht="15.95" customHeight="1" x14ac:dyDescent="0.25">
      <c r="A3698" s="2" t="s">
        <v>3478</v>
      </c>
      <c r="C3698" s="2" t="s">
        <v>3479</v>
      </c>
      <c r="D3698" s="2" t="s">
        <v>3474</v>
      </c>
      <c r="E3698" s="4" t="s">
        <v>2399</v>
      </c>
      <c r="F3698" s="4" t="s">
        <v>142</v>
      </c>
      <c r="G3698" s="4" t="s">
        <v>2400</v>
      </c>
      <c r="H3698" s="4" t="s">
        <v>2401</v>
      </c>
      <c r="I3698" s="4">
        <v>24437490</v>
      </c>
      <c r="J3698" s="4" t="s">
        <v>3477</v>
      </c>
      <c r="K3698" s="4" t="str">
        <f t="shared" si="114"/>
        <v>http://scicrunch.org/resolver/RRID:AB_2315155</v>
      </c>
      <c r="L3698" s="6" t="str">
        <f t="shared" si="115"/>
        <v>RRID:AB_2315155</v>
      </c>
      <c r="M3698" s="2" t="s">
        <v>3475</v>
      </c>
    </row>
    <row r="3699" spans="1:13" ht="15.95" customHeight="1" x14ac:dyDescent="0.25">
      <c r="A3699" s="2" t="s">
        <v>20959</v>
      </c>
      <c r="C3699" s="2" t="s">
        <v>20960</v>
      </c>
      <c r="D3699" s="2" t="s">
        <v>20961</v>
      </c>
      <c r="E3699" s="4" t="s">
        <v>231</v>
      </c>
      <c r="F3699" s="4" t="s">
        <v>269</v>
      </c>
      <c r="G3699" s="4" t="s">
        <v>11900</v>
      </c>
      <c r="H3699" s="4" t="s">
        <v>20958</v>
      </c>
      <c r="I3699" s="4">
        <v>27254005</v>
      </c>
      <c r="J3699" s="4" t="s">
        <v>20963</v>
      </c>
      <c r="K3699" s="4" t="str">
        <f t="shared" si="114"/>
        <v>http://scicrunch.org/resolver/RRID:AB_310658</v>
      </c>
      <c r="L3699" s="6" t="str">
        <f t="shared" si="115"/>
        <v>RRID:AB_310658</v>
      </c>
      <c r="M3699" s="2" t="s">
        <v>20962</v>
      </c>
    </row>
    <row r="3700" spans="1:13" ht="15.95" customHeight="1" x14ac:dyDescent="0.25">
      <c r="A3700" s="2" t="s">
        <v>20964</v>
      </c>
      <c r="C3700" s="2" t="s">
        <v>20965</v>
      </c>
      <c r="D3700" s="2" t="s">
        <v>20966</v>
      </c>
      <c r="E3700" s="4" t="s">
        <v>231</v>
      </c>
      <c r="F3700" s="4" t="s">
        <v>12056</v>
      </c>
      <c r="G3700" s="4" t="s">
        <v>11900</v>
      </c>
      <c r="H3700" s="4" t="s">
        <v>20958</v>
      </c>
      <c r="I3700" s="4">
        <v>27254005</v>
      </c>
      <c r="J3700" s="4" t="s">
        <v>20968</v>
      </c>
      <c r="K3700" s="4" t="str">
        <f t="shared" si="114"/>
        <v>http://scicrunch.org/resolver/RRID:AB_310652</v>
      </c>
      <c r="L3700" s="6" t="str">
        <f t="shared" si="115"/>
        <v>RRID:AB_310652</v>
      </c>
      <c r="M3700" s="2" t="s">
        <v>20967</v>
      </c>
    </row>
    <row r="3701" spans="1:13" ht="15.95" customHeight="1" x14ac:dyDescent="0.25">
      <c r="A3701" s="2" t="s">
        <v>13609</v>
      </c>
      <c r="C3701" s="2" t="s">
        <v>13610</v>
      </c>
      <c r="D3701" s="2" t="s">
        <v>13611</v>
      </c>
      <c r="E3701" s="4" t="s">
        <v>13598</v>
      </c>
      <c r="F3701" s="4" t="s">
        <v>1000</v>
      </c>
      <c r="G3701" s="4" t="s">
        <v>13593</v>
      </c>
      <c r="H3701" s="4" t="s">
        <v>13594</v>
      </c>
      <c r="I3701" s="4">
        <v>25774551</v>
      </c>
      <c r="J3701" s="4" t="s">
        <v>3598</v>
      </c>
      <c r="K3701" s="4" t="str">
        <f t="shared" si="114"/>
        <v>http://scicrunch.org/resolver/RRID:AB_329831</v>
      </c>
      <c r="L3701" s="6" t="str">
        <f t="shared" si="115"/>
        <v>RRID:AB_329831</v>
      </c>
      <c r="M3701" s="2" t="s">
        <v>3597</v>
      </c>
    </row>
    <row r="3702" spans="1:13" ht="15.95" customHeight="1" x14ac:dyDescent="0.25">
      <c r="A3702" s="2" t="s">
        <v>3594</v>
      </c>
      <c r="C3702" s="2" t="s">
        <v>3595</v>
      </c>
      <c r="D3702" s="2" t="s">
        <v>3596</v>
      </c>
      <c r="E3702" s="4" t="s">
        <v>2891</v>
      </c>
      <c r="F3702" s="4" t="s">
        <v>3574</v>
      </c>
      <c r="G3702" s="4" t="s">
        <v>2893</v>
      </c>
      <c r="H3702" s="4" t="s">
        <v>2894</v>
      </c>
      <c r="I3702" s="4">
        <v>24605828</v>
      </c>
      <c r="J3702" s="4" t="s">
        <v>3598</v>
      </c>
      <c r="K3702" s="4" t="str">
        <f t="shared" si="114"/>
        <v>http://scicrunch.org/resolver/RRID:AB_329831</v>
      </c>
      <c r="L3702" s="6" t="str">
        <f t="shared" si="115"/>
        <v>RRID:AB_329831</v>
      </c>
      <c r="M3702" s="2" t="s">
        <v>3597</v>
      </c>
    </row>
    <row r="3703" spans="1:13" ht="15.95" customHeight="1" x14ac:dyDescent="0.25">
      <c r="A3703" s="2" t="s">
        <v>12132</v>
      </c>
      <c r="C3703" s="2" t="s">
        <v>12133</v>
      </c>
      <c r="D3703" s="2" t="s">
        <v>12134</v>
      </c>
      <c r="E3703" s="4" t="s">
        <v>170</v>
      </c>
      <c r="F3703" s="4">
        <v>1000</v>
      </c>
      <c r="G3703" s="4" t="s">
        <v>12113</v>
      </c>
      <c r="H3703" s="4" t="s">
        <v>12114</v>
      </c>
      <c r="I3703" s="4">
        <v>25560828</v>
      </c>
      <c r="J3703" s="4" t="s">
        <v>11979</v>
      </c>
      <c r="K3703" s="4" t="str">
        <f t="shared" si="114"/>
        <v>http://scicrunch.org/resolver/RRID:AB_2116390</v>
      </c>
      <c r="L3703" s="6" t="str">
        <f t="shared" si="115"/>
        <v>RRID:AB_2116390</v>
      </c>
      <c r="M3703" s="2" t="s">
        <v>11978</v>
      </c>
    </row>
    <row r="3704" spans="1:13" ht="15.95" customHeight="1" x14ac:dyDescent="0.25">
      <c r="A3704" s="2" t="s">
        <v>13521</v>
      </c>
      <c r="B3704" s="2" t="s">
        <v>13521</v>
      </c>
      <c r="C3704" s="2" t="s">
        <v>13522</v>
      </c>
      <c r="D3704" s="2" t="s">
        <v>4211</v>
      </c>
      <c r="E3704" s="4" t="s">
        <v>434</v>
      </c>
      <c r="F3704" s="4">
        <v>1E-3</v>
      </c>
      <c r="G3704" s="4" t="s">
        <v>13490</v>
      </c>
      <c r="H3704" s="4" t="s">
        <v>13491</v>
      </c>
      <c r="I3704" s="4">
        <v>25675362</v>
      </c>
      <c r="J3704" s="4" t="s">
        <v>5069</v>
      </c>
      <c r="K3704" s="4" t="str">
        <f t="shared" si="114"/>
        <v>http://scicrunch.org/resolver/RRID:AB_329830</v>
      </c>
      <c r="L3704" s="6" t="str">
        <f t="shared" si="115"/>
        <v>RRID:AB_329830</v>
      </c>
      <c r="M3704" s="2" t="s">
        <v>5068</v>
      </c>
    </row>
    <row r="3705" spans="1:13" ht="15.95" customHeight="1" x14ac:dyDescent="0.25">
      <c r="A3705" s="2" t="s">
        <v>4209</v>
      </c>
      <c r="C3705" s="2" t="s">
        <v>4210</v>
      </c>
      <c r="D3705" s="2" t="s">
        <v>4211</v>
      </c>
      <c r="E3705" s="4" t="s">
        <v>206</v>
      </c>
      <c r="F3705" s="4">
        <v>1.1000000000000001</v>
      </c>
      <c r="G3705" s="4" t="s">
        <v>1390</v>
      </c>
      <c r="H3705" s="4" t="s">
        <v>1391</v>
      </c>
      <c r="I3705" s="4">
        <v>23709089</v>
      </c>
      <c r="J3705" s="4" t="s">
        <v>4213</v>
      </c>
      <c r="K3705" s="4" t="str">
        <f t="shared" si="114"/>
        <v>http://scicrunch.org/resolver/RRID:AB_2247990</v>
      </c>
      <c r="L3705" s="6" t="str">
        <f t="shared" si="115"/>
        <v>RRID:AB_2247990</v>
      </c>
      <c r="M3705" s="2" t="s">
        <v>4212</v>
      </c>
    </row>
    <row r="3706" spans="1:13" ht="15.95" customHeight="1" x14ac:dyDescent="0.25">
      <c r="A3706" s="2" t="s">
        <v>3589</v>
      </c>
      <c r="C3706" s="2" t="s">
        <v>3590</v>
      </c>
      <c r="D3706" s="2" t="s">
        <v>3591</v>
      </c>
      <c r="E3706" s="4" t="s">
        <v>2891</v>
      </c>
      <c r="F3706" s="4" t="s">
        <v>3574</v>
      </c>
      <c r="G3706" s="4" t="s">
        <v>2893</v>
      </c>
      <c r="H3706" s="4" t="s">
        <v>2894</v>
      </c>
      <c r="I3706" s="4">
        <v>24605828</v>
      </c>
      <c r="J3706" s="4" t="s">
        <v>3593</v>
      </c>
      <c r="K3706" s="4" t="str">
        <f t="shared" si="114"/>
        <v>http://scicrunch.org/resolver/RRID:AB_331405</v>
      </c>
      <c r="L3706" s="6" t="str">
        <f t="shared" si="115"/>
        <v>RRID:AB_331405</v>
      </c>
      <c r="M3706" s="2" t="s">
        <v>3592</v>
      </c>
    </row>
    <row r="3707" spans="1:13" ht="15.95" customHeight="1" x14ac:dyDescent="0.25">
      <c r="A3707" s="2" t="s">
        <v>3754</v>
      </c>
      <c r="C3707" s="2" t="s">
        <v>3755</v>
      </c>
      <c r="D3707" s="2" t="s">
        <v>3756</v>
      </c>
      <c r="F3707" s="4" t="s">
        <v>3757</v>
      </c>
      <c r="G3707" s="4" t="s">
        <v>3758</v>
      </c>
      <c r="H3707" s="4" t="s">
        <v>3759</v>
      </c>
      <c r="I3707" s="4">
        <v>24035996</v>
      </c>
      <c r="K3707" s="4" t="str">
        <f t="shared" si="114"/>
        <v>http://scicrunch.org/resolver/</v>
      </c>
      <c r="L3707" s="6">
        <f t="shared" si="115"/>
        <v>0</v>
      </c>
    </row>
    <row r="3708" spans="1:13" ht="15.95" customHeight="1" x14ac:dyDescent="0.25">
      <c r="A3708" s="2" t="s">
        <v>3367</v>
      </c>
      <c r="C3708" s="2" t="s">
        <v>3367</v>
      </c>
      <c r="D3708" s="2" t="s">
        <v>3361</v>
      </c>
      <c r="E3708" s="4" t="s">
        <v>21</v>
      </c>
      <c r="F3708" s="4" t="s">
        <v>269</v>
      </c>
      <c r="G3708" s="4" t="s">
        <v>2555</v>
      </c>
      <c r="H3708" s="4" t="s">
        <v>2556</v>
      </c>
      <c r="I3708" s="4">
        <v>24731099</v>
      </c>
      <c r="K3708" s="4" t="str">
        <f t="shared" si="114"/>
        <v>http://scicrunch.org/resolver/</v>
      </c>
      <c r="L3708" s="6">
        <f t="shared" si="115"/>
        <v>0</v>
      </c>
    </row>
    <row r="3709" spans="1:13" ht="15.95" customHeight="1" x14ac:dyDescent="0.25">
      <c r="A3709" s="2" t="s">
        <v>12130</v>
      </c>
      <c r="C3709" s="2" t="s">
        <v>4294</v>
      </c>
      <c r="D3709" s="2" t="s">
        <v>12131</v>
      </c>
      <c r="E3709" s="4" t="s">
        <v>170</v>
      </c>
      <c r="F3709" s="4">
        <v>1000</v>
      </c>
      <c r="G3709" s="4" t="s">
        <v>12113</v>
      </c>
      <c r="H3709" s="4" t="s">
        <v>12114</v>
      </c>
      <c r="I3709" s="4">
        <v>25560828</v>
      </c>
      <c r="J3709" s="4" t="s">
        <v>3593</v>
      </c>
      <c r="K3709" s="4" t="str">
        <f t="shared" si="114"/>
        <v>http://scicrunch.org/resolver/RRID:AB_331405</v>
      </c>
      <c r="L3709" s="6" t="str">
        <f t="shared" si="115"/>
        <v>RRID:AB_331405</v>
      </c>
      <c r="M3709" s="2" t="s">
        <v>3592</v>
      </c>
    </row>
    <row r="3710" spans="1:13" ht="15.95" customHeight="1" x14ac:dyDescent="0.25">
      <c r="A3710" s="2" t="s">
        <v>12130</v>
      </c>
      <c r="C3710" s="2" t="s">
        <v>14980</v>
      </c>
      <c r="D3710" s="2" t="s">
        <v>14981</v>
      </c>
      <c r="E3710" s="4" t="s">
        <v>13</v>
      </c>
      <c r="F3710" s="4" t="s">
        <v>1131</v>
      </c>
      <c r="G3710" s="4" t="s">
        <v>14927</v>
      </c>
      <c r="H3710" s="4" t="s">
        <v>14982</v>
      </c>
      <c r="I3710" s="4">
        <v>26110916</v>
      </c>
      <c r="J3710" s="4" t="s">
        <v>3593</v>
      </c>
      <c r="K3710" s="4" t="str">
        <f t="shared" si="114"/>
        <v>http://scicrunch.org/resolver/RRID:AB_331405</v>
      </c>
      <c r="L3710" s="6" t="str">
        <f t="shared" si="115"/>
        <v>RRID:AB_331405</v>
      </c>
      <c r="M3710" s="2" t="s">
        <v>3592</v>
      </c>
    </row>
    <row r="3711" spans="1:13" ht="15.95" customHeight="1" x14ac:dyDescent="0.25">
      <c r="A3711" s="2" t="s">
        <v>13196</v>
      </c>
      <c r="C3711" s="2" t="s">
        <v>13197</v>
      </c>
      <c r="D3711" s="2" t="s">
        <v>13198</v>
      </c>
      <c r="E3711" s="4" t="s">
        <v>1607</v>
      </c>
      <c r="F3711" s="4">
        <v>1500</v>
      </c>
      <c r="G3711" s="4" t="s">
        <v>13176</v>
      </c>
      <c r="H3711" s="4" t="s">
        <v>13138</v>
      </c>
      <c r="I3711" s="4">
        <v>25594698</v>
      </c>
      <c r="J3711" s="4" t="s">
        <v>7680</v>
      </c>
      <c r="K3711" s="4" t="str">
        <f t="shared" si="114"/>
        <v>http://scicrunch.org/resolver/RRID:AB_310177</v>
      </c>
      <c r="L3711" s="6" t="str">
        <f t="shared" si="115"/>
        <v>RRID:AB_310177</v>
      </c>
      <c r="M3711" s="2" t="s">
        <v>7679</v>
      </c>
    </row>
    <row r="3712" spans="1:13" ht="15.95" customHeight="1" x14ac:dyDescent="0.25">
      <c r="A3712" s="2" t="s">
        <v>17862</v>
      </c>
      <c r="B3712" s="2" t="s">
        <v>2843</v>
      </c>
      <c r="C3712" s="2" t="s">
        <v>17863</v>
      </c>
      <c r="D3712" s="2" t="s">
        <v>17864</v>
      </c>
      <c r="E3712" s="4" t="s">
        <v>49</v>
      </c>
      <c r="F3712" s="4" t="s">
        <v>269</v>
      </c>
      <c r="G3712" s="4" t="s">
        <v>17866</v>
      </c>
      <c r="H3712" s="4" t="s">
        <v>17867</v>
      </c>
      <c r="I3712" s="4">
        <v>26677880</v>
      </c>
      <c r="J3712" s="4" t="s">
        <v>17868</v>
      </c>
      <c r="K3712" s="4" t="str">
        <f t="shared" si="114"/>
        <v>http://scicrunch.org/resolver/RRID:AB_331748</v>
      </c>
      <c r="L3712" s="6" t="str">
        <f t="shared" si="115"/>
        <v>RRID:AB_331748</v>
      </c>
      <c r="M3712" s="2" t="s">
        <v>17865</v>
      </c>
    </row>
    <row r="3713" spans="1:13" ht="15.95" customHeight="1" x14ac:dyDescent="0.25">
      <c r="A3713" s="2" t="s">
        <v>17192</v>
      </c>
      <c r="B3713" s="2" t="s">
        <v>17193</v>
      </c>
      <c r="C3713" s="2" t="s">
        <v>17194</v>
      </c>
      <c r="D3713" s="2" t="s">
        <v>17195</v>
      </c>
      <c r="E3713" s="4" t="s">
        <v>347</v>
      </c>
      <c r="F3713" s="4" t="s">
        <v>269</v>
      </c>
      <c r="G3713" s="4" t="s">
        <v>17191</v>
      </c>
      <c r="H3713" s="4" t="s">
        <v>17169</v>
      </c>
      <c r="I3713" s="4">
        <v>26267380</v>
      </c>
      <c r="J3713" s="4" t="s">
        <v>6048</v>
      </c>
      <c r="K3713" s="4" t="str">
        <f t="shared" si="114"/>
        <v>http://scicrunch.org/resolver/RRID:AB_309864</v>
      </c>
      <c r="L3713" s="6" t="str">
        <f t="shared" si="115"/>
        <v>RRID:AB_309864</v>
      </c>
      <c r="M3713" s="2" t="s">
        <v>6046</v>
      </c>
    </row>
    <row r="3714" spans="1:13" ht="15.95" customHeight="1" x14ac:dyDescent="0.25">
      <c r="A3714" s="2" t="s">
        <v>4314</v>
      </c>
      <c r="B3714" s="2" t="s">
        <v>4315</v>
      </c>
      <c r="C3714" s="2" t="s">
        <v>4316</v>
      </c>
      <c r="D3714" s="2" t="s">
        <v>4310</v>
      </c>
      <c r="E3714" s="4" t="s">
        <v>4318</v>
      </c>
      <c r="F3714" s="4" t="s">
        <v>269</v>
      </c>
      <c r="G3714" s="4" t="s">
        <v>1782</v>
      </c>
      <c r="H3714" s="4" t="s">
        <v>1783</v>
      </c>
      <c r="I3714" s="4">
        <v>23832960</v>
      </c>
      <c r="J3714" s="4" t="s">
        <v>4319</v>
      </c>
      <c r="K3714" s="4" t="str">
        <f t="shared" si="114"/>
        <v>http://scicrunch.org/resolver/RRID:AB_2135495</v>
      </c>
      <c r="L3714" s="6" t="str">
        <f t="shared" si="115"/>
        <v>RRID:AB_2135495</v>
      </c>
      <c r="M3714" s="2" t="s">
        <v>4317</v>
      </c>
    </row>
    <row r="3715" spans="1:13" ht="15.95" customHeight="1" x14ac:dyDescent="0.25">
      <c r="A3715" s="2" t="s">
        <v>4314</v>
      </c>
      <c r="B3715" s="2" t="s">
        <v>4320</v>
      </c>
      <c r="C3715" s="2" t="s">
        <v>4321</v>
      </c>
      <c r="D3715" s="2" t="s">
        <v>4310</v>
      </c>
      <c r="E3715" s="4" t="s">
        <v>4318</v>
      </c>
      <c r="F3715" s="4" t="s">
        <v>269</v>
      </c>
      <c r="G3715" s="4" t="s">
        <v>1782</v>
      </c>
      <c r="H3715" s="4" t="s">
        <v>1783</v>
      </c>
      <c r="I3715" s="4">
        <v>23832960</v>
      </c>
      <c r="J3715" s="4" t="s">
        <v>4323</v>
      </c>
      <c r="K3715" s="4" t="str">
        <f t="shared" ref="K3715:K3778" si="116">CONCATENATE("http://scicrunch.org/resolver/",J3715)</f>
        <v>http://scicrunch.org/resolver/RRID:AB_490997</v>
      </c>
      <c r="L3715" s="6" t="str">
        <f t="shared" ref="L3715:L3778" si="117">HYPERLINK(K3715,J3715)</f>
        <v>RRID:AB_490997</v>
      </c>
      <c r="M3715" s="2" t="s">
        <v>4322</v>
      </c>
    </row>
    <row r="3716" spans="1:13" ht="15.95" customHeight="1" x14ac:dyDescent="0.25">
      <c r="A3716" s="2" t="s">
        <v>13526</v>
      </c>
      <c r="B3716" s="2" t="s">
        <v>13526</v>
      </c>
      <c r="C3716" s="2" t="s">
        <v>13527</v>
      </c>
      <c r="D3716" s="2" t="s">
        <v>13528</v>
      </c>
      <c r="E3716" s="4" t="s">
        <v>434</v>
      </c>
      <c r="F3716" s="4">
        <v>1E-3</v>
      </c>
      <c r="G3716" s="4" t="s">
        <v>13490</v>
      </c>
      <c r="H3716" s="4" t="s">
        <v>13491</v>
      </c>
      <c r="I3716" s="4">
        <v>25675362</v>
      </c>
      <c r="J3716" s="4" t="s">
        <v>4319</v>
      </c>
      <c r="K3716" s="4" t="str">
        <f t="shared" si="116"/>
        <v>http://scicrunch.org/resolver/RRID:AB_2135495</v>
      </c>
      <c r="L3716" s="6" t="str">
        <f t="shared" si="117"/>
        <v>RRID:AB_2135495</v>
      </c>
      <c r="M3716" s="2" t="s">
        <v>4317</v>
      </c>
    </row>
    <row r="3717" spans="1:13" ht="15.95" customHeight="1" x14ac:dyDescent="0.25">
      <c r="A3717" s="2" t="s">
        <v>13529</v>
      </c>
      <c r="B3717" s="2" t="s">
        <v>13529</v>
      </c>
      <c r="C3717" s="2" t="s">
        <v>13530</v>
      </c>
      <c r="D3717" s="2" t="s">
        <v>13531</v>
      </c>
      <c r="E3717" s="4" t="s">
        <v>434</v>
      </c>
      <c r="F3717" s="4">
        <v>1E-3</v>
      </c>
      <c r="G3717" s="4" t="s">
        <v>13490</v>
      </c>
      <c r="H3717" s="4" t="s">
        <v>13491</v>
      </c>
      <c r="I3717" s="4">
        <v>25675362</v>
      </c>
      <c r="J3717" s="4" t="s">
        <v>13533</v>
      </c>
      <c r="K3717" s="4" t="str">
        <f t="shared" si="116"/>
        <v>http://scicrunch.org/resolver/RRID:AB_2135498</v>
      </c>
      <c r="L3717" s="6" t="str">
        <f t="shared" si="117"/>
        <v>RRID:AB_2135498</v>
      </c>
      <c r="M3717" s="2" t="s">
        <v>13532</v>
      </c>
    </row>
    <row r="3718" spans="1:13" ht="15.95" customHeight="1" x14ac:dyDescent="0.25">
      <c r="A3718" s="2" t="s">
        <v>13534</v>
      </c>
      <c r="B3718" s="2" t="s">
        <v>13534</v>
      </c>
      <c r="C3718" s="2" t="s">
        <v>13535</v>
      </c>
      <c r="D3718" s="2" t="s">
        <v>13536</v>
      </c>
      <c r="E3718" s="4" t="s">
        <v>434</v>
      </c>
      <c r="F3718" s="4">
        <v>1E-3</v>
      </c>
      <c r="G3718" s="4" t="s">
        <v>13490</v>
      </c>
      <c r="H3718" s="4" t="s">
        <v>13491</v>
      </c>
      <c r="I3718" s="4">
        <v>25675362</v>
      </c>
      <c r="J3718" s="4" t="s">
        <v>4323</v>
      </c>
      <c r="K3718" s="4" t="str">
        <f t="shared" si="116"/>
        <v>http://scicrunch.org/resolver/RRID:AB_490997</v>
      </c>
      <c r="L3718" s="6" t="str">
        <f t="shared" si="117"/>
        <v>RRID:AB_490997</v>
      </c>
      <c r="M3718" s="2" t="s">
        <v>4322</v>
      </c>
    </row>
    <row r="3719" spans="1:13" ht="15.95" customHeight="1" x14ac:dyDescent="0.25">
      <c r="A3719" s="2" t="s">
        <v>13950</v>
      </c>
      <c r="C3719" s="2" t="s">
        <v>13951</v>
      </c>
      <c r="D3719" s="2" t="s">
        <v>13952</v>
      </c>
      <c r="E3719" s="4" t="s">
        <v>11812</v>
      </c>
      <c r="F3719" s="4" t="s">
        <v>656</v>
      </c>
      <c r="G3719" s="4" t="s">
        <v>13940</v>
      </c>
      <c r="H3719" s="4" t="s">
        <v>13941</v>
      </c>
      <c r="I3719" s="4">
        <v>25607895</v>
      </c>
      <c r="J3719" s="4" t="s">
        <v>3877</v>
      </c>
      <c r="K3719" s="4" t="str">
        <f t="shared" si="116"/>
        <v>http://scicrunch.org/resolver/RRID:AB_331253</v>
      </c>
      <c r="L3719" s="6" t="str">
        <f t="shared" si="117"/>
        <v>RRID:AB_331253</v>
      </c>
      <c r="M3719" s="2" t="s">
        <v>3876</v>
      </c>
    </row>
    <row r="3720" spans="1:13" ht="15.95" customHeight="1" x14ac:dyDescent="0.25">
      <c r="A3720" s="2" t="s">
        <v>4594</v>
      </c>
      <c r="C3720" s="2" t="s">
        <v>4595</v>
      </c>
      <c r="D3720" s="2" t="s">
        <v>4596</v>
      </c>
      <c r="E3720" s="4" t="s">
        <v>4425</v>
      </c>
      <c r="F3720" s="4" t="s">
        <v>269</v>
      </c>
      <c r="G3720" s="4" t="s">
        <v>4516</v>
      </c>
      <c r="H3720" s="4" t="s">
        <v>4517</v>
      </c>
      <c r="I3720" s="4">
        <v>24437487</v>
      </c>
      <c r="J3720" s="4" t="s">
        <v>4598</v>
      </c>
      <c r="K3720" s="4" t="str">
        <f t="shared" si="116"/>
        <v>http://scicrunch.org/resolver/RRID:AB_10548764</v>
      </c>
      <c r="L3720" s="6" t="str">
        <f t="shared" si="117"/>
        <v>RRID:AB_10548764</v>
      </c>
      <c r="M3720" s="2" t="s">
        <v>4597</v>
      </c>
    </row>
    <row r="3721" spans="1:13" ht="15.95" customHeight="1" x14ac:dyDescent="0.25">
      <c r="A3721" s="2" t="s">
        <v>11690</v>
      </c>
      <c r="C3721" s="2" t="s">
        <v>11690</v>
      </c>
      <c r="D3721" s="2" t="s">
        <v>11691</v>
      </c>
      <c r="E3721" s="4" t="s">
        <v>2254</v>
      </c>
      <c r="F3721" s="4" t="s">
        <v>269</v>
      </c>
      <c r="G3721" s="4" t="s">
        <v>4516</v>
      </c>
      <c r="H3721" s="4" t="s">
        <v>4517</v>
      </c>
      <c r="I3721" s="4">
        <v>24437487</v>
      </c>
      <c r="K3721" s="4" t="str">
        <f t="shared" si="116"/>
        <v>http://scicrunch.org/resolver/</v>
      </c>
      <c r="L3721" s="6">
        <f t="shared" si="117"/>
        <v>0</v>
      </c>
    </row>
    <row r="3722" spans="1:13" ht="15.95" customHeight="1" x14ac:dyDescent="0.25">
      <c r="A3722" s="2" t="s">
        <v>11692</v>
      </c>
      <c r="C3722" s="2" t="s">
        <v>11692</v>
      </c>
      <c r="D3722" s="2" t="s">
        <v>11691</v>
      </c>
      <c r="E3722" s="4" t="s">
        <v>2254</v>
      </c>
      <c r="F3722" s="4" t="s">
        <v>269</v>
      </c>
      <c r="G3722" s="4" t="s">
        <v>4516</v>
      </c>
      <c r="H3722" s="4" t="s">
        <v>4517</v>
      </c>
      <c r="I3722" s="4">
        <v>24437487</v>
      </c>
      <c r="K3722" s="4" t="str">
        <f t="shared" si="116"/>
        <v>http://scicrunch.org/resolver/</v>
      </c>
      <c r="L3722" s="6">
        <f t="shared" si="117"/>
        <v>0</v>
      </c>
    </row>
    <row r="3723" spans="1:13" ht="15.95" customHeight="1" x14ac:dyDescent="0.25">
      <c r="A3723" s="2" t="s">
        <v>11693</v>
      </c>
      <c r="C3723" s="2" t="s">
        <v>11693</v>
      </c>
      <c r="D3723" s="2" t="s">
        <v>11691</v>
      </c>
      <c r="E3723" s="4" t="s">
        <v>2254</v>
      </c>
      <c r="F3723" s="4" t="s">
        <v>269</v>
      </c>
      <c r="G3723" s="4" t="s">
        <v>4516</v>
      </c>
      <c r="H3723" s="4" t="s">
        <v>4517</v>
      </c>
      <c r="I3723" s="4">
        <v>24437487</v>
      </c>
      <c r="K3723" s="4" t="str">
        <f t="shared" si="116"/>
        <v>http://scicrunch.org/resolver/</v>
      </c>
      <c r="L3723" s="6">
        <f t="shared" si="117"/>
        <v>0</v>
      </c>
    </row>
    <row r="3724" spans="1:13" ht="15.95" customHeight="1" x14ac:dyDescent="0.25">
      <c r="A3724" s="2" t="s">
        <v>3872</v>
      </c>
      <c r="B3724" s="2" t="s">
        <v>3873</v>
      </c>
      <c r="C3724" s="2" t="s">
        <v>3874</v>
      </c>
      <c r="D3724" s="2" t="s">
        <v>3875</v>
      </c>
      <c r="E3724" s="4" t="s">
        <v>428</v>
      </c>
      <c r="F3724" s="4" t="s">
        <v>656</v>
      </c>
      <c r="G3724" s="4" t="s">
        <v>2748</v>
      </c>
      <c r="H3724" s="4" t="s">
        <v>2749</v>
      </c>
      <c r="I3724" s="4">
        <v>23782942</v>
      </c>
      <c r="J3724" s="4" t="s">
        <v>3877</v>
      </c>
      <c r="K3724" s="4" t="str">
        <f t="shared" si="116"/>
        <v>http://scicrunch.org/resolver/RRID:AB_331253</v>
      </c>
      <c r="L3724" s="6" t="str">
        <f t="shared" si="117"/>
        <v>RRID:AB_331253</v>
      </c>
      <c r="M3724" s="2" t="s">
        <v>3876</v>
      </c>
    </row>
    <row r="3725" spans="1:13" ht="15.95" customHeight="1" x14ac:dyDescent="0.25">
      <c r="A3725" s="2" t="s">
        <v>10153</v>
      </c>
      <c r="C3725" s="2" t="s">
        <v>10154</v>
      </c>
      <c r="D3725" s="2" t="s">
        <v>10155</v>
      </c>
      <c r="E3725" s="4" t="s">
        <v>10059</v>
      </c>
      <c r="F3725" s="4" t="s">
        <v>278</v>
      </c>
      <c r="G3725" s="4" t="s">
        <v>10035</v>
      </c>
      <c r="H3725" s="4" t="s">
        <v>10036</v>
      </c>
      <c r="I3725" s="4">
        <v>24002036</v>
      </c>
      <c r="J3725" s="4" t="s">
        <v>10157</v>
      </c>
      <c r="K3725" s="4" t="str">
        <f t="shared" si="116"/>
        <v>http://scicrunch.org/resolver/RRID:AB_10846944</v>
      </c>
      <c r="L3725" s="6" t="str">
        <f t="shared" si="117"/>
        <v>RRID:AB_10846944</v>
      </c>
      <c r="M3725" s="2" t="s">
        <v>10156</v>
      </c>
    </row>
    <row r="3726" spans="1:13" ht="15.95" customHeight="1" x14ac:dyDescent="0.25">
      <c r="A3726" s="2" t="s">
        <v>13233</v>
      </c>
      <c r="C3726" s="2" t="s">
        <v>13234</v>
      </c>
      <c r="D3726" s="2" t="s">
        <v>13235</v>
      </c>
      <c r="E3726" s="4" t="s">
        <v>396</v>
      </c>
      <c r="F3726" s="4" t="s">
        <v>269</v>
      </c>
      <c r="G3726" s="4" t="s">
        <v>13228</v>
      </c>
      <c r="H3726" s="4" t="s">
        <v>13163</v>
      </c>
      <c r="I3726" s="4">
        <v>25625589</v>
      </c>
      <c r="J3726" s="4" t="s">
        <v>13237</v>
      </c>
      <c r="K3726" s="4" t="str">
        <f t="shared" si="116"/>
        <v>http://scicrunch.org/resolver/RRID:AB_2249189</v>
      </c>
      <c r="L3726" s="6" t="str">
        <f t="shared" si="117"/>
        <v>RRID:AB_2249189</v>
      </c>
      <c r="M3726" s="2" t="s">
        <v>13236</v>
      </c>
    </row>
    <row r="3727" spans="1:13" ht="15.95" customHeight="1" x14ac:dyDescent="0.25">
      <c r="A3727" s="2" t="s">
        <v>1178</v>
      </c>
      <c r="D3727" s="2" t="s">
        <v>1179</v>
      </c>
      <c r="E3727" s="4" t="s">
        <v>466</v>
      </c>
      <c r="F3727" s="4" t="s">
        <v>1181</v>
      </c>
      <c r="G3727" s="4" t="s">
        <v>1175</v>
      </c>
      <c r="H3727" s="4" t="s">
        <v>1176</v>
      </c>
      <c r="I3727" s="4">
        <v>24797633</v>
      </c>
      <c r="J3727" s="4" t="s">
        <v>1182</v>
      </c>
      <c r="K3727" s="4" t="str">
        <f t="shared" si="116"/>
        <v>http://scicrunch.org/resolver/RRID:AB_305045</v>
      </c>
      <c r="L3727" s="6" t="str">
        <f t="shared" si="117"/>
        <v>RRID:AB_305045</v>
      </c>
      <c r="M3727" s="2" t="s">
        <v>1180</v>
      </c>
    </row>
    <row r="3728" spans="1:13" ht="15.95" customHeight="1" x14ac:dyDescent="0.25">
      <c r="A3728" s="2" t="s">
        <v>3448</v>
      </c>
      <c r="D3728" s="2" t="s">
        <v>3449</v>
      </c>
      <c r="E3728" s="4" t="s">
        <v>466</v>
      </c>
      <c r="F3728" s="4" t="s">
        <v>1181</v>
      </c>
      <c r="G3728" s="4" t="s">
        <v>1175</v>
      </c>
      <c r="H3728" s="4" t="s">
        <v>1176</v>
      </c>
      <c r="I3728" s="4">
        <v>24797633</v>
      </c>
      <c r="J3728" s="4" t="s">
        <v>3451</v>
      </c>
      <c r="K3728" s="4" t="str">
        <f t="shared" si="116"/>
        <v>http://scicrunch.org/resolver/RRID:AB_1031167</v>
      </c>
      <c r="L3728" s="6" t="str">
        <f t="shared" si="117"/>
        <v>RRID:AB_1031167</v>
      </c>
      <c r="M3728" s="2" t="s">
        <v>3450</v>
      </c>
    </row>
    <row r="3729" spans="1:13" ht="15.95" customHeight="1" x14ac:dyDescent="0.25">
      <c r="A3729" s="2" t="s">
        <v>13606</v>
      </c>
      <c r="C3729" s="2" t="s">
        <v>13607</v>
      </c>
      <c r="D3729" s="2" t="s">
        <v>13608</v>
      </c>
      <c r="E3729" s="4" t="s">
        <v>13598</v>
      </c>
      <c r="F3729" s="4" t="s">
        <v>1000</v>
      </c>
      <c r="G3729" s="4" t="s">
        <v>13593</v>
      </c>
      <c r="H3729" s="4" t="s">
        <v>13594</v>
      </c>
      <c r="I3729" s="4">
        <v>25774551</v>
      </c>
      <c r="J3729" s="4" t="s">
        <v>3394</v>
      </c>
      <c r="K3729" s="4" t="str">
        <f t="shared" si="116"/>
        <v>http://scicrunch.org/resolver/RRID:AB_330342</v>
      </c>
      <c r="L3729" s="6" t="str">
        <f t="shared" si="117"/>
        <v>RRID:AB_330342</v>
      </c>
      <c r="M3729" s="2" t="s">
        <v>3393</v>
      </c>
    </row>
    <row r="3730" spans="1:13" ht="15.95" customHeight="1" x14ac:dyDescent="0.25">
      <c r="A3730" s="2" t="s">
        <v>3391</v>
      </c>
      <c r="D3730" s="2" t="s">
        <v>3392</v>
      </c>
      <c r="E3730" s="4" t="s">
        <v>466</v>
      </c>
      <c r="F3730" s="4" t="s">
        <v>1181</v>
      </c>
      <c r="G3730" s="4" t="s">
        <v>1175</v>
      </c>
      <c r="H3730" s="4" t="s">
        <v>1176</v>
      </c>
      <c r="I3730" s="4">
        <v>24797633</v>
      </c>
      <c r="J3730" s="4" t="s">
        <v>3394</v>
      </c>
      <c r="K3730" s="4" t="str">
        <f t="shared" si="116"/>
        <v>http://scicrunch.org/resolver/RRID:AB_330342</v>
      </c>
      <c r="L3730" s="6" t="str">
        <f t="shared" si="117"/>
        <v>RRID:AB_330342</v>
      </c>
      <c r="M3730" s="2" t="s">
        <v>3393</v>
      </c>
    </row>
    <row r="3731" spans="1:13" ht="15.95" customHeight="1" x14ac:dyDescent="0.25">
      <c r="A3731" s="2" t="s">
        <v>3505</v>
      </c>
      <c r="D3731" s="2" t="s">
        <v>3506</v>
      </c>
      <c r="E3731" s="4" t="s">
        <v>466</v>
      </c>
      <c r="F3731" s="4" t="s">
        <v>1181</v>
      </c>
      <c r="G3731" s="4" t="s">
        <v>1175</v>
      </c>
      <c r="H3731" s="4" t="s">
        <v>1176</v>
      </c>
      <c r="I3731" s="4">
        <v>24797633</v>
      </c>
      <c r="J3731" s="4" t="s">
        <v>3508</v>
      </c>
      <c r="K3731" s="4" t="str">
        <f t="shared" si="116"/>
        <v>http://scicrunch.org/resolver/RRID:AB_10695244</v>
      </c>
      <c r="L3731" s="6" t="str">
        <f t="shared" si="117"/>
        <v>RRID:AB_10695244</v>
      </c>
      <c r="M3731" s="2" t="s">
        <v>3507</v>
      </c>
    </row>
    <row r="3732" spans="1:13" ht="15.95" customHeight="1" x14ac:dyDescent="0.25">
      <c r="A3732" s="2" t="s">
        <v>1210</v>
      </c>
      <c r="D3732" s="2" t="s">
        <v>1211</v>
      </c>
      <c r="E3732" s="4" t="s">
        <v>466</v>
      </c>
      <c r="F3732" s="4" t="s">
        <v>1174</v>
      </c>
      <c r="G3732" s="4" t="s">
        <v>1175</v>
      </c>
      <c r="H3732" s="4" t="s">
        <v>1176</v>
      </c>
      <c r="I3732" s="4">
        <v>24797633</v>
      </c>
      <c r="J3732" s="4" t="s">
        <v>1213</v>
      </c>
      <c r="K3732" s="4" t="str">
        <f t="shared" si="116"/>
        <v>http://scicrunch.org/resolver/RRID:AB_1140753</v>
      </c>
      <c r="L3732" s="6" t="str">
        <f t="shared" si="117"/>
        <v>RRID:AB_1140753</v>
      </c>
      <c r="M3732" s="2" t="s">
        <v>1212</v>
      </c>
    </row>
    <row r="3733" spans="1:13" ht="15.95" customHeight="1" x14ac:dyDescent="0.25">
      <c r="A3733" s="2" t="s">
        <v>1171</v>
      </c>
      <c r="D3733" s="2" t="s">
        <v>1172</v>
      </c>
      <c r="E3733" s="4" t="s">
        <v>466</v>
      </c>
      <c r="F3733" s="4" t="s">
        <v>1174</v>
      </c>
      <c r="G3733" s="4" t="s">
        <v>1175</v>
      </c>
      <c r="H3733" s="4" t="s">
        <v>1176</v>
      </c>
      <c r="I3733" s="4">
        <v>24797633</v>
      </c>
      <c r="J3733" s="4" t="s">
        <v>1177</v>
      </c>
      <c r="K3733" s="4" t="str">
        <f t="shared" si="116"/>
        <v>http://scicrunch.org/resolver/RRID:AB_881460</v>
      </c>
      <c r="L3733" s="6" t="str">
        <f t="shared" si="117"/>
        <v>RRID:AB_881460</v>
      </c>
      <c r="M3733" s="2" t="s">
        <v>1173</v>
      </c>
    </row>
    <row r="3734" spans="1:13" ht="15.95" customHeight="1" x14ac:dyDescent="0.25">
      <c r="A3734" s="2" t="s">
        <v>7247</v>
      </c>
      <c r="C3734" s="2" t="s">
        <v>7248</v>
      </c>
      <c r="D3734" s="2" t="s">
        <v>701</v>
      </c>
      <c r="F3734" s="4" t="s">
        <v>1200</v>
      </c>
      <c r="G3734" s="4" t="s">
        <v>3758</v>
      </c>
      <c r="H3734" s="4" t="s">
        <v>3759</v>
      </c>
      <c r="I3734" s="4">
        <v>24035996</v>
      </c>
      <c r="J3734" s="4" t="s">
        <v>7250</v>
      </c>
      <c r="K3734" s="4" t="str">
        <f t="shared" si="116"/>
        <v>http://scicrunch.org/resolver/RRID:AB_1163457</v>
      </c>
      <c r="L3734" s="6" t="str">
        <f t="shared" si="117"/>
        <v>RRID:AB_1163457</v>
      </c>
      <c r="M3734" s="2" t="s">
        <v>7249</v>
      </c>
    </row>
    <row r="3735" spans="1:13" ht="15.95" customHeight="1" x14ac:dyDescent="0.25">
      <c r="A3735" s="2" t="s">
        <v>20612</v>
      </c>
      <c r="C3735" s="2" t="s">
        <v>20613</v>
      </c>
      <c r="D3735" s="2" t="s">
        <v>20614</v>
      </c>
      <c r="E3735" s="4" t="s">
        <v>20615</v>
      </c>
      <c r="F3735" s="4" t="s">
        <v>269</v>
      </c>
      <c r="G3735" s="4" t="s">
        <v>11900</v>
      </c>
      <c r="H3735" s="4" t="s">
        <v>20578</v>
      </c>
      <c r="I3735" s="4">
        <v>27253999</v>
      </c>
      <c r="J3735" s="4" t="s">
        <v>4060</v>
      </c>
      <c r="K3735" s="4" t="str">
        <f t="shared" si="116"/>
        <v>http://scicrunch.org/resolver/RRID:AB_561111</v>
      </c>
      <c r="L3735" s="6" t="str">
        <f t="shared" si="117"/>
        <v>RRID:AB_561111</v>
      </c>
      <c r="M3735" s="2" t="s">
        <v>4059</v>
      </c>
    </row>
    <row r="3736" spans="1:13" ht="15.95" customHeight="1" x14ac:dyDescent="0.25">
      <c r="A3736" s="2" t="s">
        <v>264</v>
      </c>
      <c r="C3736" s="2" t="s">
        <v>265</v>
      </c>
      <c r="D3736" s="2" t="s">
        <v>266</v>
      </c>
      <c r="E3736" s="4" t="s">
        <v>268</v>
      </c>
      <c r="F3736" s="4" t="s">
        <v>269</v>
      </c>
      <c r="G3736" s="4" t="s">
        <v>270</v>
      </c>
      <c r="H3736" s="4" t="s">
        <v>271</v>
      </c>
      <c r="I3736" s="4">
        <v>24797627</v>
      </c>
      <c r="J3736" s="4" t="s">
        <v>272</v>
      </c>
      <c r="K3736" s="4" t="str">
        <f t="shared" si="116"/>
        <v>http://scicrunch.org/resolver/RRID:AB_653287</v>
      </c>
      <c r="L3736" s="6" t="str">
        <f t="shared" si="117"/>
        <v>RRID:AB_653287</v>
      </c>
      <c r="M3736" s="2" t="s">
        <v>267</v>
      </c>
    </row>
    <row r="3737" spans="1:13" ht="15.95" customHeight="1" x14ac:dyDescent="0.25">
      <c r="A3737" s="2" t="s">
        <v>5099</v>
      </c>
      <c r="B3737" s="2" t="s">
        <v>5100</v>
      </c>
      <c r="C3737" s="2" t="s">
        <v>5101</v>
      </c>
      <c r="D3737" s="2" t="s">
        <v>5102</v>
      </c>
      <c r="E3737" s="4" t="s">
        <v>5081</v>
      </c>
      <c r="F3737" s="4" t="s">
        <v>269</v>
      </c>
      <c r="G3737" s="4" t="s">
        <v>5082</v>
      </c>
      <c r="H3737" s="4" t="s">
        <v>5083</v>
      </c>
      <c r="I3737" s="4">
        <v>23748362</v>
      </c>
      <c r="J3737" s="4" t="s">
        <v>4099</v>
      </c>
      <c r="K3737" s="4" t="str">
        <f t="shared" si="116"/>
        <v>http://scicrunch.org/resolver/RRID:AB_2128521</v>
      </c>
      <c r="L3737" s="6" t="str">
        <f t="shared" si="117"/>
        <v>RRID:AB_2128521</v>
      </c>
      <c r="M3737" s="2" t="s">
        <v>4096</v>
      </c>
    </row>
    <row r="3738" spans="1:13" ht="15.95" customHeight="1" x14ac:dyDescent="0.25">
      <c r="A3738" s="2" t="s">
        <v>4093</v>
      </c>
      <c r="B3738" s="2" t="s">
        <v>4094</v>
      </c>
      <c r="C3738" s="2" t="s">
        <v>4093</v>
      </c>
      <c r="D3738" s="2" t="s">
        <v>4095</v>
      </c>
      <c r="E3738" s="4" t="s">
        <v>396</v>
      </c>
      <c r="F3738" s="4" t="s">
        <v>656</v>
      </c>
      <c r="G3738" s="4" t="s">
        <v>4097</v>
      </c>
      <c r="H3738" s="4" t="s">
        <v>4098</v>
      </c>
      <c r="I3738" s="4">
        <v>24971614</v>
      </c>
      <c r="J3738" s="4" t="s">
        <v>4099</v>
      </c>
      <c r="K3738" s="4" t="str">
        <f t="shared" si="116"/>
        <v>http://scicrunch.org/resolver/RRID:AB_2128521</v>
      </c>
      <c r="L3738" s="6" t="str">
        <f t="shared" si="117"/>
        <v>RRID:AB_2128521</v>
      </c>
      <c r="M3738" s="2" t="s">
        <v>4096</v>
      </c>
    </row>
    <row r="3739" spans="1:13" ht="15.95" customHeight="1" x14ac:dyDescent="0.25">
      <c r="A3739" s="2" t="s">
        <v>3484</v>
      </c>
      <c r="B3739" s="2" t="s">
        <v>3485</v>
      </c>
      <c r="D3739" s="2" t="s">
        <v>3486</v>
      </c>
      <c r="E3739" s="4" t="s">
        <v>3476</v>
      </c>
      <c r="F3739" s="4" t="s">
        <v>142</v>
      </c>
      <c r="G3739" s="4" t="s">
        <v>3384</v>
      </c>
      <c r="H3739" s="4" t="s">
        <v>3385</v>
      </c>
      <c r="I3739" s="4">
        <v>23525221</v>
      </c>
      <c r="J3739" s="4" t="s">
        <v>3488</v>
      </c>
      <c r="K3739" s="4" t="str">
        <f t="shared" si="116"/>
        <v>http://scicrunch.org/resolver/RRID:AB_2307320</v>
      </c>
      <c r="L3739" s="6" t="str">
        <f t="shared" si="117"/>
        <v>RRID:AB_2307320</v>
      </c>
      <c r="M3739" s="2" t="s">
        <v>3487</v>
      </c>
    </row>
    <row r="3740" spans="1:13" ht="15.95" customHeight="1" x14ac:dyDescent="0.25">
      <c r="A3740" s="2" t="s">
        <v>3484</v>
      </c>
      <c r="C3740" s="2" t="s">
        <v>5253</v>
      </c>
      <c r="D3740" s="2" t="s">
        <v>5254</v>
      </c>
      <c r="E3740" s="4" t="s">
        <v>13</v>
      </c>
      <c r="F3740" s="4" t="s">
        <v>142</v>
      </c>
      <c r="G3740" s="4" t="s">
        <v>5229</v>
      </c>
      <c r="H3740" s="4" t="s">
        <v>5230</v>
      </c>
      <c r="I3740" s="4">
        <v>24635351</v>
      </c>
      <c r="J3740" s="4" t="s">
        <v>4668</v>
      </c>
      <c r="K3740" s="4" t="str">
        <f t="shared" si="116"/>
        <v>http://scicrunch.org/resolver/RRID:AB_331659</v>
      </c>
      <c r="L3740" s="6" t="str">
        <f t="shared" si="117"/>
        <v>RRID:AB_331659</v>
      </c>
      <c r="M3740" s="2" t="s">
        <v>5255</v>
      </c>
    </row>
    <row r="3741" spans="1:13" ht="15.95" customHeight="1" x14ac:dyDescent="0.25">
      <c r="A3741" s="2" t="s">
        <v>3484</v>
      </c>
      <c r="B3741" s="2" t="s">
        <v>8846</v>
      </c>
      <c r="C3741" s="2" t="s">
        <v>8847</v>
      </c>
      <c r="D3741" s="2" t="s">
        <v>8848</v>
      </c>
      <c r="E3741" s="4" t="s">
        <v>5085</v>
      </c>
      <c r="F3741" s="4" t="s">
        <v>8850</v>
      </c>
      <c r="G3741" s="4" t="s">
        <v>5087</v>
      </c>
      <c r="H3741" s="4" t="s">
        <v>5088</v>
      </c>
      <c r="I3741" s="4">
        <v>24080365</v>
      </c>
      <c r="J3741" s="4" t="s">
        <v>8851</v>
      </c>
      <c r="K3741" s="4" t="str">
        <f t="shared" si="116"/>
        <v>http://scicrunch.org/resolver/RRID:AB_2141446</v>
      </c>
      <c r="L3741" s="6" t="str">
        <f t="shared" si="117"/>
        <v>RRID:AB_2141446</v>
      </c>
      <c r="M3741" s="2" t="s">
        <v>8849</v>
      </c>
    </row>
    <row r="3742" spans="1:13" ht="15.95" customHeight="1" x14ac:dyDescent="0.25">
      <c r="A3742" s="2" t="s">
        <v>3484</v>
      </c>
      <c r="B3742" s="2" t="s">
        <v>10732</v>
      </c>
      <c r="C3742" s="2" t="s">
        <v>9792</v>
      </c>
      <c r="D3742" s="2" t="s">
        <v>10733</v>
      </c>
      <c r="E3742" s="4" t="s">
        <v>87</v>
      </c>
      <c r="F3742" s="4" t="s">
        <v>125</v>
      </c>
      <c r="G3742" s="4" t="s">
        <v>89</v>
      </c>
      <c r="H3742" s="4" t="s">
        <v>90</v>
      </c>
      <c r="I3742" s="4">
        <v>24892821</v>
      </c>
      <c r="J3742" s="4" t="s">
        <v>10735</v>
      </c>
      <c r="K3742" s="4" t="str">
        <f t="shared" si="116"/>
        <v>http://scicrunch.org/resolver/RRID:AB_654354</v>
      </c>
      <c r="L3742" s="6" t="str">
        <f t="shared" si="117"/>
        <v>RRID:AB_654354</v>
      </c>
      <c r="M3742" s="2" t="s">
        <v>10734</v>
      </c>
    </row>
    <row r="3743" spans="1:13" ht="15.95" customHeight="1" x14ac:dyDescent="0.25">
      <c r="A3743" s="2" t="s">
        <v>15212</v>
      </c>
      <c r="C3743" s="2" t="s">
        <v>15212</v>
      </c>
      <c r="D3743" s="2" t="s">
        <v>15213</v>
      </c>
      <c r="E3743" s="4" t="s">
        <v>466</v>
      </c>
      <c r="F3743" s="4">
        <v>0.5</v>
      </c>
      <c r="G3743" s="4" t="s">
        <v>15196</v>
      </c>
      <c r="H3743" s="4" t="s">
        <v>15197</v>
      </c>
      <c r="I3743" s="4">
        <v>25885794</v>
      </c>
      <c r="J3743" s="4" t="s">
        <v>4668</v>
      </c>
      <c r="K3743" s="4" t="str">
        <f t="shared" si="116"/>
        <v>http://scicrunch.org/resolver/RRID:AB_331659</v>
      </c>
      <c r="L3743" s="6" t="str">
        <f t="shared" si="117"/>
        <v>RRID:AB_331659</v>
      </c>
      <c r="M3743" s="2" t="s">
        <v>4666</v>
      </c>
    </row>
    <row r="3744" spans="1:13" ht="15.95" customHeight="1" x14ac:dyDescent="0.25">
      <c r="A3744" s="2" t="s">
        <v>15212</v>
      </c>
      <c r="C3744" s="2" t="s">
        <v>9792</v>
      </c>
      <c r="D3744" s="2" t="s">
        <v>13252</v>
      </c>
      <c r="E3744" s="4" t="s">
        <v>11804</v>
      </c>
      <c r="F3744" s="4" t="s">
        <v>10659</v>
      </c>
      <c r="G3744" s="4" t="s">
        <v>17630</v>
      </c>
      <c r="H3744" s="4" t="s">
        <v>17631</v>
      </c>
      <c r="I3744" s="4">
        <v>26696122</v>
      </c>
      <c r="J3744" s="4" t="s">
        <v>4174</v>
      </c>
      <c r="K3744" s="4" t="str">
        <f t="shared" si="116"/>
        <v>http://scicrunch.org/resolver/RRID:AB_2307321</v>
      </c>
      <c r="L3744" s="6" t="str">
        <f t="shared" si="117"/>
        <v>RRID:AB_2307321</v>
      </c>
      <c r="M3744" s="2" t="s">
        <v>4173</v>
      </c>
    </row>
    <row r="3745" spans="1:13" ht="15.95" customHeight="1" x14ac:dyDescent="0.25">
      <c r="A3745" s="2" t="s">
        <v>3484</v>
      </c>
      <c r="C3745" s="2" t="s">
        <v>20599</v>
      </c>
      <c r="D3745" s="2" t="s">
        <v>20600</v>
      </c>
      <c r="E3745" s="4" t="s">
        <v>13</v>
      </c>
      <c r="F3745" s="4" t="s">
        <v>269</v>
      </c>
      <c r="G3745" s="4" t="s">
        <v>11900</v>
      </c>
      <c r="H3745" s="4" t="s">
        <v>20578</v>
      </c>
      <c r="I3745" s="4">
        <v>27253999</v>
      </c>
      <c r="J3745" s="4" t="s">
        <v>4668</v>
      </c>
      <c r="K3745" s="4" t="str">
        <f t="shared" si="116"/>
        <v>http://scicrunch.org/resolver/RRID:AB_331659</v>
      </c>
      <c r="L3745" s="6" t="str">
        <f t="shared" si="117"/>
        <v>RRID:AB_331659</v>
      </c>
      <c r="M3745" s="2" t="s">
        <v>4666</v>
      </c>
    </row>
    <row r="3746" spans="1:13" ht="15.95" customHeight="1" x14ac:dyDescent="0.25">
      <c r="A3746" s="2" t="s">
        <v>1993</v>
      </c>
      <c r="B3746" s="2" t="s">
        <v>1994</v>
      </c>
      <c r="C3746" s="2" t="s">
        <v>1995</v>
      </c>
      <c r="D3746" s="2" t="s">
        <v>1996</v>
      </c>
      <c r="E3746" s="4" t="s">
        <v>938</v>
      </c>
      <c r="F3746" s="4" t="s">
        <v>269</v>
      </c>
      <c r="G3746" s="4" t="s">
        <v>1991</v>
      </c>
      <c r="H3746" s="4" t="s">
        <v>1984</v>
      </c>
      <c r="I3746" s="4">
        <v>23653460</v>
      </c>
      <c r="J3746" s="4" t="s">
        <v>1998</v>
      </c>
      <c r="K3746" s="4" t="str">
        <f t="shared" si="116"/>
        <v>http://scicrunch.org/resolver/RRID:AB_2167905</v>
      </c>
      <c r="L3746" s="6" t="str">
        <f t="shared" si="117"/>
        <v>RRID:AB_2167905</v>
      </c>
      <c r="M3746" s="2" t="s">
        <v>1997</v>
      </c>
    </row>
    <row r="3747" spans="1:13" ht="15.95" customHeight="1" x14ac:dyDescent="0.25">
      <c r="A3747" s="2" t="s">
        <v>2495</v>
      </c>
      <c r="C3747" s="2" t="s">
        <v>2496</v>
      </c>
      <c r="D3747" s="2" t="s">
        <v>2497</v>
      </c>
      <c r="E3747" s="4" t="s">
        <v>550</v>
      </c>
      <c r="F3747" s="4" t="s">
        <v>269</v>
      </c>
      <c r="G3747" s="4" t="s">
        <v>2116</v>
      </c>
      <c r="H3747" s="4" t="s">
        <v>2117</v>
      </c>
      <c r="I3747" s="4">
        <v>24140712</v>
      </c>
      <c r="J3747" s="4" t="s">
        <v>2499</v>
      </c>
      <c r="K3747" s="4" t="str">
        <f t="shared" si="116"/>
        <v>http://scicrunch.org/resolver/RRID:AB_2617049</v>
      </c>
      <c r="L3747" s="6" t="str">
        <f t="shared" si="117"/>
        <v>RRID:AB_2617049</v>
      </c>
      <c r="M3747" s="2" t="s">
        <v>2498</v>
      </c>
    </row>
    <row r="3748" spans="1:13" ht="15.95" customHeight="1" x14ac:dyDescent="0.25">
      <c r="A3748" s="2" t="s">
        <v>1993</v>
      </c>
      <c r="C3748" s="2" t="s">
        <v>1993</v>
      </c>
      <c r="D3748" s="2" t="s">
        <v>701</v>
      </c>
      <c r="E3748" s="4" t="s">
        <v>601</v>
      </c>
      <c r="F3748" s="4" t="s">
        <v>7261</v>
      </c>
      <c r="G3748" s="4" t="s">
        <v>3285</v>
      </c>
      <c r="H3748" s="4" t="s">
        <v>3286</v>
      </c>
      <c r="I3748" s="4">
        <v>24517228</v>
      </c>
      <c r="K3748" s="4" t="str">
        <f t="shared" si="116"/>
        <v>http://scicrunch.org/resolver/</v>
      </c>
      <c r="L3748" s="6">
        <f t="shared" si="117"/>
        <v>0</v>
      </c>
    </row>
    <row r="3749" spans="1:13" ht="15.95" customHeight="1" x14ac:dyDescent="0.25">
      <c r="A3749" s="2" t="s">
        <v>2495</v>
      </c>
      <c r="C3749" s="2" t="s">
        <v>12738</v>
      </c>
      <c r="D3749" s="2" t="s">
        <v>12739</v>
      </c>
      <c r="E3749" s="4" t="s">
        <v>49</v>
      </c>
      <c r="F3749" s="4" t="s">
        <v>12741</v>
      </c>
      <c r="G3749" s="4" t="s">
        <v>12727</v>
      </c>
      <c r="H3749" s="4" t="s">
        <v>12728</v>
      </c>
      <c r="I3749" s="4">
        <v>25625588</v>
      </c>
      <c r="J3749" s="4" t="s">
        <v>12742</v>
      </c>
      <c r="K3749" s="4" t="str">
        <f t="shared" si="116"/>
        <v>http://scicrunch.org/resolver/RRID:AB_309654</v>
      </c>
      <c r="L3749" s="6" t="str">
        <f t="shared" si="117"/>
        <v>RRID:AB_309654</v>
      </c>
      <c r="M3749" s="2" t="s">
        <v>12740</v>
      </c>
    </row>
    <row r="3750" spans="1:13" ht="15.95" customHeight="1" x14ac:dyDescent="0.25">
      <c r="A3750" s="2" t="s">
        <v>12734</v>
      </c>
      <c r="B3750" s="2" t="s">
        <v>12735</v>
      </c>
      <c r="C3750" s="2" t="s">
        <v>12734</v>
      </c>
      <c r="D3750" s="2" t="s">
        <v>12736</v>
      </c>
      <c r="E3750" s="4" t="s">
        <v>13</v>
      </c>
      <c r="F3750" s="4" t="s">
        <v>12737</v>
      </c>
      <c r="G3750" s="4" t="s">
        <v>12727</v>
      </c>
      <c r="H3750" s="4" t="s">
        <v>12728</v>
      </c>
      <c r="I3750" s="4">
        <v>25625588</v>
      </c>
      <c r="J3750" s="4" t="s">
        <v>2494</v>
      </c>
      <c r="K3750" s="4" t="str">
        <f t="shared" si="116"/>
        <v>http://scicrunch.org/resolver/RRID:AB_2617048</v>
      </c>
      <c r="L3750" s="6" t="str">
        <f t="shared" si="117"/>
        <v>RRID:AB_2617048</v>
      </c>
      <c r="M3750" s="2" t="s">
        <v>2493</v>
      </c>
    </row>
    <row r="3751" spans="1:13" ht="15.95" customHeight="1" x14ac:dyDescent="0.25">
      <c r="A3751" s="2" t="s">
        <v>12145</v>
      </c>
      <c r="C3751" s="2" t="s">
        <v>12146</v>
      </c>
      <c r="D3751" s="2" t="s">
        <v>12147</v>
      </c>
      <c r="E3751" s="4" t="s">
        <v>170</v>
      </c>
      <c r="F3751" s="4">
        <v>1000</v>
      </c>
      <c r="G3751" s="4" t="s">
        <v>12113</v>
      </c>
      <c r="H3751" s="4" t="s">
        <v>12114</v>
      </c>
      <c r="I3751" s="4">
        <v>25560828</v>
      </c>
      <c r="J3751" s="4" t="s">
        <v>12149</v>
      </c>
      <c r="K3751" s="4" t="str">
        <f t="shared" si="116"/>
        <v>http://scicrunch.org/resolver/RRID:AB_2198321</v>
      </c>
      <c r="L3751" s="6" t="str">
        <f t="shared" si="117"/>
        <v>RRID:AB_2198321</v>
      </c>
      <c r="M3751" s="2" t="s">
        <v>12148</v>
      </c>
    </row>
    <row r="3752" spans="1:13" ht="15.95" customHeight="1" x14ac:dyDescent="0.25">
      <c r="A3752" s="2" t="s">
        <v>12836</v>
      </c>
      <c r="C3752" s="2" t="s">
        <v>12837</v>
      </c>
      <c r="D3752" s="2" t="s">
        <v>12838</v>
      </c>
      <c r="E3752" s="4" t="s">
        <v>601</v>
      </c>
      <c r="F3752" s="4">
        <v>2000</v>
      </c>
      <c r="G3752" s="4" t="s">
        <v>12839</v>
      </c>
      <c r="H3752" s="4" t="s">
        <v>12840</v>
      </c>
      <c r="I3752" s="4">
        <v>25849727</v>
      </c>
      <c r="J3752" s="4" t="s">
        <v>8669</v>
      </c>
      <c r="K3752" s="4" t="str">
        <f t="shared" si="116"/>
        <v>http://scicrunch.org/resolver/RRID:AB_627545</v>
      </c>
      <c r="L3752" s="6" t="str">
        <f t="shared" si="117"/>
        <v>RRID:AB_627545</v>
      </c>
      <c r="M3752" s="2" t="s">
        <v>8667</v>
      </c>
    </row>
    <row r="3753" spans="1:13" ht="15.95" customHeight="1" x14ac:dyDescent="0.25">
      <c r="A3753" s="2" t="s">
        <v>5189</v>
      </c>
      <c r="C3753" s="2" t="s">
        <v>5190</v>
      </c>
      <c r="D3753" s="2" t="s">
        <v>5191</v>
      </c>
      <c r="E3753" s="4" t="s">
        <v>1661</v>
      </c>
      <c r="F3753" s="4" t="s">
        <v>142</v>
      </c>
      <c r="G3753" s="4" t="s">
        <v>863</v>
      </c>
      <c r="H3753" s="4" t="s">
        <v>864</v>
      </c>
      <c r="I3753" s="4">
        <v>24424050</v>
      </c>
      <c r="J3753" s="4" t="s">
        <v>3900</v>
      </c>
      <c r="K3753" s="4" t="str">
        <f t="shared" si="116"/>
        <v>http://scicrunch.org/resolver/RRID:AB_331768</v>
      </c>
      <c r="L3753" s="6" t="str">
        <f t="shared" si="117"/>
        <v>RRID:AB_331768</v>
      </c>
      <c r="M3753" s="2" t="s">
        <v>3899</v>
      </c>
    </row>
    <row r="3754" spans="1:13" ht="15.95" customHeight="1" x14ac:dyDescent="0.25">
      <c r="A3754" s="2" t="s">
        <v>12155</v>
      </c>
      <c r="C3754" s="2" t="s">
        <v>12156</v>
      </c>
      <c r="D3754" s="2" t="s">
        <v>12157</v>
      </c>
      <c r="E3754" s="4" t="s">
        <v>170</v>
      </c>
      <c r="F3754" s="4">
        <v>1000</v>
      </c>
      <c r="G3754" s="4" t="s">
        <v>12113</v>
      </c>
      <c r="H3754" s="4" t="s">
        <v>12114</v>
      </c>
      <c r="I3754" s="4">
        <v>25560828</v>
      </c>
      <c r="J3754" s="4" t="s">
        <v>12159</v>
      </c>
      <c r="K3754" s="4" t="str">
        <f t="shared" si="116"/>
        <v>http://scicrunch.org/resolver/RRID:AB_2143550</v>
      </c>
      <c r="L3754" s="6" t="str">
        <f t="shared" si="117"/>
        <v>RRID:AB_2143550</v>
      </c>
      <c r="M3754" s="2" t="s">
        <v>12158</v>
      </c>
    </row>
    <row r="3755" spans="1:13" ht="15.95" customHeight="1" x14ac:dyDescent="0.25">
      <c r="A3755" s="2" t="s">
        <v>3833</v>
      </c>
      <c r="B3755" s="2" t="s">
        <v>3834</v>
      </c>
      <c r="C3755" s="2" t="s">
        <v>3835</v>
      </c>
      <c r="D3755" s="2" t="s">
        <v>3836</v>
      </c>
      <c r="E3755" s="4" t="s">
        <v>3476</v>
      </c>
      <c r="F3755" s="4" t="s">
        <v>142</v>
      </c>
      <c r="G3755" s="4" t="s">
        <v>1490</v>
      </c>
      <c r="H3755" s="4" t="s">
        <v>1491</v>
      </c>
      <c r="I3755" s="4">
        <v>24823391</v>
      </c>
      <c r="J3755" s="4" t="s">
        <v>3477</v>
      </c>
      <c r="K3755" s="4" t="str">
        <f t="shared" si="116"/>
        <v>http://scicrunch.org/resolver/RRID:AB_2315155</v>
      </c>
      <c r="L3755" s="6" t="str">
        <f t="shared" si="117"/>
        <v>RRID:AB_2315155</v>
      </c>
      <c r="M3755" s="2" t="s">
        <v>3475</v>
      </c>
    </row>
    <row r="3756" spans="1:13" ht="15.95" customHeight="1" x14ac:dyDescent="0.25">
      <c r="A3756" s="2" t="s">
        <v>19924</v>
      </c>
      <c r="C3756" s="2" t="s">
        <v>19925</v>
      </c>
      <c r="D3756" s="2" t="s">
        <v>19926</v>
      </c>
      <c r="E3756" s="4" t="s">
        <v>1043</v>
      </c>
      <c r="F3756" s="4" t="s">
        <v>142</v>
      </c>
      <c r="G3756" s="4" t="s">
        <v>11900</v>
      </c>
      <c r="H3756" s="4" t="s">
        <v>19898</v>
      </c>
      <c r="I3756" s="4">
        <v>27035653</v>
      </c>
      <c r="J3756" s="4" t="s">
        <v>3847</v>
      </c>
      <c r="K3756" s="4" t="str">
        <f t="shared" si="116"/>
        <v>http://scicrunch.org/resolver/RRID:AB_2138017</v>
      </c>
      <c r="L3756" s="6" t="str">
        <f t="shared" si="117"/>
        <v>RRID:AB_2138017</v>
      </c>
      <c r="M3756" s="2" t="s">
        <v>3846</v>
      </c>
    </row>
    <row r="3757" spans="1:13" ht="15.95" customHeight="1" x14ac:dyDescent="0.25">
      <c r="A3757" s="2" t="s">
        <v>4271</v>
      </c>
      <c r="C3757" s="2" t="s">
        <v>4272</v>
      </c>
      <c r="D3757" s="2" t="s">
        <v>4273</v>
      </c>
      <c r="E3757" s="4" t="s">
        <v>268</v>
      </c>
      <c r="F3757" s="4" t="s">
        <v>269</v>
      </c>
      <c r="G3757" s="4" t="s">
        <v>1423</v>
      </c>
      <c r="H3757" s="4" t="s">
        <v>1424</v>
      </c>
      <c r="I3757" s="4">
        <v>24189144</v>
      </c>
      <c r="J3757" s="4" t="s">
        <v>4275</v>
      </c>
      <c r="K3757" s="4" t="str">
        <f t="shared" si="116"/>
        <v>http://scicrunch.org/resolver/RRID:AB_2315036</v>
      </c>
      <c r="L3757" s="6" t="str">
        <f t="shared" si="117"/>
        <v>RRID:AB_2315036</v>
      </c>
      <c r="M3757" s="2" t="s">
        <v>4274</v>
      </c>
    </row>
    <row r="3758" spans="1:13" ht="15.95" customHeight="1" x14ac:dyDescent="0.25">
      <c r="A3758" s="2" t="s">
        <v>4567</v>
      </c>
      <c r="C3758" s="2" t="s">
        <v>4568</v>
      </c>
      <c r="D3758" s="2" t="s">
        <v>4569</v>
      </c>
      <c r="E3758" s="4" t="s">
        <v>2254</v>
      </c>
      <c r="F3758" s="4">
        <v>0.3888888888888889</v>
      </c>
      <c r="G3758" s="4" t="s">
        <v>4493</v>
      </c>
      <c r="H3758" s="4" t="s">
        <v>2448</v>
      </c>
      <c r="I3758" s="4">
        <v>24064360</v>
      </c>
      <c r="J3758" s="4" t="s">
        <v>3629</v>
      </c>
      <c r="K3758" s="4" t="str">
        <f t="shared" si="116"/>
        <v>http://scicrunch.org/resolver/RRID:AB_330970</v>
      </c>
      <c r="L3758" s="6" t="str">
        <f t="shared" si="117"/>
        <v>RRID:AB_330970</v>
      </c>
      <c r="M3758" s="2" t="s">
        <v>3628</v>
      </c>
    </row>
    <row r="3759" spans="1:13" ht="15.95" customHeight="1" x14ac:dyDescent="0.25">
      <c r="A3759" s="2" t="s">
        <v>13550</v>
      </c>
      <c r="B3759" s="2" t="s">
        <v>13550</v>
      </c>
      <c r="C3759" s="2" t="s">
        <v>13551</v>
      </c>
      <c r="D3759" s="2" t="s">
        <v>13552</v>
      </c>
      <c r="E3759" s="4" t="s">
        <v>434</v>
      </c>
      <c r="F3759" s="4">
        <v>1E-3</v>
      </c>
      <c r="G3759" s="4" t="s">
        <v>13490</v>
      </c>
      <c r="H3759" s="4" t="s">
        <v>13491</v>
      </c>
      <c r="I3759" s="4">
        <v>25675362</v>
      </c>
      <c r="J3759" s="4" t="s">
        <v>3629</v>
      </c>
      <c r="K3759" s="4" t="str">
        <f t="shared" si="116"/>
        <v>http://scicrunch.org/resolver/RRID:AB_330970</v>
      </c>
      <c r="L3759" s="6" t="str">
        <f t="shared" si="117"/>
        <v>RRID:AB_330970</v>
      </c>
      <c r="M3759" s="2" t="s">
        <v>3628</v>
      </c>
    </row>
    <row r="3760" spans="1:13" ht="15.95" customHeight="1" x14ac:dyDescent="0.25">
      <c r="A3760" s="2" t="s">
        <v>13550</v>
      </c>
      <c r="C3760" s="2" t="s">
        <v>21248</v>
      </c>
      <c r="D3760" s="2" t="s">
        <v>21249</v>
      </c>
      <c r="E3760" s="4" t="s">
        <v>21251</v>
      </c>
      <c r="F3760" s="4" t="s">
        <v>269</v>
      </c>
      <c r="G3760" s="4" t="s">
        <v>11900</v>
      </c>
      <c r="J3760" s="4" t="s">
        <v>21252</v>
      </c>
      <c r="K3760" s="4" t="str">
        <f t="shared" si="116"/>
        <v>http://scicrunch.org/resolver/RRID:AB_2247119</v>
      </c>
      <c r="L3760" s="6" t="str">
        <f t="shared" si="117"/>
        <v>RRID:AB_2247119</v>
      </c>
      <c r="M3760" s="2" t="s">
        <v>21250</v>
      </c>
    </row>
    <row r="3761" spans="1:13" ht="15.95" customHeight="1" x14ac:dyDescent="0.25">
      <c r="A3761" s="2" t="s">
        <v>12480</v>
      </c>
      <c r="B3761" s="2" t="s">
        <v>576</v>
      </c>
      <c r="C3761" s="2" t="s">
        <v>12481</v>
      </c>
      <c r="D3761" s="2" t="s">
        <v>12482</v>
      </c>
      <c r="E3761" s="4" t="s">
        <v>11812</v>
      </c>
      <c r="F3761" s="4" t="s">
        <v>12479</v>
      </c>
      <c r="G3761" s="4" t="s">
        <v>12471</v>
      </c>
      <c r="H3761" s="4" t="s">
        <v>12472</v>
      </c>
      <c r="I3761" s="4">
        <v>25574706</v>
      </c>
      <c r="J3761" s="4" t="s">
        <v>12484</v>
      </c>
      <c r="K3761" s="4" t="str">
        <f t="shared" si="116"/>
        <v>http://scicrunch.org/resolver/RRID:AB_490932</v>
      </c>
      <c r="L3761" s="6" t="str">
        <f t="shared" si="117"/>
        <v>RRID:AB_490932</v>
      </c>
      <c r="M3761" s="2" t="s">
        <v>12483</v>
      </c>
    </row>
    <row r="3762" spans="1:13" ht="15.95" customHeight="1" x14ac:dyDescent="0.25">
      <c r="A3762" s="2" t="s">
        <v>4568</v>
      </c>
      <c r="B3762" s="2" t="s">
        <v>1889</v>
      </c>
      <c r="C3762" s="2" t="s">
        <v>4567</v>
      </c>
      <c r="D3762" s="2" t="s">
        <v>4954</v>
      </c>
      <c r="E3762" s="4" t="s">
        <v>13</v>
      </c>
      <c r="F3762" s="4" t="s">
        <v>1892</v>
      </c>
      <c r="G3762" s="4" t="s">
        <v>1893</v>
      </c>
      <c r="H3762" s="4" t="s">
        <v>1894</v>
      </c>
      <c r="I3762" s="4">
        <v>24424037</v>
      </c>
      <c r="J3762" s="4" t="s">
        <v>3629</v>
      </c>
      <c r="K3762" s="4" t="str">
        <f t="shared" si="116"/>
        <v>http://scicrunch.org/resolver/RRID:AB_330970</v>
      </c>
      <c r="L3762" s="6" t="str">
        <f t="shared" si="117"/>
        <v>RRID:AB_330970</v>
      </c>
      <c r="M3762" s="2" t="s">
        <v>3628</v>
      </c>
    </row>
    <row r="3763" spans="1:13" ht="15.95" customHeight="1" x14ac:dyDescent="0.25">
      <c r="A3763" s="2" t="s">
        <v>5226</v>
      </c>
      <c r="C3763" s="2" t="s">
        <v>5227</v>
      </c>
      <c r="D3763" s="2" t="s">
        <v>5228</v>
      </c>
      <c r="E3763" s="4" t="s">
        <v>396</v>
      </c>
      <c r="F3763" s="4" t="s">
        <v>142</v>
      </c>
      <c r="G3763" s="4" t="s">
        <v>5229</v>
      </c>
      <c r="H3763" s="4" t="s">
        <v>5230</v>
      </c>
      <c r="I3763" s="4">
        <v>24635351</v>
      </c>
      <c r="J3763" s="4" t="s">
        <v>423</v>
      </c>
      <c r="K3763" s="4" t="str">
        <f t="shared" si="116"/>
        <v>http://scicrunch.org/resolver/RRID:AB_331284</v>
      </c>
      <c r="L3763" s="6" t="str">
        <f t="shared" si="117"/>
        <v>RRID:AB_331284</v>
      </c>
      <c r="M3763" s="2" t="s">
        <v>422</v>
      </c>
    </row>
    <row r="3764" spans="1:13" ht="15.95" customHeight="1" x14ac:dyDescent="0.25">
      <c r="A3764" s="2" t="s">
        <v>420</v>
      </c>
      <c r="D3764" s="2" t="s">
        <v>421</v>
      </c>
      <c r="E3764" s="4" t="s">
        <v>103</v>
      </c>
      <c r="F3764" s="4">
        <v>1000</v>
      </c>
      <c r="G3764" s="4" t="s">
        <v>104</v>
      </c>
      <c r="H3764" s="4" t="s">
        <v>105</v>
      </c>
      <c r="I3764" s="4">
        <v>24797634</v>
      </c>
      <c r="J3764" s="4" t="s">
        <v>423</v>
      </c>
      <c r="K3764" s="4" t="str">
        <f t="shared" si="116"/>
        <v>http://scicrunch.org/resolver/RRID:AB_331284</v>
      </c>
      <c r="L3764" s="6" t="str">
        <f t="shared" si="117"/>
        <v>RRID:AB_331284</v>
      </c>
      <c r="M3764" s="2" t="s">
        <v>422</v>
      </c>
    </row>
    <row r="3765" spans="1:13" ht="15.95" customHeight="1" x14ac:dyDescent="0.25">
      <c r="A3765" s="2" t="s">
        <v>15746</v>
      </c>
      <c r="B3765" s="2" t="s">
        <v>15747</v>
      </c>
      <c r="C3765" s="2" t="s">
        <v>15748</v>
      </c>
      <c r="D3765" s="2" t="s">
        <v>15749</v>
      </c>
      <c r="E3765" s="4" t="s">
        <v>15735</v>
      </c>
      <c r="F3765" s="4" t="s">
        <v>15751</v>
      </c>
      <c r="G3765" s="4" t="s">
        <v>11900</v>
      </c>
      <c r="H3765" s="4" t="s">
        <v>15737</v>
      </c>
      <c r="I3765" s="4">
        <v>26340041</v>
      </c>
      <c r="J3765" s="4" t="s">
        <v>15752</v>
      </c>
      <c r="K3765" s="4" t="str">
        <f t="shared" si="116"/>
        <v>http://scicrunch.org/resolver/RRID:AB_2153748</v>
      </c>
      <c r="L3765" s="6" t="str">
        <f t="shared" si="117"/>
        <v>RRID:AB_2153748</v>
      </c>
      <c r="M3765" s="2" t="s">
        <v>15750</v>
      </c>
    </row>
    <row r="3766" spans="1:13" ht="15.95" customHeight="1" x14ac:dyDescent="0.25">
      <c r="A3766" s="2" t="s">
        <v>15214</v>
      </c>
      <c r="C3766" s="2" t="s">
        <v>15214</v>
      </c>
      <c r="D3766" s="2" t="s">
        <v>15215</v>
      </c>
      <c r="E3766" s="4" t="s">
        <v>466</v>
      </c>
      <c r="F3766" s="4">
        <v>1</v>
      </c>
      <c r="G3766" s="4" t="s">
        <v>15196</v>
      </c>
      <c r="H3766" s="4" t="s">
        <v>15197</v>
      </c>
      <c r="I3766" s="4">
        <v>25885794</v>
      </c>
      <c r="J3766" s="4" t="s">
        <v>4165</v>
      </c>
      <c r="K3766" s="4" t="str">
        <f t="shared" si="116"/>
        <v>http://scicrunch.org/resolver/RRID:AB_331641</v>
      </c>
      <c r="L3766" s="6" t="str">
        <f t="shared" si="117"/>
        <v>RRID:AB_331641</v>
      </c>
      <c r="M3766" s="2" t="s">
        <v>4164</v>
      </c>
    </row>
    <row r="3767" spans="1:13" ht="15.95" customHeight="1" x14ac:dyDescent="0.25">
      <c r="A3767" s="2" t="s">
        <v>20603</v>
      </c>
      <c r="C3767" s="2" t="s">
        <v>20604</v>
      </c>
      <c r="D3767" s="2" t="s">
        <v>20605</v>
      </c>
      <c r="E3767" s="4" t="s">
        <v>13</v>
      </c>
      <c r="F3767" s="4" t="s">
        <v>269</v>
      </c>
      <c r="G3767" s="4" t="s">
        <v>11900</v>
      </c>
      <c r="H3767" s="4" t="s">
        <v>20578</v>
      </c>
      <c r="I3767" s="4">
        <v>27253999</v>
      </c>
      <c r="J3767" s="4" t="s">
        <v>4165</v>
      </c>
      <c r="K3767" s="4" t="str">
        <f t="shared" si="116"/>
        <v>http://scicrunch.org/resolver/RRID:AB_331641</v>
      </c>
      <c r="L3767" s="6" t="str">
        <f t="shared" si="117"/>
        <v>RRID:AB_331641</v>
      </c>
      <c r="M3767" s="2" t="s">
        <v>4164</v>
      </c>
    </row>
    <row r="3768" spans="1:13" ht="15.95" customHeight="1" x14ac:dyDescent="0.25">
      <c r="A3768" s="2" t="s">
        <v>9563</v>
      </c>
      <c r="B3768" s="2" t="s">
        <v>9564</v>
      </c>
      <c r="C3768" s="2" t="s">
        <v>9565</v>
      </c>
      <c r="D3768" s="2" t="s">
        <v>9566</v>
      </c>
      <c r="E3768" s="4" t="s">
        <v>938</v>
      </c>
      <c r="F3768" s="4" t="s">
        <v>9475</v>
      </c>
      <c r="G3768" s="4" t="s">
        <v>2941</v>
      </c>
      <c r="H3768" s="4" t="s">
        <v>2942</v>
      </c>
      <c r="I3768" s="4">
        <v>23913444</v>
      </c>
      <c r="J3768" s="4" t="s">
        <v>9568</v>
      </c>
      <c r="K3768" s="4" t="str">
        <f t="shared" si="116"/>
        <v>http://scicrunch.org/resolver/RRID:AB_670359</v>
      </c>
      <c r="L3768" s="6" t="str">
        <f t="shared" si="117"/>
        <v>RRID:AB_670359</v>
      </c>
      <c r="M3768" s="2" t="s">
        <v>9567</v>
      </c>
    </row>
    <row r="3769" spans="1:13" ht="15.95" customHeight="1" x14ac:dyDescent="0.25">
      <c r="A3769" s="2" t="s">
        <v>5132</v>
      </c>
      <c r="B3769" s="2" t="s">
        <v>4161</v>
      </c>
      <c r="C3769" s="2" t="s">
        <v>5133</v>
      </c>
      <c r="D3769" s="2" t="s">
        <v>5134</v>
      </c>
      <c r="E3769" s="4" t="s">
        <v>5085</v>
      </c>
      <c r="F3769" s="4" t="s">
        <v>5119</v>
      </c>
      <c r="G3769" s="4" t="s">
        <v>5087</v>
      </c>
      <c r="H3769" s="4" t="s">
        <v>5088</v>
      </c>
      <c r="I3769" s="4">
        <v>24080365</v>
      </c>
      <c r="J3769" s="4" t="s">
        <v>625</v>
      </c>
      <c r="K3769" s="4" t="str">
        <f t="shared" si="116"/>
        <v>http://scicrunch.org/resolver/RRID:AB_331640</v>
      </c>
      <c r="L3769" s="6" t="str">
        <f t="shared" si="117"/>
        <v>RRID:AB_331640</v>
      </c>
      <c r="M3769" s="2" t="s">
        <v>621</v>
      </c>
    </row>
    <row r="3770" spans="1:13" ht="15.95" customHeight="1" x14ac:dyDescent="0.25">
      <c r="A3770" s="2" t="s">
        <v>3563</v>
      </c>
      <c r="B3770" s="2" t="s">
        <v>3564</v>
      </c>
      <c r="D3770" s="2" t="s">
        <v>3565</v>
      </c>
      <c r="E3770" s="4" t="s">
        <v>3476</v>
      </c>
      <c r="F3770" s="4" t="s">
        <v>142</v>
      </c>
      <c r="G3770" s="4" t="s">
        <v>3384</v>
      </c>
      <c r="H3770" s="4" t="s">
        <v>3385</v>
      </c>
      <c r="I3770" s="4">
        <v>23525221</v>
      </c>
      <c r="J3770" s="4" t="s">
        <v>3567</v>
      </c>
      <c r="K3770" s="4" t="str">
        <f t="shared" si="116"/>
        <v>http://scicrunch.org/resolver/RRID:AB_331762</v>
      </c>
      <c r="L3770" s="6" t="str">
        <f t="shared" si="117"/>
        <v>RRID:AB_331762</v>
      </c>
      <c r="M3770" s="2" t="s">
        <v>3566</v>
      </c>
    </row>
    <row r="3771" spans="1:13" ht="15.95" customHeight="1" x14ac:dyDescent="0.25">
      <c r="A3771" s="2" t="s">
        <v>4774</v>
      </c>
      <c r="B3771" s="2" t="s">
        <v>2924</v>
      </c>
      <c r="C3771" s="2" t="s">
        <v>3307</v>
      </c>
      <c r="D3771" s="2" t="s">
        <v>4769</v>
      </c>
      <c r="E3771" s="4" t="s">
        <v>3895</v>
      </c>
      <c r="F3771" s="4" t="s">
        <v>1415</v>
      </c>
      <c r="G3771" s="4" t="s">
        <v>1416</v>
      </c>
      <c r="H3771" s="4" t="s">
        <v>1417</v>
      </c>
      <c r="I3771" s="4">
        <v>25014355</v>
      </c>
      <c r="J3771" s="4" t="s">
        <v>3472</v>
      </c>
      <c r="K3771" s="4" t="str">
        <f t="shared" si="116"/>
        <v>http://scicrunch.org/resolver/RRID:AB_2315112</v>
      </c>
      <c r="L3771" s="6" t="str">
        <f t="shared" si="117"/>
        <v>RRID:AB_2315112</v>
      </c>
      <c r="M3771" s="2" t="s">
        <v>3470</v>
      </c>
    </row>
    <row r="3772" spans="1:13" ht="15.95" customHeight="1" x14ac:dyDescent="0.25">
      <c r="A3772" s="2" t="s">
        <v>4992</v>
      </c>
      <c r="C3772" s="2" t="s">
        <v>4993</v>
      </c>
      <c r="D3772" s="2" t="s">
        <v>4994</v>
      </c>
      <c r="E3772" s="4" t="s">
        <v>1123</v>
      </c>
      <c r="F3772" s="4" t="s">
        <v>269</v>
      </c>
      <c r="G3772" s="4" t="s">
        <v>4987</v>
      </c>
      <c r="H3772" s="4" t="s">
        <v>4988</v>
      </c>
      <c r="I3772" s="4">
        <v>24684300</v>
      </c>
      <c r="J3772" s="4" t="s">
        <v>3900</v>
      </c>
      <c r="K3772" s="4" t="str">
        <f t="shared" si="116"/>
        <v>http://scicrunch.org/resolver/RRID:AB_331768</v>
      </c>
      <c r="L3772" s="6" t="str">
        <f t="shared" si="117"/>
        <v>RRID:AB_331768</v>
      </c>
      <c r="M3772" s="2" t="s">
        <v>3899</v>
      </c>
    </row>
    <row r="3773" spans="1:13" ht="15.95" customHeight="1" x14ac:dyDescent="0.25">
      <c r="A3773" s="2" t="s">
        <v>325</v>
      </c>
      <c r="C3773" s="2" t="s">
        <v>325</v>
      </c>
      <c r="D3773" s="2" t="s">
        <v>326</v>
      </c>
      <c r="E3773" s="4" t="s">
        <v>67</v>
      </c>
      <c r="F3773" s="4" t="s">
        <v>68</v>
      </c>
      <c r="G3773" s="4" t="s">
        <v>69</v>
      </c>
      <c r="H3773" s="4" t="s">
        <v>70</v>
      </c>
      <c r="I3773" s="4">
        <v>24506070</v>
      </c>
      <c r="J3773" s="4" t="s">
        <v>328</v>
      </c>
      <c r="K3773" s="4" t="str">
        <f t="shared" si="116"/>
        <v>http://scicrunch.org/resolver/RRID:AB_331775</v>
      </c>
      <c r="L3773" s="6" t="str">
        <f t="shared" si="117"/>
        <v>RRID:AB_331775</v>
      </c>
      <c r="M3773" s="2" t="s">
        <v>327</v>
      </c>
    </row>
    <row r="3774" spans="1:13" ht="15.95" customHeight="1" x14ac:dyDescent="0.25">
      <c r="A3774" s="2" t="s">
        <v>325</v>
      </c>
      <c r="B3774" s="2" t="s">
        <v>4397</v>
      </c>
      <c r="C3774" s="2" t="s">
        <v>3309</v>
      </c>
      <c r="D3774" s="2" t="s">
        <v>5251</v>
      </c>
      <c r="E3774" s="4" t="s">
        <v>13</v>
      </c>
      <c r="F3774" s="4" t="s">
        <v>14</v>
      </c>
      <c r="G3774" s="4" t="s">
        <v>1227</v>
      </c>
      <c r="H3774" s="4" t="s">
        <v>1228</v>
      </c>
      <c r="I3774" s="4">
        <v>23861370</v>
      </c>
      <c r="J3774" s="4" t="s">
        <v>4275</v>
      </c>
      <c r="K3774" s="4" t="str">
        <f t="shared" si="116"/>
        <v>http://scicrunch.org/resolver/RRID:AB_2315036</v>
      </c>
      <c r="L3774" s="6" t="str">
        <f t="shared" si="117"/>
        <v>RRID:AB_2315036</v>
      </c>
      <c r="M3774" s="2" t="s">
        <v>4274</v>
      </c>
    </row>
    <row r="3775" spans="1:13" ht="15.95" customHeight="1" x14ac:dyDescent="0.25">
      <c r="A3775" s="2" t="s">
        <v>325</v>
      </c>
      <c r="B3775" s="2" t="s">
        <v>5114</v>
      </c>
      <c r="C3775" s="2" t="s">
        <v>16070</v>
      </c>
      <c r="D3775" s="2" t="s">
        <v>16071</v>
      </c>
      <c r="E3775" s="4" t="s">
        <v>16072</v>
      </c>
      <c r="F3775" s="4" t="s">
        <v>269</v>
      </c>
      <c r="G3775" s="4" t="s">
        <v>11900</v>
      </c>
      <c r="H3775" s="4" t="s">
        <v>16069</v>
      </c>
      <c r="I3775" s="4">
        <v>26760116</v>
      </c>
      <c r="J3775" s="4" t="s">
        <v>328</v>
      </c>
      <c r="K3775" s="4" t="str">
        <f t="shared" si="116"/>
        <v>http://scicrunch.org/resolver/RRID:AB_331775</v>
      </c>
      <c r="L3775" s="6" t="str">
        <f t="shared" si="117"/>
        <v>RRID:AB_331775</v>
      </c>
      <c r="M3775" s="2" t="s">
        <v>3657</v>
      </c>
    </row>
    <row r="3776" spans="1:13" ht="15.95" customHeight="1" x14ac:dyDescent="0.25">
      <c r="A3776" s="2" t="s">
        <v>5113</v>
      </c>
      <c r="B3776" s="2" t="s">
        <v>5114</v>
      </c>
      <c r="C3776" s="2" t="s">
        <v>3309</v>
      </c>
      <c r="D3776" s="2" t="s">
        <v>5115</v>
      </c>
      <c r="E3776" s="4" t="s">
        <v>5116</v>
      </c>
      <c r="F3776" s="4" t="s">
        <v>269</v>
      </c>
      <c r="G3776" s="4" t="s">
        <v>5082</v>
      </c>
      <c r="H3776" s="4" t="s">
        <v>5083</v>
      </c>
      <c r="I3776" s="4">
        <v>23748362</v>
      </c>
      <c r="J3776" s="4" t="s">
        <v>4275</v>
      </c>
      <c r="K3776" s="4" t="str">
        <f t="shared" si="116"/>
        <v>http://scicrunch.org/resolver/RRID:AB_2315036</v>
      </c>
      <c r="L3776" s="6" t="str">
        <f t="shared" si="117"/>
        <v>RRID:AB_2315036</v>
      </c>
      <c r="M3776" s="2" t="s">
        <v>4274</v>
      </c>
    </row>
    <row r="3777" spans="1:13" ht="15.95" customHeight="1" x14ac:dyDescent="0.25">
      <c r="A3777" s="2" t="s">
        <v>5113</v>
      </c>
      <c r="B3777" s="2" t="s">
        <v>5117</v>
      </c>
      <c r="C3777" s="2" t="s">
        <v>5118</v>
      </c>
      <c r="D3777" s="2" t="s">
        <v>5115</v>
      </c>
      <c r="E3777" s="4" t="s">
        <v>5085</v>
      </c>
      <c r="F3777" s="4" t="s">
        <v>5119</v>
      </c>
      <c r="G3777" s="4" t="s">
        <v>5087</v>
      </c>
      <c r="H3777" s="4" t="s">
        <v>5088</v>
      </c>
      <c r="I3777" s="4">
        <v>24080365</v>
      </c>
      <c r="J3777" s="4" t="s">
        <v>4275</v>
      </c>
      <c r="K3777" s="4" t="str">
        <f t="shared" si="116"/>
        <v>http://scicrunch.org/resolver/RRID:AB_2315036</v>
      </c>
      <c r="L3777" s="6" t="str">
        <f t="shared" si="117"/>
        <v>RRID:AB_2315036</v>
      </c>
      <c r="M3777" s="2" t="s">
        <v>4274</v>
      </c>
    </row>
    <row r="3778" spans="1:13" ht="15.95" customHeight="1" x14ac:dyDescent="0.25">
      <c r="A3778" s="2" t="s">
        <v>5113</v>
      </c>
      <c r="B3778" s="2" t="s">
        <v>16262</v>
      </c>
      <c r="C3778" s="2" t="s">
        <v>3309</v>
      </c>
      <c r="D3778" s="2" t="s">
        <v>16263</v>
      </c>
      <c r="E3778" s="4" t="s">
        <v>835</v>
      </c>
      <c r="F3778" s="4" t="s">
        <v>142</v>
      </c>
      <c r="G3778" s="4" t="s">
        <v>16264</v>
      </c>
      <c r="H3778" s="4" t="s">
        <v>16265</v>
      </c>
      <c r="I3778" s="4">
        <v>26327577</v>
      </c>
      <c r="J3778" s="4" t="s">
        <v>5019</v>
      </c>
      <c r="K3778" s="4" t="str">
        <f t="shared" si="116"/>
        <v>http://scicrunch.org/resolver/RRID:AB_331646</v>
      </c>
      <c r="L3778" s="6" t="str">
        <f t="shared" si="117"/>
        <v>RRID:AB_331646</v>
      </c>
      <c r="M3778" s="2" t="s">
        <v>5018</v>
      </c>
    </row>
    <row r="3779" spans="1:13" ht="15.95" customHeight="1" x14ac:dyDescent="0.25">
      <c r="A3779" s="2" t="s">
        <v>3256</v>
      </c>
      <c r="B3779" s="2" t="s">
        <v>3257</v>
      </c>
      <c r="C3779" s="2" t="s">
        <v>3258</v>
      </c>
      <c r="D3779" s="2" t="s">
        <v>25</v>
      </c>
      <c r="E3779" s="4" t="s">
        <v>848</v>
      </c>
      <c r="F3779" s="4" t="s">
        <v>849</v>
      </c>
      <c r="G3779" s="4" t="s">
        <v>850</v>
      </c>
      <c r="H3779" s="4" t="s">
        <v>851</v>
      </c>
      <c r="I3779" s="4">
        <v>23970782</v>
      </c>
      <c r="J3779" s="4" t="s">
        <v>28</v>
      </c>
      <c r="K3779" s="4" t="str">
        <f t="shared" ref="K3779:K3842" si="118">CONCATENATE("http://scicrunch.org/resolver/",J3779)</f>
        <v>http://scicrunch.org/resolver/RRID:AB_2315114</v>
      </c>
      <c r="L3779" s="6" t="str">
        <f t="shared" ref="L3779:L3842" si="119">HYPERLINK(K3779,J3779)</f>
        <v>RRID:AB_2315114</v>
      </c>
      <c r="M3779" s="2" t="s">
        <v>27</v>
      </c>
    </row>
    <row r="3780" spans="1:13" ht="15.95" customHeight="1" x14ac:dyDescent="0.25">
      <c r="A3780" s="2" t="s">
        <v>4611</v>
      </c>
      <c r="C3780" s="2" t="s">
        <v>12126</v>
      </c>
      <c r="D3780" s="2" t="s">
        <v>12127</v>
      </c>
      <c r="E3780" s="4" t="s">
        <v>170</v>
      </c>
      <c r="F3780" s="4">
        <v>1000</v>
      </c>
      <c r="G3780" s="4" t="s">
        <v>12113</v>
      </c>
      <c r="H3780" s="4" t="s">
        <v>12114</v>
      </c>
      <c r="I3780" s="4">
        <v>25560828</v>
      </c>
      <c r="J3780" s="4" t="s">
        <v>12129</v>
      </c>
      <c r="K3780" s="4" t="str">
        <f t="shared" si="118"/>
        <v>http://scicrunch.org/resolver/RRID:AB_1903964</v>
      </c>
      <c r="L3780" s="6" t="str">
        <f t="shared" si="119"/>
        <v>RRID:AB_1903964</v>
      </c>
      <c r="M3780" s="2" t="s">
        <v>12128</v>
      </c>
    </row>
    <row r="3781" spans="1:13" ht="15.95" customHeight="1" x14ac:dyDescent="0.25">
      <c r="A3781" s="2" t="s">
        <v>4611</v>
      </c>
      <c r="B3781" s="2" t="s">
        <v>17715</v>
      </c>
      <c r="C3781" s="2" t="s">
        <v>17716</v>
      </c>
      <c r="D3781" s="2" t="s">
        <v>17717</v>
      </c>
      <c r="E3781" s="4" t="s">
        <v>17704</v>
      </c>
      <c r="F3781" s="4" t="s">
        <v>269</v>
      </c>
      <c r="G3781" s="4" t="s">
        <v>17689</v>
      </c>
      <c r="H3781" s="4" t="s">
        <v>17718</v>
      </c>
      <c r="I3781" s="4">
        <v>26360506</v>
      </c>
      <c r="J3781" s="4" t="s">
        <v>3472</v>
      </c>
      <c r="K3781" s="4" t="str">
        <f t="shared" si="118"/>
        <v>http://scicrunch.org/resolver/RRID:AB_2315112</v>
      </c>
      <c r="L3781" s="6" t="str">
        <f t="shared" si="119"/>
        <v>RRID:AB_2315112</v>
      </c>
      <c r="M3781" s="2" t="s">
        <v>3470</v>
      </c>
    </row>
    <row r="3782" spans="1:13" ht="15.95" customHeight="1" x14ac:dyDescent="0.25">
      <c r="A3782" s="2" t="s">
        <v>19905</v>
      </c>
      <c r="C3782" s="2" t="s">
        <v>3309</v>
      </c>
      <c r="D3782" s="2" t="s">
        <v>19906</v>
      </c>
      <c r="E3782" s="4" t="s">
        <v>466</v>
      </c>
      <c r="F3782" s="4" t="s">
        <v>142</v>
      </c>
      <c r="G3782" s="4" t="s">
        <v>11900</v>
      </c>
      <c r="H3782" s="4" t="s">
        <v>19898</v>
      </c>
      <c r="I3782" s="4">
        <v>27035653</v>
      </c>
      <c r="J3782" s="4" t="s">
        <v>5019</v>
      </c>
      <c r="K3782" s="4" t="str">
        <f t="shared" si="118"/>
        <v>http://scicrunch.org/resolver/RRID:AB_331646</v>
      </c>
      <c r="L3782" s="6" t="str">
        <f t="shared" si="119"/>
        <v>RRID:AB_331646</v>
      </c>
      <c r="M3782" s="2" t="s">
        <v>5018</v>
      </c>
    </row>
    <row r="3783" spans="1:13" ht="15.95" customHeight="1" x14ac:dyDescent="0.25">
      <c r="A3783" s="2" t="s">
        <v>4775</v>
      </c>
      <c r="C3783" s="2" t="s">
        <v>4775</v>
      </c>
      <c r="D3783" s="2" t="s">
        <v>4769</v>
      </c>
      <c r="E3783" s="4" t="s">
        <v>4745</v>
      </c>
      <c r="F3783" s="4" t="s">
        <v>269</v>
      </c>
      <c r="G3783" s="4" t="s">
        <v>2441</v>
      </c>
      <c r="H3783" s="4" t="s">
        <v>2442</v>
      </c>
      <c r="I3783" s="4">
        <v>24424067</v>
      </c>
      <c r="J3783" s="4" t="s">
        <v>3472</v>
      </c>
      <c r="K3783" s="4" t="str">
        <f t="shared" si="118"/>
        <v>http://scicrunch.org/resolver/RRID:AB_2315112</v>
      </c>
      <c r="L3783" s="6" t="str">
        <f t="shared" si="119"/>
        <v>RRID:AB_2315112</v>
      </c>
      <c r="M3783" s="2" t="s">
        <v>3470</v>
      </c>
    </row>
    <row r="3784" spans="1:13" ht="15.95" customHeight="1" x14ac:dyDescent="0.25">
      <c r="A3784" s="2" t="s">
        <v>14274</v>
      </c>
      <c r="B3784" s="2" t="s">
        <v>4341</v>
      </c>
      <c r="C3784" s="2" t="s">
        <v>3309</v>
      </c>
      <c r="D3784" s="2" t="s">
        <v>14275</v>
      </c>
      <c r="E3784" s="4" t="s">
        <v>206</v>
      </c>
      <c r="F3784" s="4" t="s">
        <v>14260</v>
      </c>
      <c r="G3784" s="4" t="s">
        <v>14261</v>
      </c>
      <c r="H3784" s="4" t="s">
        <v>14262</v>
      </c>
      <c r="I3784" s="4">
        <v>26284425</v>
      </c>
      <c r="J3784" s="4" t="s">
        <v>5019</v>
      </c>
      <c r="K3784" s="4" t="str">
        <f t="shared" si="118"/>
        <v>http://scicrunch.org/resolver/RRID:AB_331646</v>
      </c>
      <c r="L3784" s="6" t="str">
        <f t="shared" si="119"/>
        <v>RRID:AB_331646</v>
      </c>
      <c r="M3784" s="2" t="s">
        <v>5018</v>
      </c>
    </row>
    <row r="3785" spans="1:13" ht="15.95" customHeight="1" x14ac:dyDescent="0.25">
      <c r="A3785" s="2" t="s">
        <v>4686</v>
      </c>
      <c r="C3785" s="2" t="s">
        <v>4687</v>
      </c>
      <c r="D3785" s="2" t="s">
        <v>4688</v>
      </c>
      <c r="E3785" s="4" t="s">
        <v>2254</v>
      </c>
      <c r="F3785" s="4">
        <v>0.3888888888888889</v>
      </c>
      <c r="G3785" s="4" t="s">
        <v>4493</v>
      </c>
      <c r="H3785" s="4" t="s">
        <v>2448</v>
      </c>
      <c r="I3785" s="4">
        <v>24064360</v>
      </c>
      <c r="J3785" s="4" t="s">
        <v>4205</v>
      </c>
      <c r="K3785" s="4" t="str">
        <f t="shared" si="118"/>
        <v>http://scicrunch.org/resolver/RRID:AB_331464</v>
      </c>
      <c r="L3785" s="6" t="str">
        <f t="shared" si="119"/>
        <v>RRID:AB_331464</v>
      </c>
      <c r="M3785" s="2" t="s">
        <v>4204</v>
      </c>
    </row>
    <row r="3786" spans="1:13" ht="15.95" customHeight="1" x14ac:dyDescent="0.25">
      <c r="A3786" s="2" t="s">
        <v>20998</v>
      </c>
      <c r="C3786" s="2" t="s">
        <v>20999</v>
      </c>
      <c r="D3786" s="2" t="s">
        <v>21000</v>
      </c>
      <c r="E3786" s="4" t="s">
        <v>1607</v>
      </c>
      <c r="F3786" s="4" t="s">
        <v>20993</v>
      </c>
      <c r="G3786" s="4" t="s">
        <v>11900</v>
      </c>
      <c r="H3786" s="4" t="s">
        <v>20995</v>
      </c>
      <c r="I3786" s="4">
        <v>27183316</v>
      </c>
      <c r="J3786" s="4" t="s">
        <v>4205</v>
      </c>
      <c r="K3786" s="4" t="str">
        <f t="shared" si="118"/>
        <v>http://scicrunch.org/resolver/RRID:AB_331464</v>
      </c>
      <c r="L3786" s="6" t="str">
        <f t="shared" si="119"/>
        <v>RRID:AB_331464</v>
      </c>
      <c r="M3786" s="2" t="s">
        <v>4204</v>
      </c>
    </row>
    <row r="3787" spans="1:13" ht="15.95" customHeight="1" x14ac:dyDescent="0.25">
      <c r="A3787" s="2" t="s">
        <v>4200</v>
      </c>
      <c r="B3787" s="2" t="s">
        <v>4201</v>
      </c>
      <c r="C3787" s="2" t="s">
        <v>4202</v>
      </c>
      <c r="D3787" s="2" t="s">
        <v>4203</v>
      </c>
      <c r="E3787" s="4" t="s">
        <v>277</v>
      </c>
      <c r="F3787" s="4" t="s">
        <v>4054</v>
      </c>
      <c r="G3787" s="4" t="s">
        <v>2941</v>
      </c>
      <c r="H3787" s="4" t="s">
        <v>2942</v>
      </c>
      <c r="I3787" s="4">
        <v>23913444</v>
      </c>
      <c r="J3787" s="4" t="s">
        <v>4205</v>
      </c>
      <c r="K3787" s="4" t="str">
        <f t="shared" si="118"/>
        <v>http://scicrunch.org/resolver/RRID:AB_331464</v>
      </c>
      <c r="L3787" s="6" t="str">
        <f t="shared" si="119"/>
        <v>RRID:AB_331464</v>
      </c>
      <c r="M3787" s="2" t="s">
        <v>4204</v>
      </c>
    </row>
    <row r="3788" spans="1:13" ht="15.95" customHeight="1" x14ac:dyDescent="0.25">
      <c r="A3788" s="2" t="s">
        <v>12152</v>
      </c>
      <c r="C3788" s="2" t="s">
        <v>12153</v>
      </c>
      <c r="D3788" s="2" t="s">
        <v>12154</v>
      </c>
      <c r="E3788" s="4" t="s">
        <v>170</v>
      </c>
      <c r="F3788" s="4">
        <v>1000</v>
      </c>
      <c r="G3788" s="4" t="s">
        <v>12113</v>
      </c>
      <c r="H3788" s="4" t="s">
        <v>12114</v>
      </c>
      <c r="I3788" s="4">
        <v>25560828</v>
      </c>
      <c r="J3788" s="4" t="s">
        <v>4205</v>
      </c>
      <c r="K3788" s="4" t="str">
        <f t="shared" si="118"/>
        <v>http://scicrunch.org/resolver/RRID:AB_331464</v>
      </c>
      <c r="L3788" s="6" t="str">
        <f t="shared" si="119"/>
        <v>RRID:AB_331464</v>
      </c>
      <c r="M3788" s="2" t="s">
        <v>4204</v>
      </c>
    </row>
    <row r="3789" spans="1:13" ht="15.95" customHeight="1" x14ac:dyDescent="0.25">
      <c r="A3789" s="2" t="s">
        <v>14936</v>
      </c>
      <c r="C3789" s="2" t="s">
        <v>14937</v>
      </c>
      <c r="D3789" s="2" t="s">
        <v>14938</v>
      </c>
      <c r="E3789" s="4" t="s">
        <v>13</v>
      </c>
      <c r="F3789" s="4" t="s">
        <v>269</v>
      </c>
      <c r="G3789" s="4" t="s">
        <v>14927</v>
      </c>
      <c r="H3789" s="4" t="s">
        <v>14939</v>
      </c>
      <c r="I3789" s="4">
        <v>26110916</v>
      </c>
      <c r="J3789" s="4" t="s">
        <v>3558</v>
      </c>
      <c r="K3789" s="4" t="str">
        <f t="shared" si="118"/>
        <v>http://scicrunch.org/resolver/RRID:AB_330944</v>
      </c>
      <c r="L3789" s="6" t="str">
        <f t="shared" si="119"/>
        <v>RRID:AB_330944</v>
      </c>
      <c r="M3789" s="2" t="s">
        <v>3557</v>
      </c>
    </row>
    <row r="3790" spans="1:13" ht="15.95" customHeight="1" x14ac:dyDescent="0.25">
      <c r="A3790" s="2" t="s">
        <v>21255</v>
      </c>
      <c r="C3790" s="2" t="s">
        <v>21256</v>
      </c>
      <c r="D3790" s="2" t="s">
        <v>21257</v>
      </c>
      <c r="E3790" s="4" t="s">
        <v>12212</v>
      </c>
      <c r="F3790" s="4" t="s">
        <v>269</v>
      </c>
      <c r="G3790" s="4" t="s">
        <v>11900</v>
      </c>
      <c r="J3790" s="4" t="s">
        <v>18026</v>
      </c>
      <c r="K3790" s="4" t="str">
        <f t="shared" si="118"/>
        <v>http://scicrunch.org/resolver/RRID:AB_2269803</v>
      </c>
      <c r="L3790" s="6" t="str">
        <f t="shared" si="119"/>
        <v>RRID:AB_2269803</v>
      </c>
      <c r="M3790" s="2" t="s">
        <v>18025</v>
      </c>
    </row>
    <row r="3791" spans="1:13" ht="15.95" customHeight="1" x14ac:dyDescent="0.25">
      <c r="A3791" s="2" t="s">
        <v>3555</v>
      </c>
      <c r="C3791" s="2" t="s">
        <v>3555</v>
      </c>
      <c r="D3791" s="2" t="s">
        <v>3556</v>
      </c>
      <c r="E3791" s="4" t="s">
        <v>1607</v>
      </c>
      <c r="F3791" s="4" t="s">
        <v>142</v>
      </c>
      <c r="G3791" s="4" t="s">
        <v>2400</v>
      </c>
      <c r="H3791" s="4" t="s">
        <v>2401</v>
      </c>
      <c r="I3791" s="4">
        <v>24437490</v>
      </c>
      <c r="J3791" s="4" t="s">
        <v>3558</v>
      </c>
      <c r="K3791" s="4" t="str">
        <f t="shared" si="118"/>
        <v>http://scicrunch.org/resolver/RRID:AB_330944</v>
      </c>
      <c r="L3791" s="6" t="str">
        <f t="shared" si="119"/>
        <v>RRID:AB_330944</v>
      </c>
      <c r="M3791" s="2" t="s">
        <v>3557</v>
      </c>
    </row>
    <row r="3792" spans="1:13" ht="15.95" customHeight="1" x14ac:dyDescent="0.25">
      <c r="A3792" s="2" t="s">
        <v>1986</v>
      </c>
      <c r="B3792" s="2" t="s">
        <v>1987</v>
      </c>
      <c r="C3792" s="2" t="s">
        <v>1988</v>
      </c>
      <c r="D3792" s="2" t="s">
        <v>1989</v>
      </c>
      <c r="E3792" s="4" t="s">
        <v>1258</v>
      </c>
      <c r="F3792" s="4" t="s">
        <v>269</v>
      </c>
      <c r="G3792" s="4" t="s">
        <v>1991</v>
      </c>
      <c r="H3792" s="4" t="s">
        <v>1984</v>
      </c>
      <c r="I3792" s="4">
        <v>23653460</v>
      </c>
      <c r="J3792" s="4" t="s">
        <v>1992</v>
      </c>
      <c r="K3792" s="4" t="str">
        <f t="shared" si="118"/>
        <v>http://scicrunch.org/resolver/RRID:AB_301562</v>
      </c>
      <c r="L3792" s="6" t="str">
        <f t="shared" si="119"/>
        <v>RRID:AB_301562</v>
      </c>
      <c r="M3792" s="2" t="s">
        <v>1990</v>
      </c>
    </row>
    <row r="3793" spans="1:13" ht="15.95" customHeight="1" x14ac:dyDescent="0.25">
      <c r="A3793" s="2" t="s">
        <v>7262</v>
      </c>
      <c r="C3793" s="2" t="s">
        <v>7262</v>
      </c>
      <c r="D3793" s="2" t="s">
        <v>701</v>
      </c>
      <c r="E3793" s="4" t="s">
        <v>277</v>
      </c>
      <c r="F3793" s="4">
        <v>7.6388888888888895E-2</v>
      </c>
      <c r="G3793" s="4" t="s">
        <v>3285</v>
      </c>
      <c r="H3793" s="4" t="s">
        <v>3286</v>
      </c>
      <c r="I3793" s="4">
        <v>24517228</v>
      </c>
      <c r="J3793" s="4" t="s">
        <v>7264</v>
      </c>
      <c r="K3793" s="4" t="str">
        <f t="shared" si="118"/>
        <v>http://scicrunch.org/resolver/RRID:AB_310352</v>
      </c>
      <c r="L3793" s="6" t="str">
        <f t="shared" si="119"/>
        <v>RRID:AB_310352</v>
      </c>
      <c r="M3793" s="2" t="s">
        <v>7263</v>
      </c>
    </row>
    <row r="3794" spans="1:13" ht="15.95" customHeight="1" x14ac:dyDescent="0.25">
      <c r="A3794" s="2" t="s">
        <v>13553</v>
      </c>
      <c r="B3794" s="2" t="s">
        <v>13553</v>
      </c>
      <c r="C3794" s="2" t="s">
        <v>13554</v>
      </c>
      <c r="D3794" s="2" t="s">
        <v>13555</v>
      </c>
      <c r="E3794" s="4" t="s">
        <v>434</v>
      </c>
      <c r="F3794" s="4">
        <v>1E-3</v>
      </c>
      <c r="G3794" s="4" t="s">
        <v>13490</v>
      </c>
      <c r="H3794" s="4" t="s">
        <v>13491</v>
      </c>
      <c r="I3794" s="4">
        <v>25675362</v>
      </c>
      <c r="J3794" s="4" t="s">
        <v>13557</v>
      </c>
      <c r="K3794" s="4" t="str">
        <f t="shared" si="118"/>
        <v>http://scicrunch.org/resolver/RRID:AB_330304</v>
      </c>
      <c r="L3794" s="6" t="str">
        <f t="shared" si="119"/>
        <v>RRID:AB_330304</v>
      </c>
      <c r="M3794" s="2" t="s">
        <v>13556</v>
      </c>
    </row>
    <row r="3795" spans="1:13" ht="15.95" customHeight="1" x14ac:dyDescent="0.25">
      <c r="A3795" s="2" t="s">
        <v>15332</v>
      </c>
      <c r="C3795" s="2" t="s">
        <v>15333</v>
      </c>
      <c r="D3795" s="2" t="s">
        <v>15334</v>
      </c>
      <c r="E3795" s="4" t="s">
        <v>13</v>
      </c>
      <c r="F3795" s="4" t="s">
        <v>2544</v>
      </c>
      <c r="G3795" s="4" t="s">
        <v>15330</v>
      </c>
      <c r="H3795" s="4" t="s">
        <v>15331</v>
      </c>
      <c r="I3795" s="4">
        <v>25974403</v>
      </c>
      <c r="K3795" s="4" t="str">
        <f t="shared" si="118"/>
        <v>http://scicrunch.org/resolver/</v>
      </c>
      <c r="L3795" s="6">
        <f t="shared" si="119"/>
        <v>0</v>
      </c>
    </row>
    <row r="3796" spans="1:13" ht="15.95" customHeight="1" x14ac:dyDescent="0.25">
      <c r="A3796" s="2" t="s">
        <v>4805</v>
      </c>
      <c r="C3796" s="2" t="s">
        <v>4806</v>
      </c>
      <c r="D3796" s="2" t="s">
        <v>4807</v>
      </c>
      <c r="E3796" s="4" t="s">
        <v>635</v>
      </c>
      <c r="F3796" s="4" t="s">
        <v>14</v>
      </c>
      <c r="G3796" s="4" t="s">
        <v>1763</v>
      </c>
      <c r="H3796" s="4" t="s">
        <v>1764</v>
      </c>
      <c r="I3796" s="4">
        <v>24877623</v>
      </c>
      <c r="J3796" s="4" t="s">
        <v>4804</v>
      </c>
      <c r="K3796" s="4" t="str">
        <f t="shared" si="118"/>
        <v>http://scicrunch.org/resolver/RRID:AB_2300165</v>
      </c>
      <c r="L3796" s="6" t="str">
        <f t="shared" si="119"/>
        <v>RRID:AB_2300165</v>
      </c>
      <c r="M3796" s="2" t="s">
        <v>4803</v>
      </c>
    </row>
    <row r="3797" spans="1:13" ht="15.95" customHeight="1" x14ac:dyDescent="0.25">
      <c r="A3797" s="2" t="s">
        <v>4253</v>
      </c>
      <c r="C3797" s="2" t="s">
        <v>4254</v>
      </c>
      <c r="D3797" s="2" t="s">
        <v>4255</v>
      </c>
      <c r="E3797" s="4" t="s">
        <v>1811</v>
      </c>
      <c r="F3797" s="4" t="s">
        <v>269</v>
      </c>
      <c r="G3797" s="4" t="s">
        <v>1423</v>
      </c>
      <c r="H3797" s="4" t="s">
        <v>1424</v>
      </c>
      <c r="I3797" s="4">
        <v>24189144</v>
      </c>
      <c r="J3797" s="4" t="s">
        <v>4257</v>
      </c>
      <c r="K3797" s="4" t="str">
        <f t="shared" si="118"/>
        <v>http://scicrunch.org/resolver/RRID:AB_2255933</v>
      </c>
      <c r="L3797" s="6" t="str">
        <f t="shared" si="119"/>
        <v>RRID:AB_2255933</v>
      </c>
      <c r="M3797" s="2" t="s">
        <v>4256</v>
      </c>
    </row>
    <row r="3798" spans="1:13" ht="15.95" customHeight="1" x14ac:dyDescent="0.25">
      <c r="A3798" s="2" t="s">
        <v>4871</v>
      </c>
      <c r="C3798" s="2" t="s">
        <v>4872</v>
      </c>
      <c r="D3798" s="2" t="s">
        <v>4873</v>
      </c>
      <c r="E3798" s="4" t="s">
        <v>635</v>
      </c>
      <c r="F3798" s="4" t="s">
        <v>14</v>
      </c>
      <c r="G3798" s="4" t="s">
        <v>1763</v>
      </c>
      <c r="H3798" s="4" t="s">
        <v>1764</v>
      </c>
      <c r="I3798" s="4">
        <v>24877623</v>
      </c>
      <c r="J3798" s="4" t="s">
        <v>4875</v>
      </c>
      <c r="K3798" s="4" t="str">
        <f t="shared" si="118"/>
        <v>http://scicrunch.org/resolver/RRID:AB_2172071</v>
      </c>
      <c r="L3798" s="6" t="str">
        <f t="shared" si="119"/>
        <v>RRID:AB_2172071</v>
      </c>
      <c r="M3798" s="2" t="s">
        <v>4874</v>
      </c>
    </row>
    <row r="3799" spans="1:13" ht="15.95" customHeight="1" x14ac:dyDescent="0.25">
      <c r="A3799" s="2" t="s">
        <v>14286</v>
      </c>
      <c r="C3799" s="2" t="s">
        <v>14287</v>
      </c>
      <c r="D3799" s="2" t="s">
        <v>14288</v>
      </c>
      <c r="E3799" s="4" t="s">
        <v>11812</v>
      </c>
      <c r="F3799" s="4" t="s">
        <v>269</v>
      </c>
      <c r="G3799" s="4" t="s">
        <v>14289</v>
      </c>
      <c r="H3799" s="4" t="s">
        <v>14290</v>
      </c>
      <c r="I3799" s="4">
        <v>25924103</v>
      </c>
      <c r="J3799" s="4" t="s">
        <v>3472</v>
      </c>
      <c r="K3799" s="4" t="str">
        <f t="shared" si="118"/>
        <v>http://scicrunch.org/resolver/RRID:AB_2315112</v>
      </c>
      <c r="L3799" s="6" t="str">
        <f t="shared" si="119"/>
        <v>RRID:AB_2315112</v>
      </c>
      <c r="M3799" s="2" t="s">
        <v>3470</v>
      </c>
    </row>
    <row r="3800" spans="1:13" ht="15.95" customHeight="1" x14ac:dyDescent="0.25">
      <c r="A3800" s="2" t="s">
        <v>21163</v>
      </c>
      <c r="B3800" s="2" t="s">
        <v>21164</v>
      </c>
      <c r="C3800" s="2" t="s">
        <v>21165</v>
      </c>
      <c r="D3800" s="2" t="s">
        <v>21166</v>
      </c>
      <c r="E3800" s="4" t="s">
        <v>593</v>
      </c>
      <c r="F3800" s="4" t="s">
        <v>269</v>
      </c>
      <c r="G3800" s="4" t="s">
        <v>11900</v>
      </c>
      <c r="H3800" s="4" t="s">
        <v>21153</v>
      </c>
      <c r="I3800" s="4">
        <v>27580802</v>
      </c>
      <c r="J3800" s="4" t="s">
        <v>3542</v>
      </c>
      <c r="K3800" s="4" t="str">
        <f t="shared" si="118"/>
        <v>http://scicrunch.org/resolver/RRID:AB_331275</v>
      </c>
      <c r="L3800" s="6" t="str">
        <f t="shared" si="119"/>
        <v>RRID:AB_331275</v>
      </c>
      <c r="M3800" s="2" t="s">
        <v>3541</v>
      </c>
    </row>
    <row r="3801" spans="1:13" ht="15.95" customHeight="1" x14ac:dyDescent="0.25">
      <c r="A3801" s="2" t="s">
        <v>4537</v>
      </c>
      <c r="C3801" s="2" t="s">
        <v>4537</v>
      </c>
      <c r="D3801" s="2" t="s">
        <v>4538</v>
      </c>
      <c r="E3801" s="4" t="s">
        <v>2254</v>
      </c>
      <c r="F3801" s="4" t="s">
        <v>269</v>
      </c>
      <c r="G3801" s="4" t="s">
        <v>4516</v>
      </c>
      <c r="H3801" s="4" t="s">
        <v>4517</v>
      </c>
      <c r="I3801" s="4">
        <v>24437487</v>
      </c>
      <c r="J3801" s="4" t="s">
        <v>3609</v>
      </c>
      <c r="K3801" s="4" t="str">
        <f t="shared" si="118"/>
        <v>http://scicrunch.org/resolver/RRID:AB_331679</v>
      </c>
      <c r="L3801" s="6" t="str">
        <f t="shared" si="119"/>
        <v>RRID:AB_331679</v>
      </c>
      <c r="M3801" s="2" t="s">
        <v>3608</v>
      </c>
    </row>
    <row r="3802" spans="1:13" ht="15.95" customHeight="1" x14ac:dyDescent="0.25">
      <c r="A3802" s="2" t="s">
        <v>3760</v>
      </c>
      <c r="C3802" s="2" t="s">
        <v>3761</v>
      </c>
      <c r="D3802" s="2" t="s">
        <v>3756</v>
      </c>
      <c r="F3802" s="4" t="s">
        <v>3757</v>
      </c>
      <c r="G3802" s="4" t="s">
        <v>3758</v>
      </c>
      <c r="H3802" s="4" t="s">
        <v>3759</v>
      </c>
      <c r="I3802" s="4">
        <v>24035996</v>
      </c>
      <c r="K3802" s="4" t="str">
        <f t="shared" si="118"/>
        <v>http://scicrunch.org/resolver/</v>
      </c>
      <c r="L3802" s="6">
        <f t="shared" si="119"/>
        <v>0</v>
      </c>
    </row>
    <row r="3803" spans="1:13" ht="15.95" customHeight="1" x14ac:dyDescent="0.25">
      <c r="A3803" s="2" t="s">
        <v>9410</v>
      </c>
      <c r="C3803" s="2" t="s">
        <v>9411</v>
      </c>
      <c r="D3803" s="2" t="s">
        <v>9412</v>
      </c>
      <c r="E3803" s="4" t="s">
        <v>4629</v>
      </c>
      <c r="F3803" s="4" t="s">
        <v>9414</v>
      </c>
      <c r="G3803" s="4" t="s">
        <v>2933</v>
      </c>
      <c r="H3803" s="4" t="s">
        <v>2934</v>
      </c>
      <c r="I3803" s="4">
        <v>24773344</v>
      </c>
      <c r="J3803" s="4" t="s">
        <v>9415</v>
      </c>
      <c r="K3803" s="4" t="str">
        <f t="shared" si="118"/>
        <v>http://scicrunch.org/resolver/RRID:AB_2125768</v>
      </c>
      <c r="L3803" s="6" t="str">
        <f t="shared" si="119"/>
        <v>RRID:AB_2125768</v>
      </c>
      <c r="M3803" s="2" t="s">
        <v>9413</v>
      </c>
    </row>
    <row r="3804" spans="1:13" ht="15.95" customHeight="1" x14ac:dyDescent="0.25">
      <c r="A3804" s="2" t="s">
        <v>9376</v>
      </c>
      <c r="C3804" s="2" t="s">
        <v>9377</v>
      </c>
      <c r="D3804" s="2" t="s">
        <v>9378</v>
      </c>
      <c r="E3804" s="4" t="s">
        <v>4629</v>
      </c>
      <c r="F3804" s="4" t="s">
        <v>14</v>
      </c>
      <c r="G3804" s="4" t="s">
        <v>2933</v>
      </c>
      <c r="H3804" s="4" t="s">
        <v>2934</v>
      </c>
      <c r="I3804" s="4">
        <v>24773344</v>
      </c>
      <c r="J3804" s="4" t="s">
        <v>9380</v>
      </c>
      <c r="K3804" s="4" t="str">
        <f t="shared" si="118"/>
        <v>http://scicrunch.org/resolver/RRID:AB_669445</v>
      </c>
      <c r="L3804" s="6" t="str">
        <f t="shared" si="119"/>
        <v>RRID:AB_669445</v>
      </c>
      <c r="M3804" s="2" t="s">
        <v>9379</v>
      </c>
    </row>
    <row r="3805" spans="1:13" ht="15.95" customHeight="1" x14ac:dyDescent="0.25">
      <c r="A3805" s="2" t="s">
        <v>3762</v>
      </c>
      <c r="C3805" s="2" t="s">
        <v>3763</v>
      </c>
      <c r="D3805" s="2" t="s">
        <v>3756</v>
      </c>
      <c r="F3805" s="4" t="s">
        <v>3757</v>
      </c>
      <c r="G3805" s="4" t="s">
        <v>3758</v>
      </c>
      <c r="H3805" s="4" t="s">
        <v>3759</v>
      </c>
      <c r="I3805" s="4">
        <v>24035996</v>
      </c>
      <c r="J3805" s="4" t="s">
        <v>3765</v>
      </c>
      <c r="K3805" s="4" t="str">
        <f t="shared" si="118"/>
        <v>http://scicrunch.org/resolver/RRID:AB_2617123</v>
      </c>
      <c r="L3805" s="6" t="str">
        <f t="shared" si="119"/>
        <v>RRID:AB_2617123</v>
      </c>
      <c r="M3805" s="2" t="s">
        <v>3764</v>
      </c>
    </row>
    <row r="3806" spans="1:13" ht="15.95" customHeight="1" x14ac:dyDescent="0.25">
      <c r="A3806" s="2" t="s">
        <v>3766</v>
      </c>
      <c r="C3806" s="2" t="s">
        <v>3767</v>
      </c>
      <c r="D3806" s="2" t="s">
        <v>3756</v>
      </c>
      <c r="F3806" s="4" t="s">
        <v>3757</v>
      </c>
      <c r="G3806" s="4" t="s">
        <v>3758</v>
      </c>
      <c r="H3806" s="4" t="s">
        <v>3759</v>
      </c>
      <c r="I3806" s="4">
        <v>24035996</v>
      </c>
      <c r="K3806" s="4" t="str">
        <f t="shared" si="118"/>
        <v>http://scicrunch.org/resolver/</v>
      </c>
      <c r="L3806" s="6">
        <f t="shared" si="119"/>
        <v>0</v>
      </c>
    </row>
    <row r="3807" spans="1:13" ht="15.95" customHeight="1" x14ac:dyDescent="0.25">
      <c r="A3807" s="2" t="s">
        <v>18387</v>
      </c>
      <c r="C3807" s="2" t="s">
        <v>3342</v>
      </c>
      <c r="D3807" s="2" t="s">
        <v>16263</v>
      </c>
      <c r="E3807" s="4" t="s">
        <v>11784</v>
      </c>
      <c r="F3807" s="4" t="s">
        <v>269</v>
      </c>
      <c r="G3807" s="4" t="s">
        <v>11900</v>
      </c>
      <c r="H3807" s="4" t="s">
        <v>18381</v>
      </c>
      <c r="I3807" s="4">
        <v>26919384</v>
      </c>
      <c r="J3807" s="4" t="s">
        <v>5019</v>
      </c>
      <c r="K3807" s="4" t="str">
        <f t="shared" si="118"/>
        <v>http://scicrunch.org/resolver/RRID:AB_331646</v>
      </c>
      <c r="L3807" s="6" t="str">
        <f t="shared" si="119"/>
        <v>RRID:AB_331646</v>
      </c>
      <c r="M3807" s="2" t="s">
        <v>5018</v>
      </c>
    </row>
    <row r="3808" spans="1:13" ht="15.95" customHeight="1" x14ac:dyDescent="0.25">
      <c r="A3808" s="2" t="s">
        <v>14889</v>
      </c>
      <c r="C3808" s="2" t="s">
        <v>14890</v>
      </c>
      <c r="D3808" s="2" t="s">
        <v>14891</v>
      </c>
      <c r="E3808" s="4" t="s">
        <v>13</v>
      </c>
      <c r="F3808" s="4" t="s">
        <v>269</v>
      </c>
      <c r="G3808" s="4" t="s">
        <v>11900</v>
      </c>
      <c r="J3808" s="4" t="s">
        <v>3438</v>
      </c>
      <c r="K3808" s="4" t="str">
        <f t="shared" si="118"/>
        <v>http://scicrunch.org/resolver/RRID:AB_330559</v>
      </c>
      <c r="L3808" s="6" t="str">
        <f t="shared" si="119"/>
        <v>RRID:AB_330559</v>
      </c>
      <c r="M3808" s="2" t="s">
        <v>3437</v>
      </c>
    </row>
    <row r="3809" spans="1:13" ht="15.95" customHeight="1" x14ac:dyDescent="0.25">
      <c r="A3809" s="2" t="s">
        <v>3270</v>
      </c>
      <c r="C3809" s="2" t="s">
        <v>3271</v>
      </c>
      <c r="D3809" s="2" t="s">
        <v>25</v>
      </c>
      <c r="E3809" s="4" t="s">
        <v>635</v>
      </c>
      <c r="F3809" s="4" t="s">
        <v>2904</v>
      </c>
      <c r="G3809" s="4" t="s">
        <v>2905</v>
      </c>
      <c r="H3809" s="4" t="s">
        <v>2906</v>
      </c>
      <c r="I3809" s="4">
        <v>24693963</v>
      </c>
      <c r="K3809" s="4" t="str">
        <f t="shared" si="118"/>
        <v>http://scicrunch.org/resolver/</v>
      </c>
      <c r="L3809" s="6">
        <f t="shared" si="119"/>
        <v>0</v>
      </c>
    </row>
    <row r="3810" spans="1:13" ht="15.95" customHeight="1" x14ac:dyDescent="0.25">
      <c r="A3810" s="2" t="s">
        <v>19210</v>
      </c>
      <c r="C3810" s="2" t="s">
        <v>18379</v>
      </c>
      <c r="D3810" s="2" t="s">
        <v>4673</v>
      </c>
      <c r="E3810" s="4" t="s">
        <v>170</v>
      </c>
      <c r="F3810" s="4" t="s">
        <v>269</v>
      </c>
      <c r="G3810" s="4" t="s">
        <v>11900</v>
      </c>
      <c r="H3810" s="4" t="s">
        <v>19179</v>
      </c>
      <c r="I3810" s="4">
        <v>27145004</v>
      </c>
      <c r="J3810" s="4" t="s">
        <v>118</v>
      </c>
      <c r="K3810" s="4" t="str">
        <f t="shared" si="118"/>
        <v>http://scicrunch.org/resolver/RRID:AB_329825</v>
      </c>
      <c r="L3810" s="6" t="str">
        <f t="shared" si="119"/>
        <v>RRID:AB_329825</v>
      </c>
      <c r="M3810" s="2" t="s">
        <v>117</v>
      </c>
    </row>
    <row r="3811" spans="1:13" ht="15.95" customHeight="1" x14ac:dyDescent="0.25">
      <c r="A3811" s="2" t="s">
        <v>3317</v>
      </c>
      <c r="D3811" s="2" t="s">
        <v>3318</v>
      </c>
      <c r="E3811" s="4" t="s">
        <v>170</v>
      </c>
      <c r="F3811" s="4">
        <v>1000</v>
      </c>
      <c r="G3811" s="4" t="s">
        <v>981</v>
      </c>
      <c r="H3811" s="4" t="s">
        <v>982</v>
      </c>
      <c r="I3811" s="4">
        <v>24684302</v>
      </c>
      <c r="J3811" s="4" t="s">
        <v>118</v>
      </c>
      <c r="K3811" s="4" t="str">
        <f t="shared" si="118"/>
        <v>http://scicrunch.org/resolver/RRID:AB_329825</v>
      </c>
      <c r="L3811" s="6" t="str">
        <f t="shared" si="119"/>
        <v>RRID:AB_329825</v>
      </c>
      <c r="M3811" s="2" t="s">
        <v>117</v>
      </c>
    </row>
    <row r="3812" spans="1:13" ht="15.95" customHeight="1" x14ac:dyDescent="0.25">
      <c r="A3812" s="2" t="s">
        <v>4599</v>
      </c>
      <c r="C3812" s="2" t="s">
        <v>4600</v>
      </c>
      <c r="D3812" s="2" t="s">
        <v>4601</v>
      </c>
      <c r="E3812" s="4" t="s">
        <v>4107</v>
      </c>
      <c r="F3812" s="4" t="s">
        <v>656</v>
      </c>
      <c r="G3812" s="4" t="s">
        <v>4534</v>
      </c>
      <c r="H3812" s="4" t="s">
        <v>4535</v>
      </c>
      <c r="I3812" s="4">
        <v>24467741</v>
      </c>
      <c r="J3812" s="4" t="s">
        <v>3220</v>
      </c>
      <c r="K3812" s="4" t="str">
        <f t="shared" si="118"/>
        <v>http://scicrunch.org/resolver/RRID:AB_2341228</v>
      </c>
      <c r="L3812" s="6" t="str">
        <f t="shared" si="119"/>
        <v>RRID:AB_2341228</v>
      </c>
      <c r="M3812" s="2" t="s">
        <v>3217</v>
      </c>
    </row>
    <row r="3813" spans="1:13" ht="15.95" customHeight="1" x14ac:dyDescent="0.25">
      <c r="A3813" s="2" t="s">
        <v>3272</v>
      </c>
      <c r="C3813" s="2" t="s">
        <v>3273</v>
      </c>
      <c r="D3813" s="2" t="s">
        <v>25</v>
      </c>
      <c r="E3813" s="4" t="s">
        <v>635</v>
      </c>
      <c r="F3813" s="4" t="s">
        <v>2904</v>
      </c>
      <c r="G3813" s="4" t="s">
        <v>2905</v>
      </c>
      <c r="H3813" s="4" t="s">
        <v>2906</v>
      </c>
      <c r="I3813" s="4">
        <v>24693963</v>
      </c>
      <c r="K3813" s="4" t="str">
        <f t="shared" si="118"/>
        <v>http://scicrunch.org/resolver/</v>
      </c>
      <c r="L3813" s="6">
        <f t="shared" si="119"/>
        <v>0</v>
      </c>
    </row>
    <row r="3814" spans="1:13" ht="15.95" customHeight="1" x14ac:dyDescent="0.25">
      <c r="A3814" s="2" t="s">
        <v>4897</v>
      </c>
      <c r="C3814" s="2" t="s">
        <v>4898</v>
      </c>
      <c r="D3814" s="2" t="s">
        <v>4899</v>
      </c>
      <c r="E3814" s="4" t="s">
        <v>13</v>
      </c>
      <c r="F3814" s="4" t="s">
        <v>4895</v>
      </c>
      <c r="G3814" s="4" t="s">
        <v>4888</v>
      </c>
      <c r="H3814" s="4" t="s">
        <v>4889</v>
      </c>
      <c r="I3814" s="4">
        <v>24708239</v>
      </c>
      <c r="J3814" s="4" t="s">
        <v>4901</v>
      </c>
      <c r="K3814" s="4" t="str">
        <f t="shared" si="118"/>
        <v>http://scicrunch.org/resolver/RRID:AB_2060933</v>
      </c>
      <c r="L3814" s="6" t="str">
        <f t="shared" si="119"/>
        <v>RRID:AB_2060933</v>
      </c>
      <c r="M3814" s="2" t="s">
        <v>4900</v>
      </c>
    </row>
    <row r="3815" spans="1:13" ht="15.95" customHeight="1" x14ac:dyDescent="0.25">
      <c r="A3815" s="2" t="s">
        <v>3828</v>
      </c>
      <c r="C3815" s="2" t="s">
        <v>3829</v>
      </c>
      <c r="D3815" s="2" t="s">
        <v>3830</v>
      </c>
      <c r="E3815" s="4" t="s">
        <v>13</v>
      </c>
      <c r="F3815" s="4" t="s">
        <v>348</v>
      </c>
      <c r="G3815" s="4" t="s">
        <v>924</v>
      </c>
      <c r="H3815" s="4" t="s">
        <v>925</v>
      </c>
      <c r="I3815" s="4">
        <v>25051449</v>
      </c>
      <c r="J3815" s="4" t="s">
        <v>3832</v>
      </c>
      <c r="K3815" s="4" t="str">
        <f t="shared" si="118"/>
        <v>http://scicrunch.org/resolver/RRID:AB_2206275</v>
      </c>
      <c r="L3815" s="6" t="str">
        <f t="shared" si="119"/>
        <v>RRID:AB_2206275</v>
      </c>
      <c r="M3815" s="2" t="s">
        <v>3831</v>
      </c>
    </row>
    <row r="3816" spans="1:13" ht="15.95" customHeight="1" x14ac:dyDescent="0.25">
      <c r="A3816" s="2" t="s">
        <v>4896</v>
      </c>
      <c r="C3816" s="2" t="s">
        <v>4893</v>
      </c>
      <c r="D3816" s="2" t="s">
        <v>4894</v>
      </c>
      <c r="E3816" s="4" t="s">
        <v>396</v>
      </c>
      <c r="F3816" s="4" t="s">
        <v>4895</v>
      </c>
      <c r="G3816" s="4" t="s">
        <v>1885</v>
      </c>
      <c r="H3816" s="4" t="s">
        <v>1886</v>
      </c>
      <c r="I3816" s="4">
        <v>24956203</v>
      </c>
      <c r="J3816" s="4" t="s">
        <v>3548</v>
      </c>
      <c r="K3816" s="4" t="str">
        <f t="shared" si="118"/>
        <v>http://scicrunch.org/resolver/RRID:AB_2561044</v>
      </c>
      <c r="L3816" s="6" t="str">
        <f t="shared" si="119"/>
        <v>RRID:AB_2561044</v>
      </c>
      <c r="M3816" s="2" t="s">
        <v>3546</v>
      </c>
    </row>
    <row r="3817" spans="1:13" ht="15.95" customHeight="1" x14ac:dyDescent="0.25">
      <c r="A3817" s="2" t="s">
        <v>19211</v>
      </c>
      <c r="C3817" s="2" t="s">
        <v>17254</v>
      </c>
      <c r="D3817" s="2" t="s">
        <v>19212</v>
      </c>
      <c r="E3817" s="4" t="s">
        <v>170</v>
      </c>
      <c r="F3817" s="4" t="s">
        <v>269</v>
      </c>
      <c r="G3817" s="4" t="s">
        <v>11900</v>
      </c>
      <c r="H3817" s="4" t="s">
        <v>19179</v>
      </c>
      <c r="I3817" s="4">
        <v>27145004</v>
      </c>
      <c r="J3817" s="4" t="s">
        <v>4372</v>
      </c>
      <c r="K3817" s="4" t="str">
        <f t="shared" si="118"/>
        <v>http://scicrunch.org/resolver/RRID:AB_331606</v>
      </c>
      <c r="L3817" s="6" t="str">
        <f t="shared" si="119"/>
        <v>RRID:AB_331606</v>
      </c>
      <c r="M3817" s="2" t="s">
        <v>19213</v>
      </c>
    </row>
    <row r="3818" spans="1:13" ht="15.95" customHeight="1" x14ac:dyDescent="0.25">
      <c r="A3818" s="2" t="s">
        <v>19211</v>
      </c>
      <c r="B3818" s="2" t="s">
        <v>19745</v>
      </c>
      <c r="C3818" s="2" t="s">
        <v>19746</v>
      </c>
      <c r="D3818" s="2" t="s">
        <v>19747</v>
      </c>
      <c r="E3818" s="4" t="s">
        <v>396</v>
      </c>
      <c r="F3818" s="4" t="s">
        <v>269</v>
      </c>
      <c r="G3818" s="4" t="s">
        <v>11900</v>
      </c>
      <c r="H3818" s="4" t="s">
        <v>19737</v>
      </c>
      <c r="I3818" s="4">
        <v>26760117</v>
      </c>
      <c r="J3818" s="4" t="s">
        <v>3548</v>
      </c>
      <c r="K3818" s="4" t="str">
        <f t="shared" si="118"/>
        <v>http://scicrunch.org/resolver/RRID:AB_2561044</v>
      </c>
      <c r="L3818" s="6" t="str">
        <f t="shared" si="119"/>
        <v>RRID:AB_2561044</v>
      </c>
      <c r="M3818" s="2" t="s">
        <v>3546</v>
      </c>
    </row>
    <row r="3819" spans="1:13" ht="15.95" customHeight="1" x14ac:dyDescent="0.25">
      <c r="A3819" s="2" t="s">
        <v>4892</v>
      </c>
      <c r="C3819" s="2" t="s">
        <v>4893</v>
      </c>
      <c r="D3819" s="2" t="s">
        <v>4894</v>
      </c>
      <c r="E3819" s="4" t="s">
        <v>396</v>
      </c>
      <c r="F3819" s="4" t="s">
        <v>4895</v>
      </c>
      <c r="G3819" s="4" t="s">
        <v>4888</v>
      </c>
      <c r="H3819" s="4" t="s">
        <v>4889</v>
      </c>
      <c r="I3819" s="4">
        <v>24708239</v>
      </c>
      <c r="J3819" s="4" t="s">
        <v>3548</v>
      </c>
      <c r="K3819" s="4" t="str">
        <f t="shared" si="118"/>
        <v>http://scicrunch.org/resolver/RRID:AB_2561044</v>
      </c>
      <c r="L3819" s="6" t="str">
        <f t="shared" si="119"/>
        <v>RRID:AB_2561044</v>
      </c>
      <c r="M3819" s="2" t="s">
        <v>3546</v>
      </c>
    </row>
    <row r="3820" spans="1:13" ht="15.95" customHeight="1" x14ac:dyDescent="0.25">
      <c r="A3820" s="2" t="s">
        <v>18382</v>
      </c>
      <c r="C3820" s="2" t="s">
        <v>3543</v>
      </c>
      <c r="D3820" s="2" t="s">
        <v>18383</v>
      </c>
      <c r="E3820" s="4" t="s">
        <v>11812</v>
      </c>
      <c r="F3820" s="4" t="s">
        <v>269</v>
      </c>
      <c r="G3820" s="4" t="s">
        <v>11900</v>
      </c>
      <c r="H3820" s="4" t="s">
        <v>18381</v>
      </c>
      <c r="I3820" s="4">
        <v>26919384</v>
      </c>
      <c r="J3820" s="4" t="s">
        <v>3548</v>
      </c>
      <c r="K3820" s="4" t="str">
        <f t="shared" si="118"/>
        <v>http://scicrunch.org/resolver/RRID:AB_2561044</v>
      </c>
      <c r="L3820" s="6" t="str">
        <f t="shared" si="119"/>
        <v>RRID:AB_2561044</v>
      </c>
      <c r="M3820" s="2" t="s">
        <v>3546</v>
      </c>
    </row>
    <row r="3821" spans="1:13" ht="15.95" customHeight="1" x14ac:dyDescent="0.25">
      <c r="A3821" s="2" t="s">
        <v>12382</v>
      </c>
      <c r="D3821" s="2" t="s">
        <v>12383</v>
      </c>
      <c r="E3821" s="4" t="s">
        <v>13</v>
      </c>
      <c r="F3821" s="4" t="s">
        <v>12377</v>
      </c>
      <c r="G3821" s="4" t="s">
        <v>12355</v>
      </c>
      <c r="H3821" s="4" t="s">
        <v>12356</v>
      </c>
      <c r="I3821" s="4">
        <v>25549045</v>
      </c>
      <c r="J3821" s="4" t="s">
        <v>12385</v>
      </c>
      <c r="K3821" s="4" t="str">
        <f t="shared" si="118"/>
        <v>http://scicrunch.org/resolver/RRID:AB_1523429</v>
      </c>
      <c r="L3821" s="6" t="str">
        <f t="shared" si="119"/>
        <v>RRID:AB_1523429</v>
      </c>
      <c r="M3821" s="2" t="s">
        <v>12384</v>
      </c>
    </row>
    <row r="3822" spans="1:13" ht="15.95" customHeight="1" x14ac:dyDescent="0.25">
      <c r="A3822" s="2" t="s">
        <v>19214</v>
      </c>
      <c r="C3822" s="2" t="s">
        <v>5300</v>
      </c>
      <c r="D3822" s="2" t="s">
        <v>19215</v>
      </c>
      <c r="E3822" s="4" t="s">
        <v>593</v>
      </c>
      <c r="F3822" s="4" t="s">
        <v>269</v>
      </c>
      <c r="G3822" s="4" t="s">
        <v>11900</v>
      </c>
      <c r="H3822" s="4" t="s">
        <v>19179</v>
      </c>
      <c r="I3822" s="4">
        <v>27145004</v>
      </c>
      <c r="J3822" s="4" t="s">
        <v>8669</v>
      </c>
      <c r="K3822" s="4" t="str">
        <f t="shared" si="118"/>
        <v>http://scicrunch.org/resolver/RRID:AB_627545</v>
      </c>
      <c r="L3822" s="6" t="str">
        <f t="shared" si="119"/>
        <v>RRID:AB_627545</v>
      </c>
      <c r="M3822" s="2" t="s">
        <v>8667</v>
      </c>
    </row>
    <row r="3823" spans="1:13" ht="15.95" customHeight="1" x14ac:dyDescent="0.25">
      <c r="A3823" s="2" t="s">
        <v>4610</v>
      </c>
      <c r="C3823" s="2" t="s">
        <v>4611</v>
      </c>
      <c r="D3823" s="2" t="s">
        <v>4612</v>
      </c>
      <c r="E3823" s="4" t="s">
        <v>4107</v>
      </c>
      <c r="F3823" s="4" t="s">
        <v>429</v>
      </c>
      <c r="G3823" s="4" t="s">
        <v>4534</v>
      </c>
      <c r="H3823" s="4" t="s">
        <v>4535</v>
      </c>
      <c r="I3823" s="4">
        <v>24467741</v>
      </c>
      <c r="J3823" s="4" t="s">
        <v>3472</v>
      </c>
      <c r="K3823" s="4" t="str">
        <f t="shared" si="118"/>
        <v>http://scicrunch.org/resolver/RRID:AB_2315112</v>
      </c>
      <c r="L3823" s="6" t="str">
        <f t="shared" si="119"/>
        <v>RRID:AB_2315112</v>
      </c>
      <c r="M3823" s="2" t="s">
        <v>3470</v>
      </c>
    </row>
    <row r="3824" spans="1:13" ht="15.95" customHeight="1" x14ac:dyDescent="0.25">
      <c r="A3824" s="2" t="s">
        <v>11975</v>
      </c>
      <c r="B3824" s="2" t="s">
        <v>2843</v>
      </c>
      <c r="C3824" s="2" t="s">
        <v>11976</v>
      </c>
      <c r="D3824" s="2" t="s">
        <v>11977</v>
      </c>
      <c r="E3824" s="4" t="s">
        <v>277</v>
      </c>
      <c r="F3824" s="4">
        <v>1132254</v>
      </c>
      <c r="G3824" s="4" t="s">
        <v>11970</v>
      </c>
      <c r="H3824" s="4" t="s">
        <v>11971</v>
      </c>
      <c r="I3824" s="4">
        <v>25710281</v>
      </c>
      <c r="J3824" s="4" t="s">
        <v>11979</v>
      </c>
      <c r="K3824" s="4" t="str">
        <f t="shared" si="118"/>
        <v>http://scicrunch.org/resolver/RRID:AB_2116390</v>
      </c>
      <c r="L3824" s="6" t="str">
        <f t="shared" si="119"/>
        <v>RRID:AB_2116390</v>
      </c>
      <c r="M3824" s="2" t="s">
        <v>11978</v>
      </c>
    </row>
    <row r="3825" spans="1:13" ht="15.95" customHeight="1" x14ac:dyDescent="0.25">
      <c r="A3825" s="2" t="s">
        <v>3282</v>
      </c>
      <c r="C3825" s="2" t="s">
        <v>3283</v>
      </c>
      <c r="D3825" s="2" t="s">
        <v>25</v>
      </c>
      <c r="E3825" s="4" t="s">
        <v>13</v>
      </c>
      <c r="F3825" s="4" t="s">
        <v>269</v>
      </c>
      <c r="G3825" s="4" t="s">
        <v>1099</v>
      </c>
      <c r="H3825" s="4" t="s">
        <v>1100</v>
      </c>
      <c r="I3825" s="4">
        <v>24424052</v>
      </c>
      <c r="K3825" s="4" t="str">
        <f t="shared" si="118"/>
        <v>http://scicrunch.org/resolver/</v>
      </c>
      <c r="L3825" s="6">
        <f t="shared" si="119"/>
        <v>0</v>
      </c>
    </row>
    <row r="3826" spans="1:13" ht="15.95" customHeight="1" x14ac:dyDescent="0.25">
      <c r="A3826" s="2" t="s">
        <v>21115</v>
      </c>
      <c r="C3826" s="2" t="s">
        <v>21116</v>
      </c>
      <c r="D3826" s="2" t="s">
        <v>21117</v>
      </c>
      <c r="E3826" s="4" t="s">
        <v>21114</v>
      </c>
      <c r="G3826" s="4" t="s">
        <v>11900</v>
      </c>
      <c r="H3826" s="4" t="s">
        <v>21112</v>
      </c>
      <c r="I3826" s="4">
        <v>27501184</v>
      </c>
      <c r="J3826" s="4" t="s">
        <v>21119</v>
      </c>
      <c r="K3826" s="4" t="str">
        <f t="shared" si="118"/>
        <v>http://scicrunch.org/resolver/RRID:AB_310250</v>
      </c>
      <c r="L3826" s="6" t="str">
        <f t="shared" si="119"/>
        <v>RRID:AB_310250</v>
      </c>
      <c r="M3826" s="2" t="s">
        <v>21118</v>
      </c>
    </row>
    <row r="3827" spans="1:13" ht="15.95" customHeight="1" x14ac:dyDescent="0.25">
      <c r="A3827" s="2" t="s">
        <v>19216</v>
      </c>
      <c r="C3827" s="2" t="s">
        <v>19217</v>
      </c>
      <c r="D3827" s="2" t="s">
        <v>19218</v>
      </c>
      <c r="E3827" s="4" t="s">
        <v>170</v>
      </c>
      <c r="F3827" s="4" t="s">
        <v>269</v>
      </c>
      <c r="G3827" s="4" t="s">
        <v>11900</v>
      </c>
      <c r="H3827" s="4" t="s">
        <v>19179</v>
      </c>
      <c r="I3827" s="4">
        <v>27145004</v>
      </c>
      <c r="J3827" s="4" t="s">
        <v>4060</v>
      </c>
      <c r="K3827" s="4" t="str">
        <f t="shared" si="118"/>
        <v>http://scicrunch.org/resolver/RRID:AB_561111</v>
      </c>
      <c r="L3827" s="6" t="str">
        <f t="shared" si="119"/>
        <v>RRID:AB_561111</v>
      </c>
      <c r="M3827" s="2" t="s">
        <v>4059</v>
      </c>
    </row>
    <row r="3828" spans="1:13" ht="15.95" customHeight="1" x14ac:dyDescent="0.25">
      <c r="A3828" s="2" t="s">
        <v>7210</v>
      </c>
      <c r="B3828" s="2" t="s">
        <v>7211</v>
      </c>
      <c r="C3828" s="2" t="s">
        <v>7212</v>
      </c>
      <c r="D3828" s="2" t="s">
        <v>7209</v>
      </c>
      <c r="E3828" s="4" t="s">
        <v>170</v>
      </c>
      <c r="F3828" s="4">
        <v>1000</v>
      </c>
      <c r="G3828" s="4" t="s">
        <v>6174</v>
      </c>
      <c r="H3828" s="4" t="s">
        <v>6175</v>
      </c>
      <c r="I3828" s="4">
        <v>24797628</v>
      </c>
      <c r="J3828" s="4" t="s">
        <v>7214</v>
      </c>
      <c r="K3828" s="4" t="str">
        <f t="shared" si="118"/>
        <v>http://scicrunch.org/resolver/RRID:AB_10561932</v>
      </c>
      <c r="L3828" s="6" t="str">
        <f t="shared" si="119"/>
        <v>RRID:AB_10561932</v>
      </c>
      <c r="M3828" s="2" t="s">
        <v>7213</v>
      </c>
    </row>
    <row r="3829" spans="1:13" ht="15.95" customHeight="1" x14ac:dyDescent="0.25">
      <c r="A3829" s="2" t="s">
        <v>19219</v>
      </c>
      <c r="C3829" s="2" t="s">
        <v>19220</v>
      </c>
      <c r="D3829" s="2" t="s">
        <v>19221</v>
      </c>
      <c r="E3829" s="4" t="s">
        <v>170</v>
      </c>
      <c r="F3829" s="4" t="s">
        <v>269</v>
      </c>
      <c r="G3829" s="4" t="s">
        <v>11900</v>
      </c>
      <c r="H3829" s="4" t="s">
        <v>19179</v>
      </c>
      <c r="I3829" s="4">
        <v>27145004</v>
      </c>
      <c r="J3829" s="4" t="s">
        <v>4668</v>
      </c>
      <c r="K3829" s="4" t="str">
        <f t="shared" si="118"/>
        <v>http://scicrunch.org/resolver/RRID:AB_331659</v>
      </c>
      <c r="L3829" s="6" t="str">
        <f t="shared" si="119"/>
        <v>RRID:AB_331659</v>
      </c>
      <c r="M3829" s="2" t="s">
        <v>4666</v>
      </c>
    </row>
    <row r="3830" spans="1:13" ht="15.95" customHeight="1" x14ac:dyDescent="0.25">
      <c r="A3830" s="2" t="s">
        <v>8191</v>
      </c>
      <c r="B3830" s="2" t="s">
        <v>8192</v>
      </c>
      <c r="C3830" s="2" t="s">
        <v>8193</v>
      </c>
      <c r="D3830" s="2" t="s">
        <v>8194</v>
      </c>
      <c r="E3830" s="4" t="s">
        <v>206</v>
      </c>
      <c r="G3830" s="4" t="s">
        <v>2028</v>
      </c>
      <c r="H3830" s="4" t="s">
        <v>2029</v>
      </c>
      <c r="I3830" s="4">
        <v>23671260</v>
      </c>
      <c r="J3830" s="4" t="s">
        <v>8196</v>
      </c>
      <c r="K3830" s="4" t="str">
        <f t="shared" si="118"/>
        <v>http://scicrunch.org/resolver/RRID:AB_430865</v>
      </c>
      <c r="L3830" s="6" t="str">
        <f t="shared" si="119"/>
        <v>RRID:AB_430865</v>
      </c>
      <c r="M3830" s="2" t="s">
        <v>8195</v>
      </c>
    </row>
    <row r="3831" spans="1:13" ht="15.95" customHeight="1" x14ac:dyDescent="0.25">
      <c r="A3831" s="2" t="s">
        <v>4728</v>
      </c>
      <c r="C3831" s="2" t="s">
        <v>4729</v>
      </c>
      <c r="D3831" s="2" t="s">
        <v>4730</v>
      </c>
      <c r="E3831" s="4" t="s">
        <v>3278</v>
      </c>
      <c r="F3831" s="4" t="s">
        <v>656</v>
      </c>
      <c r="G3831" s="4" t="s">
        <v>4725</v>
      </c>
      <c r="H3831" s="4" t="s">
        <v>4726</v>
      </c>
      <c r="I3831" s="4">
        <v>23885015</v>
      </c>
      <c r="J3831" s="4" t="s">
        <v>4732</v>
      </c>
      <c r="K3831" s="4" t="str">
        <f t="shared" si="118"/>
        <v>http://scicrunch.org/resolver/RRID:AB_2341216</v>
      </c>
      <c r="L3831" s="6" t="str">
        <f t="shared" si="119"/>
        <v>RRID:AB_2341216</v>
      </c>
      <c r="M3831" s="2" t="s">
        <v>4731</v>
      </c>
    </row>
    <row r="3832" spans="1:13" ht="15.95" customHeight="1" x14ac:dyDescent="0.25">
      <c r="A3832" s="2" t="s">
        <v>2140</v>
      </c>
      <c r="B3832" s="2" t="s">
        <v>2141</v>
      </c>
      <c r="C3832" s="2" t="s">
        <v>2142</v>
      </c>
      <c r="D3832" s="2" t="s">
        <v>2143</v>
      </c>
      <c r="E3832" s="4" t="s">
        <v>1842</v>
      </c>
      <c r="F3832" s="4" t="s">
        <v>348</v>
      </c>
      <c r="G3832" s="4" t="s">
        <v>1295</v>
      </c>
      <c r="H3832" s="4" t="s">
        <v>1296</v>
      </c>
      <c r="I3832" s="4">
        <v>23825132</v>
      </c>
      <c r="J3832" s="4" t="s">
        <v>2145</v>
      </c>
      <c r="K3832" s="4" t="str">
        <f t="shared" si="118"/>
        <v>http://scicrunch.org/resolver/RRID:AB_1620541</v>
      </c>
      <c r="L3832" s="6" t="str">
        <f t="shared" si="119"/>
        <v>RRID:AB_1620541</v>
      </c>
      <c r="M3832" s="2" t="s">
        <v>2144</v>
      </c>
    </row>
    <row r="3833" spans="1:13" ht="15.95" customHeight="1" x14ac:dyDescent="0.25">
      <c r="A3833" s="2" t="s">
        <v>2140</v>
      </c>
      <c r="B3833" s="2" t="s">
        <v>2141</v>
      </c>
      <c r="C3833" s="2" t="s">
        <v>2142</v>
      </c>
      <c r="D3833" s="2" t="s">
        <v>2146</v>
      </c>
      <c r="E3833" s="4" t="s">
        <v>1842</v>
      </c>
      <c r="F3833" s="4" t="s">
        <v>348</v>
      </c>
      <c r="G3833" s="4" t="s">
        <v>1300</v>
      </c>
      <c r="H3833" s="4" t="s">
        <v>1301</v>
      </c>
      <c r="I3833" s="4">
        <v>24437488</v>
      </c>
      <c r="J3833" s="4" t="s">
        <v>2145</v>
      </c>
      <c r="K3833" s="4" t="str">
        <f t="shared" si="118"/>
        <v>http://scicrunch.org/resolver/RRID:AB_1620541</v>
      </c>
      <c r="L3833" s="6" t="str">
        <f t="shared" si="119"/>
        <v>RRID:AB_1620541</v>
      </c>
      <c r="M3833" s="2" t="s">
        <v>2144</v>
      </c>
    </row>
    <row r="3834" spans="1:13" ht="15.95" customHeight="1" x14ac:dyDescent="0.25">
      <c r="A3834" s="2" t="s">
        <v>10405</v>
      </c>
      <c r="C3834" s="2" t="s">
        <v>10406</v>
      </c>
      <c r="D3834" s="2" t="s">
        <v>10407</v>
      </c>
      <c r="E3834" s="4" t="s">
        <v>5049</v>
      </c>
      <c r="F3834" s="4" t="s">
        <v>4616</v>
      </c>
      <c r="G3834" s="4" t="s">
        <v>4617</v>
      </c>
      <c r="H3834" s="4" t="s">
        <v>4618</v>
      </c>
      <c r="I3834" s="4">
        <v>24971611</v>
      </c>
      <c r="J3834" s="4" t="s">
        <v>8749</v>
      </c>
      <c r="K3834" s="4" t="str">
        <f t="shared" si="118"/>
        <v>http://scicrunch.org/resolver/RRID:AB_2225021</v>
      </c>
      <c r="L3834" s="6" t="str">
        <f t="shared" si="119"/>
        <v>RRID:AB_2225021</v>
      </c>
      <c r="M3834" s="2" t="s">
        <v>8748</v>
      </c>
    </row>
    <row r="3835" spans="1:13" ht="15.95" customHeight="1" x14ac:dyDescent="0.25">
      <c r="A3835" s="2" t="s">
        <v>10380</v>
      </c>
      <c r="C3835" s="2" t="s">
        <v>10381</v>
      </c>
      <c r="D3835" s="2" t="s">
        <v>10382</v>
      </c>
      <c r="E3835" s="4" t="s">
        <v>5049</v>
      </c>
      <c r="F3835" s="4" t="s">
        <v>4616</v>
      </c>
      <c r="G3835" s="4" t="s">
        <v>4617</v>
      </c>
      <c r="H3835" s="4" t="s">
        <v>4618</v>
      </c>
      <c r="I3835" s="4">
        <v>24971611</v>
      </c>
      <c r="J3835" s="4" t="s">
        <v>10384</v>
      </c>
      <c r="K3835" s="4" t="str">
        <f t="shared" si="118"/>
        <v>http://scicrunch.org/resolver/RRID:AB_2096507</v>
      </c>
      <c r="L3835" s="6" t="str">
        <f t="shared" si="119"/>
        <v>RRID:AB_2096507</v>
      </c>
      <c r="M3835" s="2" t="s">
        <v>10383</v>
      </c>
    </row>
    <row r="3836" spans="1:13" ht="15.95" customHeight="1" x14ac:dyDescent="0.25">
      <c r="A3836" s="2" t="s">
        <v>2485</v>
      </c>
      <c r="C3836" s="2" t="s">
        <v>2486</v>
      </c>
      <c r="D3836" s="2" t="s">
        <v>2487</v>
      </c>
      <c r="E3836" s="4" t="s">
        <v>2254</v>
      </c>
      <c r="F3836" s="4" t="s">
        <v>1218</v>
      </c>
      <c r="G3836" s="4" t="s">
        <v>2116</v>
      </c>
      <c r="H3836" s="4" t="s">
        <v>2117</v>
      </c>
      <c r="I3836" s="4">
        <v>24140712</v>
      </c>
      <c r="J3836" s="4" t="s">
        <v>2489</v>
      </c>
      <c r="K3836" s="4" t="str">
        <f t="shared" si="118"/>
        <v>http://scicrunch.org/resolver/RRID:AB_2617047</v>
      </c>
      <c r="L3836" s="6" t="str">
        <f t="shared" si="119"/>
        <v>RRID:AB_2617047</v>
      </c>
      <c r="M3836" s="2" t="s">
        <v>2488</v>
      </c>
    </row>
    <row r="3837" spans="1:13" ht="15.95" customHeight="1" x14ac:dyDescent="0.25">
      <c r="A3837" s="2" t="s">
        <v>2500</v>
      </c>
      <c r="C3837" s="2" t="s">
        <v>2501</v>
      </c>
      <c r="D3837" s="2" t="s">
        <v>2502</v>
      </c>
      <c r="E3837" s="4" t="s">
        <v>2254</v>
      </c>
      <c r="F3837" s="4" t="s">
        <v>1218</v>
      </c>
      <c r="G3837" s="4" t="s">
        <v>2116</v>
      </c>
      <c r="H3837" s="4" t="s">
        <v>2117</v>
      </c>
      <c r="I3837" s="4">
        <v>24140712</v>
      </c>
      <c r="J3837" s="4" t="s">
        <v>2504</v>
      </c>
      <c r="K3837" s="4" t="str">
        <f t="shared" si="118"/>
        <v>http://scicrunch.org/resolver/RRID:AB_2617052</v>
      </c>
      <c r="L3837" s="6" t="str">
        <f t="shared" si="119"/>
        <v>RRID:AB_2617052</v>
      </c>
      <c r="M3837" s="2" t="s">
        <v>2503</v>
      </c>
    </row>
    <row r="3838" spans="1:13" ht="15.95" customHeight="1" x14ac:dyDescent="0.25">
      <c r="A3838" s="2" t="s">
        <v>2505</v>
      </c>
      <c r="C3838" s="2" t="s">
        <v>2506</v>
      </c>
      <c r="D3838" s="2" t="s">
        <v>2507</v>
      </c>
      <c r="E3838" s="4" t="s">
        <v>2254</v>
      </c>
      <c r="F3838" s="4" t="s">
        <v>1218</v>
      </c>
      <c r="G3838" s="4" t="s">
        <v>2116</v>
      </c>
      <c r="H3838" s="4" t="s">
        <v>2117</v>
      </c>
      <c r="I3838" s="4">
        <v>24140712</v>
      </c>
      <c r="J3838" s="4" t="s">
        <v>2509</v>
      </c>
      <c r="K3838" s="4" t="str">
        <f t="shared" si="118"/>
        <v>http://scicrunch.org/resolver/RRID:AB_2617055</v>
      </c>
      <c r="L3838" s="6" t="str">
        <f t="shared" si="119"/>
        <v>RRID:AB_2617055</v>
      </c>
      <c r="M3838" s="2" t="s">
        <v>2508</v>
      </c>
    </row>
    <row r="3839" spans="1:13" ht="15.95" customHeight="1" x14ac:dyDescent="0.25">
      <c r="A3839" s="2" t="s">
        <v>8796</v>
      </c>
      <c r="B3839" s="2" t="s">
        <v>8797</v>
      </c>
      <c r="C3839" s="2" t="s">
        <v>8798</v>
      </c>
      <c r="D3839" s="2" t="s">
        <v>8799</v>
      </c>
      <c r="E3839" s="4" t="s">
        <v>170</v>
      </c>
      <c r="F3839" s="4">
        <v>200</v>
      </c>
      <c r="G3839" s="4" t="s">
        <v>6174</v>
      </c>
      <c r="H3839" s="4" t="s">
        <v>6175</v>
      </c>
      <c r="I3839" s="4">
        <v>24797628</v>
      </c>
      <c r="K3839" s="4" t="str">
        <f t="shared" si="118"/>
        <v>http://scicrunch.org/resolver/</v>
      </c>
      <c r="L3839" s="6">
        <f t="shared" si="119"/>
        <v>0</v>
      </c>
    </row>
    <row r="3840" spans="1:13" ht="15.95" customHeight="1" x14ac:dyDescent="0.25">
      <c r="A3840" s="2" t="s">
        <v>19887</v>
      </c>
      <c r="C3840" s="2" t="s">
        <v>19888</v>
      </c>
      <c r="D3840" s="2" t="s">
        <v>19889</v>
      </c>
      <c r="E3840" s="4" t="s">
        <v>277</v>
      </c>
      <c r="F3840" s="4" t="s">
        <v>1098</v>
      </c>
      <c r="G3840" s="4" t="s">
        <v>11900</v>
      </c>
      <c r="H3840" s="4" t="s">
        <v>19885</v>
      </c>
      <c r="I3840" s="4">
        <v>27183315</v>
      </c>
      <c r="J3840" s="4" t="s">
        <v>459</v>
      </c>
      <c r="K3840" s="4" t="str">
        <f t="shared" si="118"/>
        <v>http://scicrunch.org/resolver/RRID:AB_2491009</v>
      </c>
      <c r="L3840" s="6" t="str">
        <f t="shared" si="119"/>
        <v>RRID:AB_2491009</v>
      </c>
      <c r="M3840" s="2" t="s">
        <v>455</v>
      </c>
    </row>
    <row r="3841" spans="1:13" ht="15.95" customHeight="1" x14ac:dyDescent="0.25">
      <c r="A3841" s="2" t="s">
        <v>2490</v>
      </c>
      <c r="C3841" s="2" t="s">
        <v>2491</v>
      </c>
      <c r="D3841" s="2" t="s">
        <v>2492</v>
      </c>
      <c r="E3841" s="4" t="s">
        <v>2254</v>
      </c>
      <c r="F3841" s="4" t="s">
        <v>1218</v>
      </c>
      <c r="G3841" s="4" t="s">
        <v>2116</v>
      </c>
      <c r="H3841" s="4" t="s">
        <v>2117</v>
      </c>
      <c r="I3841" s="4">
        <v>24140712</v>
      </c>
      <c r="J3841" s="4" t="s">
        <v>2494</v>
      </c>
      <c r="K3841" s="4" t="str">
        <f t="shared" si="118"/>
        <v>http://scicrunch.org/resolver/RRID:AB_2617048</v>
      </c>
      <c r="L3841" s="6" t="str">
        <f t="shared" si="119"/>
        <v>RRID:AB_2617048</v>
      </c>
      <c r="M3841" s="2" t="s">
        <v>2493</v>
      </c>
    </row>
    <row r="3842" spans="1:13" ht="15.95" customHeight="1" x14ac:dyDescent="0.25">
      <c r="A3842" s="2" t="s">
        <v>4005</v>
      </c>
      <c r="C3842" s="2" t="s">
        <v>4006</v>
      </c>
      <c r="D3842" s="2" t="s">
        <v>4007</v>
      </c>
      <c r="E3842" s="4" t="s">
        <v>21</v>
      </c>
      <c r="F3842" s="4" t="s">
        <v>142</v>
      </c>
      <c r="G3842" s="4" t="s">
        <v>2514</v>
      </c>
      <c r="H3842" s="4" t="s">
        <v>2515</v>
      </c>
      <c r="I3842" s="4">
        <v>24654783</v>
      </c>
      <c r="J3842" s="4" t="s">
        <v>3335</v>
      </c>
      <c r="K3842" s="4" t="str">
        <f t="shared" si="118"/>
        <v>http://scicrunch.org/resolver/RRID:AB_329837</v>
      </c>
      <c r="L3842" s="6" t="str">
        <f t="shared" si="119"/>
        <v>RRID:AB_329837</v>
      </c>
      <c r="M3842" s="2" t="s">
        <v>3334</v>
      </c>
    </row>
    <row r="3843" spans="1:13" ht="15.95" customHeight="1" x14ac:dyDescent="0.25">
      <c r="A3843" s="2" t="s">
        <v>4002</v>
      </c>
      <c r="C3843" s="2" t="s">
        <v>4003</v>
      </c>
      <c r="D3843" s="2" t="s">
        <v>4004</v>
      </c>
      <c r="E3843" s="4" t="s">
        <v>21</v>
      </c>
      <c r="F3843" s="4" t="s">
        <v>142</v>
      </c>
      <c r="G3843" s="4" t="s">
        <v>2514</v>
      </c>
      <c r="H3843" s="4" t="s">
        <v>2515</v>
      </c>
      <c r="I3843" s="4">
        <v>24654783</v>
      </c>
      <c r="J3843" s="4" t="s">
        <v>328</v>
      </c>
      <c r="K3843" s="4" t="str">
        <f t="shared" ref="K3843:K3906" si="120">CONCATENATE("http://scicrunch.org/resolver/",J3843)</f>
        <v>http://scicrunch.org/resolver/RRID:AB_331775</v>
      </c>
      <c r="L3843" s="6" t="str">
        <f t="shared" ref="L3843:L3906" si="121">HYPERLINK(K3843,J3843)</f>
        <v>RRID:AB_331775</v>
      </c>
      <c r="M3843" s="2" t="s">
        <v>3657</v>
      </c>
    </row>
    <row r="3844" spans="1:13" ht="15.95" customHeight="1" x14ac:dyDescent="0.25">
      <c r="A3844" s="2" t="s">
        <v>12844</v>
      </c>
      <c r="C3844" s="2" t="s">
        <v>12845</v>
      </c>
      <c r="D3844" s="2" t="s">
        <v>12846</v>
      </c>
      <c r="E3844" s="4" t="s">
        <v>277</v>
      </c>
      <c r="F3844" s="4">
        <v>1000</v>
      </c>
      <c r="G3844" s="4" t="s">
        <v>12839</v>
      </c>
      <c r="H3844" s="4" t="s">
        <v>12805</v>
      </c>
      <c r="I3844" s="4">
        <v>25849727</v>
      </c>
      <c r="J3844" s="4" t="s">
        <v>4668</v>
      </c>
      <c r="K3844" s="4" t="str">
        <f t="shared" si="120"/>
        <v>http://scicrunch.org/resolver/RRID:AB_331659</v>
      </c>
      <c r="L3844" s="6" t="str">
        <f t="shared" si="121"/>
        <v>RRID:AB_331659</v>
      </c>
      <c r="M3844" s="2" t="s">
        <v>4666</v>
      </c>
    </row>
    <row r="3845" spans="1:13" ht="15.95" customHeight="1" x14ac:dyDescent="0.25">
      <c r="A3845" s="2" t="s">
        <v>10150</v>
      </c>
      <c r="C3845" s="2" t="s">
        <v>10151</v>
      </c>
      <c r="D3845" s="2" t="s">
        <v>10152</v>
      </c>
      <c r="E3845" s="4" t="s">
        <v>10065</v>
      </c>
      <c r="F3845" s="4" t="s">
        <v>278</v>
      </c>
      <c r="G3845" s="4" t="s">
        <v>10035</v>
      </c>
      <c r="H3845" s="4" t="s">
        <v>10036</v>
      </c>
      <c r="I3845" s="4">
        <v>24002036</v>
      </c>
      <c r="K3845" s="4" t="str">
        <f t="shared" si="120"/>
        <v>http://scicrunch.org/resolver/</v>
      </c>
      <c r="L3845" s="6">
        <f t="shared" si="121"/>
        <v>0</v>
      </c>
    </row>
    <row r="3846" spans="1:13" ht="15.95" customHeight="1" x14ac:dyDescent="0.25">
      <c r="A3846" s="2" t="s">
        <v>12498</v>
      </c>
      <c r="B3846" s="2" t="s">
        <v>576</v>
      </c>
      <c r="C3846" s="2" t="s">
        <v>12499</v>
      </c>
      <c r="D3846" s="2" t="s">
        <v>12500</v>
      </c>
      <c r="E3846" s="4" t="s">
        <v>11812</v>
      </c>
      <c r="F3846" s="4" t="s">
        <v>12502</v>
      </c>
      <c r="G3846" s="4" t="s">
        <v>12471</v>
      </c>
      <c r="H3846" s="4" t="s">
        <v>12472</v>
      </c>
      <c r="I3846" s="4">
        <v>25574706</v>
      </c>
      <c r="J3846" s="4" t="s">
        <v>12503</v>
      </c>
      <c r="K3846" s="4" t="str">
        <f t="shared" si="120"/>
        <v>http://scicrunch.org/resolver/RRID:AB_10694233</v>
      </c>
      <c r="L3846" s="6" t="str">
        <f t="shared" si="121"/>
        <v>RRID:AB_10694233</v>
      </c>
      <c r="M3846" s="2" t="s">
        <v>12501</v>
      </c>
    </row>
    <row r="3847" spans="1:13" ht="15.95" customHeight="1" x14ac:dyDescent="0.25">
      <c r="A3847" s="2" t="s">
        <v>12498</v>
      </c>
      <c r="B3847" s="2" t="s">
        <v>576</v>
      </c>
      <c r="C3847" s="2" t="s">
        <v>12499</v>
      </c>
      <c r="D3847" s="2" t="s">
        <v>12500</v>
      </c>
      <c r="E3847" s="4" t="s">
        <v>11812</v>
      </c>
      <c r="F3847" s="4" t="s">
        <v>21038</v>
      </c>
      <c r="G3847" s="4" t="s">
        <v>11900</v>
      </c>
      <c r="H3847" s="4" t="s">
        <v>21037</v>
      </c>
      <c r="I3847" s="4">
        <v>27254006</v>
      </c>
      <c r="J3847" s="4" t="s">
        <v>12503</v>
      </c>
      <c r="K3847" s="4" t="str">
        <f t="shared" si="120"/>
        <v>http://scicrunch.org/resolver/RRID:AB_10694233</v>
      </c>
      <c r="L3847" s="6" t="str">
        <f t="shared" si="121"/>
        <v>RRID:AB_10694233</v>
      </c>
      <c r="M3847" s="2" t="s">
        <v>12501</v>
      </c>
    </row>
    <row r="3848" spans="1:13" ht="15.95" customHeight="1" x14ac:dyDescent="0.25">
      <c r="A3848" s="2" t="s">
        <v>20504</v>
      </c>
      <c r="C3848" s="2" t="s">
        <v>20505</v>
      </c>
      <c r="D3848" s="2" t="s">
        <v>25</v>
      </c>
      <c r="E3848" s="4" t="s">
        <v>396</v>
      </c>
      <c r="F3848" s="4" t="s">
        <v>4182</v>
      </c>
      <c r="G3848" s="4" t="s">
        <v>11900</v>
      </c>
      <c r="H3848" s="4" t="s">
        <v>20499</v>
      </c>
      <c r="I3848" s="4">
        <v>27267848</v>
      </c>
      <c r="J3848" s="4" t="s">
        <v>12503</v>
      </c>
      <c r="K3848" s="4" t="str">
        <f t="shared" si="120"/>
        <v>http://scicrunch.org/resolver/RRID:AB_10694233</v>
      </c>
      <c r="L3848" s="6" t="str">
        <f t="shared" si="121"/>
        <v>RRID:AB_10694233</v>
      </c>
      <c r="M3848" s="2" t="s">
        <v>20506</v>
      </c>
    </row>
    <row r="3849" spans="1:13" ht="15.95" customHeight="1" x14ac:dyDescent="0.25">
      <c r="A3849" s="2" t="s">
        <v>12490</v>
      </c>
      <c r="B3849" s="2" t="s">
        <v>576</v>
      </c>
      <c r="C3849" s="2" t="s">
        <v>12491</v>
      </c>
      <c r="D3849" s="2" t="s">
        <v>12492</v>
      </c>
      <c r="E3849" s="4" t="s">
        <v>11812</v>
      </c>
      <c r="F3849" s="4" t="s">
        <v>12479</v>
      </c>
      <c r="G3849" s="4" t="s">
        <v>12471</v>
      </c>
      <c r="H3849" s="4" t="s">
        <v>12472</v>
      </c>
      <c r="I3849" s="4">
        <v>25574706</v>
      </c>
      <c r="J3849" s="4" t="s">
        <v>12494</v>
      </c>
      <c r="K3849" s="4" t="str">
        <f t="shared" si="120"/>
        <v>http://scicrunch.org/resolver/RRID:AB_673104</v>
      </c>
      <c r="L3849" s="6" t="str">
        <f t="shared" si="121"/>
        <v>RRID:AB_673104</v>
      </c>
      <c r="M3849" s="2" t="s">
        <v>12493</v>
      </c>
    </row>
    <row r="3850" spans="1:13" ht="15.95" customHeight="1" x14ac:dyDescent="0.25">
      <c r="A3850" s="2" t="s">
        <v>12490</v>
      </c>
      <c r="B3850" s="2" t="s">
        <v>576</v>
      </c>
      <c r="C3850" s="2" t="s">
        <v>12491</v>
      </c>
      <c r="D3850" s="2" t="s">
        <v>12492</v>
      </c>
      <c r="E3850" s="4" t="s">
        <v>11812</v>
      </c>
      <c r="F3850" s="4" t="s">
        <v>12479</v>
      </c>
      <c r="G3850" s="4" t="s">
        <v>11900</v>
      </c>
      <c r="H3850" s="4" t="s">
        <v>21037</v>
      </c>
      <c r="I3850" s="4">
        <v>27254006</v>
      </c>
      <c r="J3850" s="4" t="s">
        <v>12494</v>
      </c>
      <c r="K3850" s="4" t="str">
        <f t="shared" si="120"/>
        <v>http://scicrunch.org/resolver/RRID:AB_673104</v>
      </c>
      <c r="L3850" s="6" t="str">
        <f t="shared" si="121"/>
        <v>RRID:AB_673104</v>
      </c>
      <c r="M3850" s="2" t="s">
        <v>12493</v>
      </c>
    </row>
    <row r="3851" spans="1:13" ht="15.95" customHeight="1" x14ac:dyDescent="0.25">
      <c r="A3851" s="2" t="s">
        <v>4356</v>
      </c>
      <c r="C3851" s="2" t="s">
        <v>4357</v>
      </c>
      <c r="D3851" s="2" t="s">
        <v>4358</v>
      </c>
      <c r="E3851" s="4" t="s">
        <v>428</v>
      </c>
      <c r="F3851" s="4" t="s">
        <v>142</v>
      </c>
      <c r="G3851" s="4" t="s">
        <v>1250</v>
      </c>
      <c r="H3851" s="4" t="s">
        <v>1251</v>
      </c>
      <c r="I3851" s="4">
        <v>23748360</v>
      </c>
      <c r="J3851" s="4" t="s">
        <v>4360</v>
      </c>
      <c r="K3851" s="4" t="str">
        <f t="shared" si="120"/>
        <v>http://scicrunch.org/resolver/RRID:AB_331338</v>
      </c>
      <c r="L3851" s="6" t="str">
        <f t="shared" si="121"/>
        <v>RRID:AB_331338</v>
      </c>
      <c r="M3851" s="2" t="s">
        <v>4359</v>
      </c>
    </row>
    <row r="3852" spans="1:13" ht="15.95" customHeight="1" x14ac:dyDescent="0.25">
      <c r="A3852" s="2" t="s">
        <v>3861</v>
      </c>
      <c r="B3852" s="2" t="s">
        <v>3862</v>
      </c>
      <c r="C3852" s="2" t="s">
        <v>3863</v>
      </c>
      <c r="D3852" s="2" t="s">
        <v>3864</v>
      </c>
      <c r="E3852" s="4" t="s">
        <v>262</v>
      </c>
      <c r="F3852" s="4" t="s">
        <v>153</v>
      </c>
      <c r="G3852" s="4" t="s">
        <v>154</v>
      </c>
      <c r="H3852" s="4" t="s">
        <v>155</v>
      </c>
      <c r="I3852" s="4">
        <v>25057795</v>
      </c>
      <c r="J3852" s="4" t="s">
        <v>3866</v>
      </c>
      <c r="K3852" s="4" t="str">
        <f t="shared" si="120"/>
        <v>http://scicrunch.org/resolver/RRID:AB_2239783</v>
      </c>
      <c r="L3852" s="6" t="str">
        <f t="shared" si="121"/>
        <v>RRID:AB_2239783</v>
      </c>
      <c r="M3852" s="2" t="s">
        <v>3865</v>
      </c>
    </row>
    <row r="3853" spans="1:13" ht="15.95" customHeight="1" x14ac:dyDescent="0.25">
      <c r="A3853" s="2" t="s">
        <v>4279</v>
      </c>
      <c r="C3853" s="2" t="s">
        <v>4280</v>
      </c>
      <c r="D3853" s="2" t="s">
        <v>4281</v>
      </c>
      <c r="E3853" s="4" t="s">
        <v>4236</v>
      </c>
      <c r="F3853" s="4" t="s">
        <v>142</v>
      </c>
      <c r="G3853" s="4" t="s">
        <v>4237</v>
      </c>
      <c r="H3853" s="4" t="s">
        <v>4238</v>
      </c>
      <c r="I3853" s="4">
        <v>24428531</v>
      </c>
      <c r="J3853" s="4" t="s">
        <v>459</v>
      </c>
      <c r="K3853" s="4" t="str">
        <f t="shared" si="120"/>
        <v>http://scicrunch.org/resolver/RRID:AB_2491009</v>
      </c>
      <c r="L3853" s="6" t="str">
        <f t="shared" si="121"/>
        <v>RRID:AB_2491009</v>
      </c>
      <c r="M3853" s="2" t="s">
        <v>455</v>
      </c>
    </row>
    <row r="3854" spans="1:13" ht="15.95" customHeight="1" x14ac:dyDescent="0.25">
      <c r="A3854" s="2" t="s">
        <v>213</v>
      </c>
      <c r="C3854" s="2" t="s">
        <v>213</v>
      </c>
      <c r="D3854" s="2" t="s">
        <v>214</v>
      </c>
      <c r="E3854" s="4" t="s">
        <v>206</v>
      </c>
      <c r="F3854" s="4" t="s">
        <v>142</v>
      </c>
      <c r="G3854" s="4" t="s">
        <v>181</v>
      </c>
      <c r="H3854" s="4" t="s">
        <v>182</v>
      </c>
      <c r="I3854" s="4">
        <v>24248462</v>
      </c>
      <c r="J3854" s="4" t="s">
        <v>216</v>
      </c>
      <c r="K3854" s="4" t="str">
        <f t="shared" si="120"/>
        <v>http://scicrunch.org/resolver/RRID:AB_331671</v>
      </c>
      <c r="L3854" s="6" t="str">
        <f t="shared" si="121"/>
        <v>RRID:AB_331671</v>
      </c>
      <c r="M3854" s="2" t="s">
        <v>215</v>
      </c>
    </row>
    <row r="3855" spans="1:13" ht="15.95" customHeight="1" x14ac:dyDescent="0.25">
      <c r="A3855" s="2" t="s">
        <v>12777</v>
      </c>
      <c r="C3855" s="2" t="s">
        <v>12778</v>
      </c>
      <c r="D3855" s="2" t="s">
        <v>12779</v>
      </c>
      <c r="E3855" s="4" t="s">
        <v>21</v>
      </c>
      <c r="F3855" s="4" t="s">
        <v>14</v>
      </c>
      <c r="G3855" s="4" t="s">
        <v>12764</v>
      </c>
      <c r="H3855" s="4" t="s">
        <v>12765</v>
      </c>
      <c r="I3855" s="4">
        <v>25635621</v>
      </c>
      <c r="J3855" s="4" t="s">
        <v>216</v>
      </c>
      <c r="K3855" s="4" t="str">
        <f t="shared" si="120"/>
        <v>http://scicrunch.org/resolver/RRID:AB_331671</v>
      </c>
      <c r="L3855" s="6" t="str">
        <f t="shared" si="121"/>
        <v>RRID:AB_331671</v>
      </c>
      <c r="M3855" s="2" t="s">
        <v>215</v>
      </c>
    </row>
    <row r="3856" spans="1:13" ht="15.95" customHeight="1" x14ac:dyDescent="0.25">
      <c r="A3856" s="2" t="s">
        <v>12772</v>
      </c>
      <c r="C3856" s="2" t="s">
        <v>12773</v>
      </c>
      <c r="D3856" s="2" t="s">
        <v>12774</v>
      </c>
      <c r="E3856" s="4" t="s">
        <v>21</v>
      </c>
      <c r="F3856" s="4" t="s">
        <v>14</v>
      </c>
      <c r="G3856" s="4" t="s">
        <v>12764</v>
      </c>
      <c r="H3856" s="4" t="s">
        <v>12765</v>
      </c>
      <c r="I3856" s="4">
        <v>25635621</v>
      </c>
      <c r="J3856" s="4" t="s">
        <v>12776</v>
      </c>
      <c r="K3856" s="4" t="str">
        <f t="shared" si="120"/>
        <v>http://scicrunch.org/resolver/RRID:AB_2193189</v>
      </c>
      <c r="L3856" s="6" t="str">
        <f t="shared" si="121"/>
        <v>RRID:AB_2193189</v>
      </c>
      <c r="M3856" s="2" t="s">
        <v>12775</v>
      </c>
    </row>
    <row r="3857" spans="1:13" ht="15.95" customHeight="1" x14ac:dyDescent="0.25">
      <c r="A3857" s="2" t="s">
        <v>3599</v>
      </c>
      <c r="C3857" s="2" t="s">
        <v>3600</v>
      </c>
      <c r="D3857" s="2" t="s">
        <v>3601</v>
      </c>
      <c r="E3857" s="4" t="s">
        <v>13</v>
      </c>
      <c r="F3857" s="4" t="s">
        <v>269</v>
      </c>
      <c r="G3857" s="4" t="s">
        <v>3442</v>
      </c>
      <c r="H3857" s="4" t="s">
        <v>3443</v>
      </c>
      <c r="I3857" s="4">
        <v>24601881</v>
      </c>
      <c r="J3857" s="4" t="s">
        <v>216</v>
      </c>
      <c r="K3857" s="4" t="str">
        <f t="shared" si="120"/>
        <v>http://scicrunch.org/resolver/RRID:AB_331671</v>
      </c>
      <c r="L3857" s="6" t="str">
        <f t="shared" si="121"/>
        <v>RRID:AB_331671</v>
      </c>
      <c r="M3857" s="2" t="s">
        <v>215</v>
      </c>
    </row>
    <row r="3858" spans="1:13" ht="15.95" customHeight="1" x14ac:dyDescent="0.25">
      <c r="A3858" s="2" t="s">
        <v>4698</v>
      </c>
      <c r="C3858" s="2" t="s">
        <v>4699</v>
      </c>
      <c r="D3858" s="2" t="s">
        <v>4700</v>
      </c>
      <c r="E3858" s="4" t="s">
        <v>835</v>
      </c>
      <c r="F3858" s="4" t="s">
        <v>88</v>
      </c>
      <c r="G3858" s="4" t="s">
        <v>1626</v>
      </c>
      <c r="H3858" s="4" t="s">
        <v>1627</v>
      </c>
      <c r="I3858" s="4">
        <v>24248458</v>
      </c>
      <c r="J3858" s="4" t="s">
        <v>4702</v>
      </c>
      <c r="K3858" s="4" t="str">
        <f t="shared" si="120"/>
        <v>http://scicrunch.org/resolver/RRID:AB_2335665</v>
      </c>
      <c r="L3858" s="6" t="str">
        <f t="shared" si="121"/>
        <v>RRID:AB_2335665</v>
      </c>
      <c r="M3858" s="2" t="s">
        <v>4701</v>
      </c>
    </row>
    <row r="3859" spans="1:13" ht="15.95" customHeight="1" x14ac:dyDescent="0.25">
      <c r="A3859" s="2" t="s">
        <v>4698</v>
      </c>
      <c r="C3859" s="2" t="s">
        <v>17064</v>
      </c>
      <c r="D3859" s="2" t="s">
        <v>17065</v>
      </c>
      <c r="E3859" s="4" t="s">
        <v>17066</v>
      </c>
      <c r="F3859" s="4" t="s">
        <v>142</v>
      </c>
      <c r="G3859" s="4" t="s">
        <v>17051</v>
      </c>
      <c r="H3859" s="4" t="s">
        <v>17052</v>
      </c>
      <c r="I3859" s="4">
        <v>26393302</v>
      </c>
      <c r="J3859" s="4" t="s">
        <v>15494</v>
      </c>
      <c r="K3859" s="4" t="str">
        <f t="shared" si="120"/>
        <v>http://scicrunch.org/resolver/RRID:AB_2493181</v>
      </c>
      <c r="L3859" s="6" t="str">
        <f t="shared" si="121"/>
        <v>RRID:AB_2493181</v>
      </c>
      <c r="M3859" s="2" t="s">
        <v>15493</v>
      </c>
    </row>
    <row r="3860" spans="1:13" ht="15.95" customHeight="1" x14ac:dyDescent="0.25">
      <c r="A3860" s="2" t="s">
        <v>17289</v>
      </c>
      <c r="B3860" s="2" t="s">
        <v>17290</v>
      </c>
      <c r="C3860" s="2" t="s">
        <v>17291</v>
      </c>
      <c r="D3860" s="2" t="s">
        <v>17292</v>
      </c>
      <c r="E3860" s="4" t="s">
        <v>396</v>
      </c>
      <c r="F3860" s="4" t="s">
        <v>142</v>
      </c>
      <c r="G3860" s="4" t="s">
        <v>17279</v>
      </c>
      <c r="H3860" s="4" t="s">
        <v>17293</v>
      </c>
      <c r="I3860" s="4">
        <v>26302112</v>
      </c>
      <c r="J3860" s="4" t="s">
        <v>216</v>
      </c>
      <c r="K3860" s="4" t="str">
        <f t="shared" si="120"/>
        <v>http://scicrunch.org/resolver/RRID:AB_331671</v>
      </c>
      <c r="L3860" s="6" t="str">
        <f t="shared" si="121"/>
        <v>RRID:AB_331671</v>
      </c>
      <c r="M3860" s="2" t="s">
        <v>215</v>
      </c>
    </row>
    <row r="3861" spans="1:13" ht="15.95" customHeight="1" x14ac:dyDescent="0.25">
      <c r="A3861" s="2" t="s">
        <v>15486</v>
      </c>
      <c r="B3861" s="2" t="s">
        <v>15487</v>
      </c>
      <c r="C3861" s="2" t="s">
        <v>15488</v>
      </c>
      <c r="D3861" s="2" t="s">
        <v>15489</v>
      </c>
      <c r="E3861" s="4" t="s">
        <v>466</v>
      </c>
      <c r="F3861" s="4" t="s">
        <v>14</v>
      </c>
      <c r="G3861" s="4" t="s">
        <v>11900</v>
      </c>
      <c r="H3861" s="4" t="s">
        <v>15471</v>
      </c>
      <c r="I3861" s="4">
        <v>25961841</v>
      </c>
      <c r="J3861" s="4" t="s">
        <v>216</v>
      </c>
      <c r="K3861" s="4" t="str">
        <f t="shared" si="120"/>
        <v>http://scicrunch.org/resolver/RRID:AB_331671</v>
      </c>
      <c r="L3861" s="6" t="str">
        <f t="shared" si="121"/>
        <v>RRID:AB_331671</v>
      </c>
      <c r="M3861" s="2" t="s">
        <v>215</v>
      </c>
    </row>
    <row r="3862" spans="1:13" ht="15.95" customHeight="1" x14ac:dyDescent="0.25">
      <c r="A3862" s="2" t="s">
        <v>15486</v>
      </c>
      <c r="B3862" s="2" t="s">
        <v>15490</v>
      </c>
      <c r="C3862" s="2" t="s">
        <v>15491</v>
      </c>
      <c r="D3862" s="2" t="s">
        <v>15492</v>
      </c>
      <c r="E3862" s="4" t="s">
        <v>1043</v>
      </c>
      <c r="F3862" s="4" t="s">
        <v>14</v>
      </c>
      <c r="G3862" s="4" t="s">
        <v>11900</v>
      </c>
      <c r="H3862" s="4" t="s">
        <v>15471</v>
      </c>
      <c r="I3862" s="4">
        <v>25961841</v>
      </c>
      <c r="J3862" s="4" t="s">
        <v>15494</v>
      </c>
      <c r="K3862" s="4" t="str">
        <f t="shared" si="120"/>
        <v>http://scicrunch.org/resolver/RRID:AB_2493181</v>
      </c>
      <c r="L3862" s="6" t="str">
        <f t="shared" si="121"/>
        <v>RRID:AB_2493181</v>
      </c>
      <c r="M3862" s="2" t="s">
        <v>15493</v>
      </c>
    </row>
    <row r="3863" spans="1:13" ht="15.95" customHeight="1" x14ac:dyDescent="0.25">
      <c r="A3863" s="2" t="s">
        <v>202</v>
      </c>
      <c r="C3863" s="2" t="s">
        <v>203</v>
      </c>
      <c r="D3863" s="2" t="s">
        <v>204</v>
      </c>
      <c r="E3863" s="4" t="s">
        <v>206</v>
      </c>
      <c r="F3863" s="4" t="s">
        <v>142</v>
      </c>
      <c r="G3863" s="4" t="s">
        <v>181</v>
      </c>
      <c r="H3863" s="4" t="s">
        <v>182</v>
      </c>
      <c r="I3863" s="4">
        <v>24248462</v>
      </c>
      <c r="J3863" s="4" t="s">
        <v>207</v>
      </c>
      <c r="K3863" s="4" t="str">
        <f t="shared" si="120"/>
        <v>http://scicrunch.org/resolver/RRID:AB_331673</v>
      </c>
      <c r="L3863" s="6" t="str">
        <f t="shared" si="121"/>
        <v>RRID:AB_331673</v>
      </c>
      <c r="M3863" s="2" t="s">
        <v>205</v>
      </c>
    </row>
    <row r="3864" spans="1:13" ht="15.95" customHeight="1" x14ac:dyDescent="0.25">
      <c r="A3864" s="2" t="s">
        <v>3439</v>
      </c>
      <c r="C3864" s="2" t="s">
        <v>3440</v>
      </c>
      <c r="D3864" s="2" t="s">
        <v>3441</v>
      </c>
      <c r="E3864" s="4" t="s">
        <v>13</v>
      </c>
      <c r="F3864" s="4" t="s">
        <v>269</v>
      </c>
      <c r="G3864" s="4" t="s">
        <v>3442</v>
      </c>
      <c r="H3864" s="4" t="s">
        <v>3443</v>
      </c>
      <c r="I3864" s="4">
        <v>24601881</v>
      </c>
      <c r="J3864" s="4" t="s">
        <v>3438</v>
      </c>
      <c r="K3864" s="4" t="str">
        <f t="shared" si="120"/>
        <v>http://scicrunch.org/resolver/RRID:AB_330559</v>
      </c>
      <c r="L3864" s="6" t="str">
        <f t="shared" si="121"/>
        <v>RRID:AB_330559</v>
      </c>
      <c r="M3864" s="2" t="s">
        <v>3437</v>
      </c>
    </row>
    <row r="3865" spans="1:13" ht="15.95" customHeight="1" x14ac:dyDescent="0.25">
      <c r="A3865" s="2" t="s">
        <v>3945</v>
      </c>
      <c r="D3865" s="2" t="s">
        <v>3946</v>
      </c>
      <c r="E3865" s="4" t="s">
        <v>3476</v>
      </c>
      <c r="F3865" s="4" t="s">
        <v>3948</v>
      </c>
      <c r="G3865" s="4" t="s">
        <v>3949</v>
      </c>
      <c r="H3865" s="4" t="s">
        <v>3950</v>
      </c>
      <c r="I3865" s="4">
        <v>24424069</v>
      </c>
      <c r="J3865" s="4" t="s">
        <v>3951</v>
      </c>
      <c r="K3865" s="4" t="str">
        <f t="shared" si="120"/>
        <v>http://scicrunch.org/resolver/RRID:AB_490941</v>
      </c>
      <c r="L3865" s="6" t="str">
        <f t="shared" si="121"/>
        <v>RRID:AB_490941</v>
      </c>
      <c r="M3865" s="2" t="s">
        <v>3947</v>
      </c>
    </row>
    <row r="3866" spans="1:13" ht="15.95" customHeight="1" x14ac:dyDescent="0.25">
      <c r="A3866" s="2" t="s">
        <v>202</v>
      </c>
      <c r="B3866" s="2" t="s">
        <v>15472</v>
      </c>
      <c r="C3866" s="2" t="s">
        <v>15473</v>
      </c>
      <c r="D3866" s="2" t="s">
        <v>15474</v>
      </c>
      <c r="E3866" s="4" t="s">
        <v>1043</v>
      </c>
      <c r="F3866" s="4" t="s">
        <v>269</v>
      </c>
      <c r="G3866" s="4" t="s">
        <v>11900</v>
      </c>
      <c r="H3866" s="4" t="s">
        <v>15471</v>
      </c>
      <c r="I3866" s="4">
        <v>25961841</v>
      </c>
      <c r="J3866" s="4" t="s">
        <v>3951</v>
      </c>
      <c r="K3866" s="4" t="str">
        <f t="shared" si="120"/>
        <v>http://scicrunch.org/resolver/RRID:AB_490941</v>
      </c>
      <c r="L3866" s="6" t="str">
        <f t="shared" si="121"/>
        <v>RRID:AB_490941</v>
      </c>
      <c r="M3866" s="2" t="s">
        <v>3947</v>
      </c>
    </row>
    <row r="3867" spans="1:13" ht="15.95" customHeight="1" x14ac:dyDescent="0.25">
      <c r="A3867" s="2" t="s">
        <v>15860</v>
      </c>
      <c r="B3867" s="2" t="s">
        <v>15861</v>
      </c>
      <c r="C3867" s="2" t="s">
        <v>15862</v>
      </c>
      <c r="D3867" s="2" t="s">
        <v>15863</v>
      </c>
      <c r="E3867" s="4" t="s">
        <v>396</v>
      </c>
      <c r="F3867" s="4" t="s">
        <v>13719</v>
      </c>
      <c r="G3867" s="4" t="s">
        <v>15864</v>
      </c>
      <c r="H3867" s="4" t="s">
        <v>15865</v>
      </c>
      <c r="I3867" s="4">
        <v>26327470</v>
      </c>
      <c r="J3867" s="4" t="s">
        <v>3951</v>
      </c>
      <c r="K3867" s="4" t="str">
        <f t="shared" si="120"/>
        <v>http://scicrunch.org/resolver/RRID:AB_490941</v>
      </c>
      <c r="L3867" s="6" t="str">
        <f t="shared" si="121"/>
        <v>RRID:AB_490941</v>
      </c>
      <c r="M3867" s="2" t="s">
        <v>3947</v>
      </c>
    </row>
    <row r="3868" spans="1:13" ht="15.95" customHeight="1" x14ac:dyDescent="0.25">
      <c r="A3868" s="2" t="s">
        <v>202</v>
      </c>
      <c r="C3868" s="2" t="s">
        <v>17055</v>
      </c>
      <c r="D3868" s="2" t="s">
        <v>17056</v>
      </c>
      <c r="E3868" s="4" t="s">
        <v>17050</v>
      </c>
      <c r="F3868" s="4" t="s">
        <v>142</v>
      </c>
      <c r="G3868" s="4" t="s">
        <v>17051</v>
      </c>
      <c r="H3868" s="4" t="s">
        <v>17052</v>
      </c>
      <c r="I3868" s="4">
        <v>26393302</v>
      </c>
      <c r="J3868" s="4" t="s">
        <v>207</v>
      </c>
      <c r="K3868" s="4" t="str">
        <f t="shared" si="120"/>
        <v>http://scicrunch.org/resolver/RRID:AB_331673</v>
      </c>
      <c r="L3868" s="6" t="str">
        <f t="shared" si="121"/>
        <v>RRID:AB_331673</v>
      </c>
      <c r="M3868" s="2" t="s">
        <v>205</v>
      </c>
    </row>
    <row r="3869" spans="1:13" ht="15.95" customHeight="1" x14ac:dyDescent="0.25">
      <c r="A3869" s="2" t="s">
        <v>222</v>
      </c>
      <c r="C3869" s="2" t="s">
        <v>223</v>
      </c>
      <c r="D3869" s="2" t="s">
        <v>224</v>
      </c>
      <c r="E3869" s="4" t="s">
        <v>206</v>
      </c>
      <c r="F3869" s="4" t="s">
        <v>142</v>
      </c>
      <c r="G3869" s="4" t="s">
        <v>181</v>
      </c>
      <c r="H3869" s="4" t="s">
        <v>182</v>
      </c>
      <c r="I3869" s="4">
        <v>24248462</v>
      </c>
      <c r="J3869" s="4" t="s">
        <v>226</v>
      </c>
      <c r="K3869" s="4" t="str">
        <f t="shared" si="120"/>
        <v>http://scicrunch.org/resolver/RRID:AB_2193207</v>
      </c>
      <c r="L3869" s="6" t="str">
        <f t="shared" si="121"/>
        <v>RRID:AB_2193207</v>
      </c>
      <c r="M3869" s="2" t="s">
        <v>225</v>
      </c>
    </row>
    <row r="3870" spans="1:13" ht="15.95" customHeight="1" x14ac:dyDescent="0.25">
      <c r="A3870" s="2" t="s">
        <v>3602</v>
      </c>
      <c r="C3870" s="2" t="s">
        <v>3603</v>
      </c>
      <c r="D3870" s="2" t="s">
        <v>3604</v>
      </c>
      <c r="E3870" s="4" t="s">
        <v>13</v>
      </c>
      <c r="F3870" s="4" t="s">
        <v>269</v>
      </c>
      <c r="G3870" s="4" t="s">
        <v>3442</v>
      </c>
      <c r="H3870" s="4" t="s">
        <v>3443</v>
      </c>
      <c r="I3870" s="4">
        <v>24601881</v>
      </c>
      <c r="J3870" s="4" t="s">
        <v>226</v>
      </c>
      <c r="K3870" s="4" t="str">
        <f t="shared" si="120"/>
        <v>http://scicrunch.org/resolver/RRID:AB_2193207</v>
      </c>
      <c r="L3870" s="6" t="str">
        <f t="shared" si="121"/>
        <v>RRID:AB_2193207</v>
      </c>
      <c r="M3870" s="2" t="s">
        <v>225</v>
      </c>
    </row>
    <row r="3871" spans="1:13" ht="15.95" customHeight="1" x14ac:dyDescent="0.25">
      <c r="A3871" s="2" t="s">
        <v>3987</v>
      </c>
      <c r="D3871" s="2" t="s">
        <v>3988</v>
      </c>
      <c r="E3871" s="4" t="s">
        <v>3476</v>
      </c>
      <c r="F3871" s="4" t="s">
        <v>3948</v>
      </c>
      <c r="G3871" s="4" t="s">
        <v>3949</v>
      </c>
      <c r="H3871" s="4" t="s">
        <v>3950</v>
      </c>
      <c r="I3871" s="4">
        <v>24424069</v>
      </c>
      <c r="J3871" s="4" t="s">
        <v>3986</v>
      </c>
      <c r="K3871" s="4" t="str">
        <f t="shared" si="120"/>
        <v>http://scicrunch.org/resolver/RRID:AB_2290727</v>
      </c>
      <c r="L3871" s="6" t="str">
        <f t="shared" si="121"/>
        <v>RRID:AB_2290727</v>
      </c>
      <c r="M3871" s="2" t="s">
        <v>3985</v>
      </c>
    </row>
    <row r="3872" spans="1:13" ht="15.95" customHeight="1" x14ac:dyDescent="0.25">
      <c r="A3872" s="2" t="s">
        <v>222</v>
      </c>
      <c r="B3872" s="2" t="s">
        <v>15475</v>
      </c>
      <c r="C3872" s="2" t="s">
        <v>15476</v>
      </c>
      <c r="D3872" s="2" t="s">
        <v>15477</v>
      </c>
      <c r="E3872" s="4" t="s">
        <v>1043</v>
      </c>
      <c r="F3872" s="4" t="s">
        <v>269</v>
      </c>
      <c r="G3872" s="4" t="s">
        <v>11900</v>
      </c>
      <c r="H3872" s="4" t="s">
        <v>15471</v>
      </c>
      <c r="I3872" s="4">
        <v>25961841</v>
      </c>
      <c r="J3872" s="4" t="s">
        <v>226</v>
      </c>
      <c r="K3872" s="4" t="str">
        <f t="shared" si="120"/>
        <v>http://scicrunch.org/resolver/RRID:AB_2193207</v>
      </c>
      <c r="L3872" s="6" t="str">
        <f t="shared" si="121"/>
        <v>RRID:AB_2193207</v>
      </c>
      <c r="M3872" s="2" t="s">
        <v>225</v>
      </c>
    </row>
    <row r="3873" spans="1:13" ht="15.95" customHeight="1" x14ac:dyDescent="0.25">
      <c r="A3873" s="2" t="s">
        <v>15873</v>
      </c>
      <c r="B3873" s="2" t="s">
        <v>15874</v>
      </c>
      <c r="C3873" s="2" t="s">
        <v>15875</v>
      </c>
      <c r="D3873" s="2" t="s">
        <v>15876</v>
      </c>
      <c r="E3873" s="4" t="s">
        <v>396</v>
      </c>
      <c r="F3873" s="4" t="s">
        <v>13719</v>
      </c>
      <c r="G3873" s="4" t="s">
        <v>11900</v>
      </c>
      <c r="H3873" s="4" t="s">
        <v>15865</v>
      </c>
      <c r="I3873" s="4">
        <v>26327470</v>
      </c>
      <c r="J3873" s="4" t="s">
        <v>226</v>
      </c>
      <c r="K3873" s="4" t="str">
        <f t="shared" si="120"/>
        <v>http://scicrunch.org/resolver/RRID:AB_2193207</v>
      </c>
      <c r="L3873" s="6" t="str">
        <f t="shared" si="121"/>
        <v>RRID:AB_2193207</v>
      </c>
      <c r="M3873" s="2" t="s">
        <v>225</v>
      </c>
    </row>
    <row r="3874" spans="1:13" ht="15.95" customHeight="1" x14ac:dyDescent="0.25">
      <c r="A3874" s="2" t="s">
        <v>222</v>
      </c>
      <c r="C3874" s="2" t="s">
        <v>17060</v>
      </c>
      <c r="D3874" s="2" t="s">
        <v>17061</v>
      </c>
      <c r="E3874" s="4" t="s">
        <v>17050</v>
      </c>
      <c r="F3874" s="4" t="s">
        <v>142</v>
      </c>
      <c r="G3874" s="4" t="s">
        <v>17051</v>
      </c>
      <c r="H3874" s="4" t="s">
        <v>17052</v>
      </c>
      <c r="I3874" s="4">
        <v>26393302</v>
      </c>
      <c r="J3874" s="4" t="s">
        <v>226</v>
      </c>
      <c r="K3874" s="4" t="str">
        <f t="shared" si="120"/>
        <v>http://scicrunch.org/resolver/RRID:AB_2193207</v>
      </c>
      <c r="L3874" s="6" t="str">
        <f t="shared" si="121"/>
        <v>RRID:AB_2193207</v>
      </c>
      <c r="M3874" s="2" t="s">
        <v>225</v>
      </c>
    </row>
    <row r="3875" spans="1:13" ht="15.95" customHeight="1" x14ac:dyDescent="0.25">
      <c r="A3875" s="2" t="s">
        <v>5172</v>
      </c>
      <c r="C3875" s="2" t="s">
        <v>5173</v>
      </c>
      <c r="D3875" s="2" t="s">
        <v>5174</v>
      </c>
      <c r="E3875" s="4" t="s">
        <v>635</v>
      </c>
      <c r="F3875" s="4" t="s">
        <v>142</v>
      </c>
      <c r="G3875" s="4" t="s">
        <v>863</v>
      </c>
      <c r="H3875" s="4" t="s">
        <v>864</v>
      </c>
      <c r="I3875" s="4">
        <v>24424050</v>
      </c>
      <c r="J3875" s="4" t="s">
        <v>5176</v>
      </c>
      <c r="K3875" s="4" t="str">
        <f t="shared" si="120"/>
        <v>http://scicrunch.org/resolver/RRID:AB_331697</v>
      </c>
      <c r="L3875" s="6" t="str">
        <f t="shared" si="121"/>
        <v>RRID:AB_331697</v>
      </c>
      <c r="M3875" s="2" t="s">
        <v>5175</v>
      </c>
    </row>
    <row r="3876" spans="1:13" ht="15.95" customHeight="1" x14ac:dyDescent="0.25">
      <c r="A3876" s="2" t="s">
        <v>14269</v>
      </c>
      <c r="B3876" s="2" t="s">
        <v>4341</v>
      </c>
      <c r="C3876" s="2" t="s">
        <v>14270</v>
      </c>
      <c r="D3876" s="2" t="s">
        <v>14271</v>
      </c>
      <c r="E3876" s="4" t="s">
        <v>206</v>
      </c>
      <c r="F3876" s="4" t="s">
        <v>14260</v>
      </c>
      <c r="G3876" s="4" t="s">
        <v>14261</v>
      </c>
      <c r="H3876" s="4" t="s">
        <v>14262</v>
      </c>
      <c r="I3876" s="4">
        <v>26284425</v>
      </c>
      <c r="J3876" s="4" t="s">
        <v>5176</v>
      </c>
      <c r="K3876" s="4" t="str">
        <f t="shared" si="120"/>
        <v>http://scicrunch.org/resolver/RRID:AB_331697</v>
      </c>
      <c r="L3876" s="6" t="str">
        <f t="shared" si="121"/>
        <v>RRID:AB_331697</v>
      </c>
      <c r="M3876" s="2" t="s">
        <v>5175</v>
      </c>
    </row>
    <row r="3877" spans="1:13" ht="15.95" customHeight="1" x14ac:dyDescent="0.25">
      <c r="A3877" s="2" t="s">
        <v>3375</v>
      </c>
      <c r="C3877" s="2" t="s">
        <v>3376</v>
      </c>
      <c r="D3877" s="2" t="s">
        <v>3377</v>
      </c>
      <c r="E3877" s="4" t="s">
        <v>396</v>
      </c>
      <c r="F3877" s="4" t="s">
        <v>1181</v>
      </c>
      <c r="G3877" s="4" t="s">
        <v>1061</v>
      </c>
      <c r="H3877" s="4" t="s">
        <v>3379</v>
      </c>
      <c r="I3877" s="4">
        <v>24274984</v>
      </c>
      <c r="J3877" s="4" t="s">
        <v>3380</v>
      </c>
      <c r="K3877" s="4" t="str">
        <f t="shared" si="120"/>
        <v>http://scicrunch.org/resolver/RRID:AB_10013641</v>
      </c>
      <c r="L3877" s="6" t="str">
        <f t="shared" si="121"/>
        <v>RRID:AB_10013641</v>
      </c>
      <c r="M3877" s="2" t="s">
        <v>3378</v>
      </c>
    </row>
    <row r="3878" spans="1:13" ht="15.95" customHeight="1" x14ac:dyDescent="0.25">
      <c r="A3878" s="2" t="s">
        <v>4979</v>
      </c>
      <c r="C3878" s="2" t="s">
        <v>4980</v>
      </c>
      <c r="D3878" s="2" t="s">
        <v>4981</v>
      </c>
      <c r="E3878" s="4" t="s">
        <v>1607</v>
      </c>
      <c r="F3878" s="4" t="s">
        <v>4223</v>
      </c>
      <c r="G3878" s="4" t="s">
        <v>4972</v>
      </c>
      <c r="H3878" s="4" t="s">
        <v>4238</v>
      </c>
      <c r="I3878" s="4">
        <v>24467743</v>
      </c>
      <c r="J3878" s="4" t="s">
        <v>110</v>
      </c>
      <c r="K3878" s="4" t="str">
        <f t="shared" si="120"/>
        <v>http://scicrunch.org/resolver/RRID:AB_331586</v>
      </c>
      <c r="L3878" s="6" t="str">
        <f t="shared" si="121"/>
        <v>RRID:AB_331586</v>
      </c>
      <c r="M3878" s="2" t="s">
        <v>109</v>
      </c>
    </row>
    <row r="3879" spans="1:13" ht="15.95" customHeight="1" x14ac:dyDescent="0.25">
      <c r="A3879" s="2" t="s">
        <v>5125</v>
      </c>
      <c r="B3879" s="2" t="s">
        <v>5126</v>
      </c>
      <c r="C3879" s="2" t="s">
        <v>229</v>
      </c>
      <c r="D3879" s="2" t="s">
        <v>5127</v>
      </c>
      <c r="E3879" s="4" t="s">
        <v>5116</v>
      </c>
      <c r="F3879" s="4" t="s">
        <v>269</v>
      </c>
      <c r="G3879" s="4" t="s">
        <v>5082</v>
      </c>
      <c r="H3879" s="4" t="s">
        <v>5083</v>
      </c>
      <c r="I3879" s="4">
        <v>23748362</v>
      </c>
      <c r="J3879" s="4" t="s">
        <v>110</v>
      </c>
      <c r="K3879" s="4" t="str">
        <f t="shared" si="120"/>
        <v>http://scicrunch.org/resolver/RRID:AB_331586</v>
      </c>
      <c r="L3879" s="6" t="str">
        <f t="shared" si="121"/>
        <v>RRID:AB_331586</v>
      </c>
      <c r="M3879" s="2" t="s">
        <v>109</v>
      </c>
    </row>
    <row r="3880" spans="1:13" ht="15.95" customHeight="1" x14ac:dyDescent="0.25">
      <c r="A3880" s="2" t="s">
        <v>5125</v>
      </c>
      <c r="C3880" s="2" t="s">
        <v>229</v>
      </c>
      <c r="D3880" s="2" t="s">
        <v>16920</v>
      </c>
      <c r="E3880" s="4" t="s">
        <v>16914</v>
      </c>
      <c r="F3880" s="4" t="s">
        <v>278</v>
      </c>
      <c r="G3880" s="4" t="s">
        <v>16915</v>
      </c>
      <c r="H3880" s="4" t="s">
        <v>16916</v>
      </c>
      <c r="I3880" s="4">
        <v>26889940</v>
      </c>
      <c r="J3880" s="4" t="s">
        <v>110</v>
      </c>
      <c r="K3880" s="4" t="str">
        <f t="shared" si="120"/>
        <v>http://scicrunch.org/resolver/RRID:AB_331586</v>
      </c>
      <c r="L3880" s="6" t="str">
        <f t="shared" si="121"/>
        <v>RRID:AB_331586</v>
      </c>
      <c r="M3880" s="2" t="s">
        <v>109</v>
      </c>
    </row>
    <row r="3881" spans="1:13" ht="15.95" customHeight="1" x14ac:dyDescent="0.25">
      <c r="A3881" s="2" t="s">
        <v>282</v>
      </c>
      <c r="C3881" s="2" t="s">
        <v>283</v>
      </c>
      <c r="D3881" s="2" t="s">
        <v>284</v>
      </c>
      <c r="E3881" s="4" t="s">
        <v>286</v>
      </c>
      <c r="F3881" s="4" t="s">
        <v>269</v>
      </c>
      <c r="G3881" s="4" t="s">
        <v>270</v>
      </c>
      <c r="H3881" s="4" t="s">
        <v>271</v>
      </c>
      <c r="I3881" s="4">
        <v>24797627</v>
      </c>
      <c r="J3881" s="4" t="s">
        <v>287</v>
      </c>
      <c r="K3881" s="4" t="str">
        <f t="shared" si="120"/>
        <v>http://scicrunch.org/resolver/RRID:AB_628292</v>
      </c>
      <c r="L3881" s="6" t="str">
        <f t="shared" si="121"/>
        <v>RRID:AB_628292</v>
      </c>
      <c r="M3881" s="2" t="s">
        <v>285</v>
      </c>
    </row>
    <row r="3882" spans="1:13" ht="15.95" customHeight="1" x14ac:dyDescent="0.25">
      <c r="A3882" s="2" t="s">
        <v>3531</v>
      </c>
      <c r="C3882" s="2" t="s">
        <v>229</v>
      </c>
      <c r="D3882" s="2" t="s">
        <v>3532</v>
      </c>
      <c r="E3882" s="4" t="s">
        <v>268</v>
      </c>
      <c r="F3882" s="4" t="s">
        <v>14</v>
      </c>
      <c r="G3882" s="4" t="s">
        <v>3533</v>
      </c>
      <c r="H3882" s="4" t="s">
        <v>3534</v>
      </c>
      <c r="I3882" s="4">
        <v>24926823</v>
      </c>
      <c r="J3882" s="4" t="s">
        <v>110</v>
      </c>
      <c r="K3882" s="4" t="str">
        <f t="shared" si="120"/>
        <v>http://scicrunch.org/resolver/RRID:AB_331586</v>
      </c>
      <c r="L3882" s="6" t="str">
        <f t="shared" si="121"/>
        <v>RRID:AB_331586</v>
      </c>
      <c r="M3882" s="2" t="s">
        <v>109</v>
      </c>
    </row>
    <row r="3883" spans="1:13" ht="15.95" customHeight="1" x14ac:dyDescent="0.25">
      <c r="A3883" s="2" t="s">
        <v>17263</v>
      </c>
      <c r="C3883" s="2" t="s">
        <v>17264</v>
      </c>
      <c r="D3883" s="2" t="s">
        <v>17265</v>
      </c>
      <c r="E3883" s="4" t="s">
        <v>17266</v>
      </c>
      <c r="F3883" s="4" t="s">
        <v>269</v>
      </c>
      <c r="G3883" s="4" t="s">
        <v>17243</v>
      </c>
      <c r="H3883" s="4" t="s">
        <v>17267</v>
      </c>
      <c r="I3883" s="4">
        <v>26492471</v>
      </c>
      <c r="J3883" s="4" t="s">
        <v>110</v>
      </c>
      <c r="K3883" s="4" t="str">
        <f t="shared" si="120"/>
        <v>http://scicrunch.org/resolver/RRID:AB_331586</v>
      </c>
      <c r="L3883" s="6" t="str">
        <f t="shared" si="121"/>
        <v>RRID:AB_331586</v>
      </c>
      <c r="M3883" s="2" t="s">
        <v>109</v>
      </c>
    </row>
    <row r="3884" spans="1:13" ht="15.95" customHeight="1" x14ac:dyDescent="0.25">
      <c r="A3884" s="2" t="s">
        <v>18363</v>
      </c>
      <c r="C3884" s="2" t="s">
        <v>18364</v>
      </c>
      <c r="D3884" s="2" t="s">
        <v>18365</v>
      </c>
      <c r="E3884" s="4" t="s">
        <v>3895</v>
      </c>
      <c r="F3884" s="4" t="s">
        <v>18366</v>
      </c>
      <c r="G3884" s="4" t="s">
        <v>18367</v>
      </c>
      <c r="H3884" s="4" t="s">
        <v>18368</v>
      </c>
      <c r="I3884" s="4">
        <v>26671183</v>
      </c>
      <c r="J3884" s="4" t="s">
        <v>459</v>
      </c>
      <c r="K3884" s="4" t="str">
        <f t="shared" si="120"/>
        <v>http://scicrunch.org/resolver/RRID:AB_2491009</v>
      </c>
      <c r="L3884" s="6" t="str">
        <f t="shared" si="121"/>
        <v>RRID:AB_2491009</v>
      </c>
      <c r="M3884" s="2" t="s">
        <v>455</v>
      </c>
    </row>
    <row r="3885" spans="1:13" ht="15.95" customHeight="1" x14ac:dyDescent="0.25">
      <c r="A3885" s="2" t="s">
        <v>18436</v>
      </c>
      <c r="C3885" s="2" t="s">
        <v>18437</v>
      </c>
      <c r="D3885" s="2" t="s">
        <v>18438</v>
      </c>
      <c r="E3885" s="4" t="s">
        <v>231</v>
      </c>
      <c r="F3885" s="4" t="s">
        <v>125</v>
      </c>
      <c r="G3885" s="4" t="s">
        <v>18440</v>
      </c>
      <c r="H3885" s="4" t="s">
        <v>18441</v>
      </c>
      <c r="I3885" s="4">
        <v>26671184</v>
      </c>
      <c r="J3885" s="4" t="s">
        <v>18442</v>
      </c>
      <c r="K3885" s="4" t="str">
        <f t="shared" si="120"/>
        <v>http://scicrunch.org/resolver/RRID:AB_2533646</v>
      </c>
      <c r="L3885" s="6" t="str">
        <f t="shared" si="121"/>
        <v>RRID:AB_2533646</v>
      </c>
      <c r="M3885" s="2" t="s">
        <v>18439</v>
      </c>
    </row>
    <row r="3886" spans="1:13" ht="15.95" customHeight="1" x14ac:dyDescent="0.25">
      <c r="A3886" s="2" t="s">
        <v>3908</v>
      </c>
      <c r="B3886" s="2" t="s">
        <v>3909</v>
      </c>
      <c r="C3886" s="2" t="s">
        <v>3910</v>
      </c>
      <c r="D3886" s="2" t="s">
        <v>3911</v>
      </c>
      <c r="E3886" s="4" t="s">
        <v>277</v>
      </c>
      <c r="F3886" s="4" t="s">
        <v>1098</v>
      </c>
      <c r="G3886" s="4" t="s">
        <v>2748</v>
      </c>
      <c r="H3886" s="4" t="s">
        <v>2749</v>
      </c>
      <c r="I3886" s="4">
        <v>23782942</v>
      </c>
      <c r="J3886" s="4" t="s">
        <v>3913</v>
      </c>
      <c r="K3886" s="4" t="str">
        <f t="shared" si="120"/>
        <v>http://scicrunch.org/resolver/RRID:AB_2315225</v>
      </c>
      <c r="L3886" s="6" t="str">
        <f t="shared" si="121"/>
        <v>RRID:AB_2315225</v>
      </c>
      <c r="M3886" s="2" t="s">
        <v>3912</v>
      </c>
    </row>
    <row r="3887" spans="1:13" ht="15.95" customHeight="1" x14ac:dyDescent="0.25">
      <c r="A3887" s="2" t="s">
        <v>3908</v>
      </c>
      <c r="B3887" s="2" t="s">
        <v>3914</v>
      </c>
      <c r="C3887" s="2" t="s">
        <v>3915</v>
      </c>
      <c r="D3887" s="2" t="s">
        <v>3916</v>
      </c>
      <c r="E3887" s="4" t="s">
        <v>428</v>
      </c>
      <c r="F3887" s="4" t="s">
        <v>14</v>
      </c>
      <c r="G3887" s="4" t="s">
        <v>2748</v>
      </c>
      <c r="H3887" s="4" t="s">
        <v>2749</v>
      </c>
      <c r="I3887" s="4">
        <v>23782942</v>
      </c>
      <c r="J3887" s="4" t="s">
        <v>3331</v>
      </c>
      <c r="K3887" s="4" t="str">
        <f t="shared" si="120"/>
        <v>http://scicrunch.org/resolver/RRID:AB_823649</v>
      </c>
      <c r="L3887" s="6" t="str">
        <f t="shared" si="121"/>
        <v>RRID:AB_823649</v>
      </c>
      <c r="M3887" s="2" t="s">
        <v>3330</v>
      </c>
    </row>
    <row r="3888" spans="1:13" ht="15.95" customHeight="1" x14ac:dyDescent="0.25">
      <c r="A3888" s="2" t="s">
        <v>2395</v>
      </c>
      <c r="C3888" s="2" t="s">
        <v>2396</v>
      </c>
      <c r="D3888" s="2" t="s">
        <v>2397</v>
      </c>
      <c r="E3888" s="4" t="s">
        <v>2399</v>
      </c>
      <c r="F3888" s="4" t="s">
        <v>125</v>
      </c>
      <c r="G3888" s="4" t="s">
        <v>2400</v>
      </c>
      <c r="H3888" s="4" t="s">
        <v>2401</v>
      </c>
      <c r="I3888" s="4">
        <v>24437490</v>
      </c>
      <c r="J3888" s="4" t="s">
        <v>2402</v>
      </c>
      <c r="K3888" s="4" t="str">
        <f t="shared" si="120"/>
        <v>http://scicrunch.org/resolver/RRID:AB_11208800</v>
      </c>
      <c r="L3888" s="6" t="str">
        <f t="shared" si="121"/>
        <v>RRID:AB_11208800</v>
      </c>
      <c r="M3888" s="2" t="s">
        <v>2398</v>
      </c>
    </row>
    <row r="3889" spans="1:13" ht="15.95" customHeight="1" x14ac:dyDescent="0.25">
      <c r="A3889" s="2" t="s">
        <v>518</v>
      </c>
      <c r="B3889" s="2" t="s">
        <v>519</v>
      </c>
      <c r="C3889" s="2" t="s">
        <v>520</v>
      </c>
      <c r="D3889" s="2" t="s">
        <v>521</v>
      </c>
      <c r="E3889" s="4" t="s">
        <v>523</v>
      </c>
      <c r="G3889" s="4" t="s">
        <v>524</v>
      </c>
      <c r="H3889" s="4" t="s">
        <v>525</v>
      </c>
      <c r="I3889" s="4">
        <v>23696568</v>
      </c>
      <c r="J3889" s="4" t="s">
        <v>526</v>
      </c>
      <c r="K3889" s="4" t="str">
        <f t="shared" si="120"/>
        <v>http://scicrunch.org/resolver/RRID:AB_310180</v>
      </c>
      <c r="L3889" s="6" t="str">
        <f t="shared" si="121"/>
        <v>RRID:AB_310180</v>
      </c>
      <c r="M3889" s="2" t="s">
        <v>522</v>
      </c>
    </row>
    <row r="3890" spans="1:13" ht="15.95" customHeight="1" x14ac:dyDescent="0.25">
      <c r="A3890" s="2" t="s">
        <v>4214</v>
      </c>
      <c r="B3890" s="2" t="s">
        <v>4215</v>
      </c>
      <c r="C3890" s="2" t="s">
        <v>4216</v>
      </c>
      <c r="D3890" s="2" t="s">
        <v>4217</v>
      </c>
      <c r="E3890" s="4" t="s">
        <v>49</v>
      </c>
      <c r="F3890" s="4" t="s">
        <v>656</v>
      </c>
      <c r="G3890" s="4" t="s">
        <v>4097</v>
      </c>
      <c r="H3890" s="4" t="s">
        <v>4098</v>
      </c>
      <c r="I3890" s="4">
        <v>24971614</v>
      </c>
      <c r="J3890" s="4" t="s">
        <v>4219</v>
      </c>
      <c r="K3890" s="4" t="str">
        <f t="shared" si="120"/>
        <v>http://scicrunch.org/resolver/RRID:AB_331228</v>
      </c>
      <c r="L3890" s="6" t="str">
        <f t="shared" si="121"/>
        <v>RRID:AB_331228</v>
      </c>
      <c r="M3890" s="2" t="s">
        <v>4218</v>
      </c>
    </row>
    <row r="3891" spans="1:13" ht="15.95" customHeight="1" x14ac:dyDescent="0.25">
      <c r="A3891" s="2" t="s">
        <v>4214</v>
      </c>
      <c r="C3891" s="2" t="s">
        <v>12447</v>
      </c>
      <c r="D3891" s="2" t="s">
        <v>12448</v>
      </c>
      <c r="E3891" s="4" t="s">
        <v>179</v>
      </c>
      <c r="F3891" s="4" t="s">
        <v>142</v>
      </c>
      <c r="G3891" s="4" t="s">
        <v>12441</v>
      </c>
      <c r="H3891" s="4" t="s">
        <v>12442</v>
      </c>
      <c r="I3891" s="4">
        <v>25521582</v>
      </c>
      <c r="J3891" s="4" t="s">
        <v>4219</v>
      </c>
      <c r="K3891" s="4" t="str">
        <f t="shared" si="120"/>
        <v>http://scicrunch.org/resolver/RRID:AB_331228</v>
      </c>
      <c r="L3891" s="6" t="str">
        <f t="shared" si="121"/>
        <v>RRID:AB_331228</v>
      </c>
      <c r="M3891" s="2" t="s">
        <v>4218</v>
      </c>
    </row>
    <row r="3892" spans="1:13" ht="15.95" customHeight="1" x14ac:dyDescent="0.25">
      <c r="A3892" s="2" t="s">
        <v>9940</v>
      </c>
      <c r="C3892" s="2" t="s">
        <v>9941</v>
      </c>
      <c r="D3892" s="2" t="s">
        <v>9936</v>
      </c>
      <c r="E3892" s="4" t="s">
        <v>49</v>
      </c>
      <c r="F3892" s="4" t="s">
        <v>348</v>
      </c>
      <c r="G3892" s="4" t="s">
        <v>3324</v>
      </c>
      <c r="H3892" s="4" t="s">
        <v>3325</v>
      </c>
      <c r="I3892" s="4">
        <v>24424057</v>
      </c>
      <c r="J3892" s="4" t="s">
        <v>9939</v>
      </c>
      <c r="K3892" s="4" t="str">
        <f t="shared" si="120"/>
        <v>http://scicrunch.org/resolver/RRID:AB_2294707</v>
      </c>
      <c r="L3892" s="6" t="str">
        <f t="shared" si="121"/>
        <v>RRID:AB_2294707</v>
      </c>
      <c r="M3892" s="2" t="s">
        <v>9937</v>
      </c>
    </row>
    <row r="3893" spans="1:13" ht="15.95" customHeight="1" x14ac:dyDescent="0.25">
      <c r="A3893" s="2" t="s">
        <v>2824</v>
      </c>
      <c r="C3893" s="2" t="s">
        <v>2825</v>
      </c>
      <c r="D3893" s="2" t="s">
        <v>2826</v>
      </c>
      <c r="E3893" s="4" t="s">
        <v>1159</v>
      </c>
      <c r="F3893" s="4">
        <v>0.73611111111111116</v>
      </c>
      <c r="G3893" s="4" t="s">
        <v>2827</v>
      </c>
      <c r="H3893" s="4" t="s">
        <v>2455</v>
      </c>
      <c r="I3893" s="4">
        <v>23715867</v>
      </c>
      <c r="K3893" s="4" t="str">
        <f t="shared" si="120"/>
        <v>http://scicrunch.org/resolver/</v>
      </c>
      <c r="L3893" s="6">
        <f t="shared" si="121"/>
        <v>0</v>
      </c>
    </row>
    <row r="3894" spans="1:13" ht="15.95" customHeight="1" x14ac:dyDescent="0.25">
      <c r="A3894" s="2" t="s">
        <v>7303</v>
      </c>
      <c r="C3894" s="2" t="s">
        <v>7304</v>
      </c>
      <c r="D3894" s="2" t="s">
        <v>7305</v>
      </c>
      <c r="E3894" s="4" t="s">
        <v>49</v>
      </c>
      <c r="F3894" s="4" t="s">
        <v>2544</v>
      </c>
      <c r="G3894" s="4" t="s">
        <v>4474</v>
      </c>
      <c r="H3894" s="4" t="s">
        <v>4475</v>
      </c>
      <c r="I3894" s="4">
        <v>24712877</v>
      </c>
      <c r="J3894" s="4" t="s">
        <v>7307</v>
      </c>
      <c r="K3894" s="4" t="str">
        <f t="shared" si="120"/>
        <v>http://scicrunch.org/resolver/RRID:AB_309678</v>
      </c>
      <c r="L3894" s="6" t="str">
        <f t="shared" si="121"/>
        <v>RRID:AB_309678</v>
      </c>
      <c r="M3894" s="2" t="s">
        <v>7306</v>
      </c>
    </row>
    <row r="3895" spans="1:13" ht="15.95" customHeight="1" x14ac:dyDescent="0.25">
      <c r="A3895" s="2" t="s">
        <v>2824</v>
      </c>
      <c r="C3895" s="2" t="s">
        <v>7442</v>
      </c>
      <c r="D3895" s="2" t="s">
        <v>7443</v>
      </c>
      <c r="E3895" s="4" t="s">
        <v>347</v>
      </c>
      <c r="F3895" s="4" t="s">
        <v>778</v>
      </c>
      <c r="G3895" s="4" t="s">
        <v>917</v>
      </c>
      <c r="H3895" s="4" t="s">
        <v>918</v>
      </c>
      <c r="I3895" s="4">
        <v>24956127</v>
      </c>
      <c r="J3895" s="4" t="s">
        <v>7307</v>
      </c>
      <c r="K3895" s="4" t="str">
        <f t="shared" si="120"/>
        <v>http://scicrunch.org/resolver/RRID:AB_309678</v>
      </c>
      <c r="L3895" s="6" t="str">
        <f t="shared" si="121"/>
        <v>RRID:AB_309678</v>
      </c>
      <c r="M3895" s="2" t="s">
        <v>7306</v>
      </c>
    </row>
    <row r="3896" spans="1:13" ht="15.95" customHeight="1" x14ac:dyDescent="0.25">
      <c r="A3896" s="2" t="s">
        <v>3327</v>
      </c>
      <c r="C3896" s="2" t="s">
        <v>3328</v>
      </c>
      <c r="D3896" s="2" t="s">
        <v>3329</v>
      </c>
      <c r="E3896" s="4" t="s">
        <v>396</v>
      </c>
      <c r="F3896" s="4" t="s">
        <v>348</v>
      </c>
      <c r="G3896" s="4" t="s">
        <v>3324</v>
      </c>
      <c r="H3896" s="4" t="s">
        <v>3325</v>
      </c>
      <c r="I3896" s="4">
        <v>24424057</v>
      </c>
      <c r="J3896" s="4" t="s">
        <v>3331</v>
      </c>
      <c r="K3896" s="4" t="str">
        <f t="shared" si="120"/>
        <v>http://scicrunch.org/resolver/RRID:AB_823649</v>
      </c>
      <c r="L3896" s="6" t="str">
        <f t="shared" si="121"/>
        <v>RRID:AB_823649</v>
      </c>
      <c r="M3896" s="2" t="s">
        <v>3330</v>
      </c>
    </row>
    <row r="3897" spans="1:13" ht="15.95" customHeight="1" x14ac:dyDescent="0.25">
      <c r="A3897" s="2" t="s">
        <v>7395</v>
      </c>
      <c r="C3897" s="2" t="s">
        <v>7396</v>
      </c>
      <c r="D3897" s="2" t="s">
        <v>7397</v>
      </c>
      <c r="E3897" s="4" t="s">
        <v>1152</v>
      </c>
      <c r="F3897" s="4" t="s">
        <v>7399</v>
      </c>
      <c r="G3897" s="4" t="s">
        <v>1188</v>
      </c>
      <c r="H3897" s="4" t="s">
        <v>1189</v>
      </c>
      <c r="I3897" s="4">
        <v>23525242</v>
      </c>
      <c r="J3897" s="4" t="s">
        <v>7400</v>
      </c>
      <c r="K3897" s="4" t="str">
        <f t="shared" si="120"/>
        <v>http://scicrunch.org/resolver/RRID:AB_492625</v>
      </c>
      <c r="L3897" s="6" t="str">
        <f t="shared" si="121"/>
        <v>RRID:AB_492625</v>
      </c>
      <c r="M3897" s="2" t="s">
        <v>7398</v>
      </c>
    </row>
    <row r="3898" spans="1:13" ht="15.95" customHeight="1" x14ac:dyDescent="0.25">
      <c r="A3898" s="2" t="s">
        <v>21258</v>
      </c>
      <c r="C3898" s="2" t="s">
        <v>21259</v>
      </c>
      <c r="D3898" s="2" t="s">
        <v>21260</v>
      </c>
      <c r="E3898" s="4" t="s">
        <v>12193</v>
      </c>
      <c r="F3898" s="4" t="s">
        <v>269</v>
      </c>
      <c r="G3898" s="4" t="s">
        <v>11900</v>
      </c>
      <c r="J3898" s="4" t="s">
        <v>18287</v>
      </c>
      <c r="K3898" s="4" t="str">
        <f t="shared" si="120"/>
        <v>http://scicrunch.org/resolver/RRID:AB_10829226</v>
      </c>
      <c r="L3898" s="6" t="str">
        <f t="shared" si="121"/>
        <v>RRID:AB_10829226</v>
      </c>
      <c r="M3898" s="2" t="s">
        <v>18286</v>
      </c>
    </row>
    <row r="3899" spans="1:13" ht="15.95" customHeight="1" x14ac:dyDescent="0.25">
      <c r="A3899" s="2" t="s">
        <v>10025</v>
      </c>
      <c r="C3899" s="2" t="s">
        <v>10026</v>
      </c>
      <c r="D3899" s="2" t="s">
        <v>10027</v>
      </c>
      <c r="E3899" s="4" t="s">
        <v>13</v>
      </c>
      <c r="F3899" s="4" t="s">
        <v>5299</v>
      </c>
      <c r="G3899" s="4" t="s">
        <v>405</v>
      </c>
      <c r="H3899" s="4" t="s">
        <v>10029</v>
      </c>
      <c r="I3899" s="4">
        <v>23766132</v>
      </c>
      <c r="J3899" s="4" t="s">
        <v>10030</v>
      </c>
      <c r="K3899" s="4" t="str">
        <f t="shared" si="120"/>
        <v>http://scicrunch.org/resolver/RRID:AB_2168557</v>
      </c>
      <c r="L3899" s="6" t="str">
        <f t="shared" si="121"/>
        <v>RRID:AB_2168557</v>
      </c>
      <c r="M3899" s="2" t="s">
        <v>10028</v>
      </c>
    </row>
    <row r="3900" spans="1:13" ht="15.95" customHeight="1" x14ac:dyDescent="0.25">
      <c r="A3900" s="2" t="s">
        <v>4866</v>
      </c>
      <c r="C3900" s="2" t="s">
        <v>4867</v>
      </c>
      <c r="D3900" s="2" t="s">
        <v>4868</v>
      </c>
      <c r="E3900" s="4" t="s">
        <v>13</v>
      </c>
      <c r="F3900" s="4" t="s">
        <v>656</v>
      </c>
      <c r="G3900" s="4" t="s">
        <v>2734</v>
      </c>
      <c r="H3900" s="4" t="s">
        <v>2735</v>
      </c>
      <c r="I3900" s="4">
        <v>24280059</v>
      </c>
      <c r="J3900" s="4" t="s">
        <v>4870</v>
      </c>
      <c r="K3900" s="4" t="str">
        <f t="shared" si="120"/>
        <v>http://scicrunch.org/resolver/RRID:AB_331472</v>
      </c>
      <c r="L3900" s="6" t="str">
        <f t="shared" si="121"/>
        <v>RRID:AB_331472</v>
      </c>
      <c r="M3900" s="2" t="s">
        <v>4869</v>
      </c>
    </row>
    <row r="3901" spans="1:13" ht="15.95" customHeight="1" x14ac:dyDescent="0.25">
      <c r="A3901" s="2" t="s">
        <v>11780</v>
      </c>
      <c r="C3901" s="2" t="s">
        <v>11781</v>
      </c>
      <c r="D3901" s="2" t="s">
        <v>11782</v>
      </c>
      <c r="E3901" s="4" t="s">
        <v>11784</v>
      </c>
      <c r="F3901" s="4" t="s">
        <v>656</v>
      </c>
      <c r="G3901" s="4" t="s">
        <v>11785</v>
      </c>
      <c r="H3901" s="4" t="s">
        <v>11786</v>
      </c>
      <c r="I3901" s="4">
        <v>25490144</v>
      </c>
      <c r="J3901" s="4" t="s">
        <v>4323</v>
      </c>
      <c r="K3901" s="4" t="str">
        <f t="shared" si="120"/>
        <v>http://scicrunch.org/resolver/RRID:AB_490997</v>
      </c>
      <c r="L3901" s="6" t="str">
        <f t="shared" si="121"/>
        <v>RRID:AB_490997</v>
      </c>
      <c r="M3901" s="2" t="s">
        <v>11783</v>
      </c>
    </row>
    <row r="3902" spans="1:13" ht="15.95" customHeight="1" x14ac:dyDescent="0.25">
      <c r="A3902" s="2" t="s">
        <v>11780</v>
      </c>
      <c r="C3902" s="2" t="s">
        <v>17556</v>
      </c>
      <c r="D3902" s="2" t="s">
        <v>17557</v>
      </c>
      <c r="E3902" s="4" t="s">
        <v>13</v>
      </c>
      <c r="F3902" s="4" t="s">
        <v>269</v>
      </c>
      <c r="G3902" s="4" t="s">
        <v>17551</v>
      </c>
      <c r="H3902" s="4" t="s">
        <v>17552</v>
      </c>
      <c r="I3902" s="4">
        <v>26425808</v>
      </c>
      <c r="J3902" s="4" t="s">
        <v>4319</v>
      </c>
      <c r="K3902" s="4" t="str">
        <f t="shared" si="120"/>
        <v>http://scicrunch.org/resolver/RRID:AB_2135495</v>
      </c>
      <c r="L3902" s="6" t="str">
        <f t="shared" si="121"/>
        <v>RRID:AB_2135495</v>
      </c>
      <c r="M3902" s="2" t="s">
        <v>4317</v>
      </c>
    </row>
    <row r="3903" spans="1:13" ht="15.95" customHeight="1" x14ac:dyDescent="0.25">
      <c r="A3903" s="2" t="s">
        <v>13149</v>
      </c>
      <c r="C3903" s="2" t="s">
        <v>13150</v>
      </c>
      <c r="D3903" s="2" t="s">
        <v>13151</v>
      </c>
      <c r="E3903" s="4" t="s">
        <v>13</v>
      </c>
      <c r="F3903" s="4" t="s">
        <v>269</v>
      </c>
      <c r="G3903" s="4" t="s">
        <v>13123</v>
      </c>
      <c r="H3903" s="4" t="s">
        <v>13152</v>
      </c>
      <c r="I3903" s="4">
        <v>25545384</v>
      </c>
      <c r="J3903" s="4" t="s">
        <v>4323</v>
      </c>
      <c r="K3903" s="4" t="str">
        <f t="shared" si="120"/>
        <v>http://scicrunch.org/resolver/RRID:AB_490997</v>
      </c>
      <c r="L3903" s="6" t="str">
        <f t="shared" si="121"/>
        <v>RRID:AB_490997</v>
      </c>
      <c r="M3903" s="2" t="s">
        <v>4322</v>
      </c>
    </row>
    <row r="3904" spans="1:13" ht="15.95" customHeight="1" x14ac:dyDescent="0.25">
      <c r="A3904" s="2" t="s">
        <v>148</v>
      </c>
      <c r="B3904" s="2" t="s">
        <v>149</v>
      </c>
      <c r="C3904" s="2" t="s">
        <v>150</v>
      </c>
      <c r="D3904" s="2" t="s">
        <v>151</v>
      </c>
      <c r="E3904" s="4" t="s">
        <v>13</v>
      </c>
      <c r="F3904" s="4" t="s">
        <v>153</v>
      </c>
      <c r="G3904" s="4" t="s">
        <v>154</v>
      </c>
      <c r="H3904" s="4" t="s">
        <v>155</v>
      </c>
      <c r="I3904" s="4">
        <v>25057795</v>
      </c>
      <c r="J3904" s="4" t="s">
        <v>156</v>
      </c>
      <c r="K3904" s="4" t="str">
        <f t="shared" si="120"/>
        <v>http://scicrunch.org/resolver/RRID:AB_732145</v>
      </c>
      <c r="L3904" s="6" t="str">
        <f t="shared" si="121"/>
        <v>RRID:AB_732145</v>
      </c>
      <c r="M3904" s="2" t="s">
        <v>152</v>
      </c>
    </row>
    <row r="3905" spans="1:13" ht="15.95" customHeight="1" x14ac:dyDescent="0.25">
      <c r="A3905" s="2" t="s">
        <v>16854</v>
      </c>
      <c r="C3905" s="2" t="s">
        <v>16855</v>
      </c>
      <c r="D3905" s="2" t="s">
        <v>16856</v>
      </c>
      <c r="E3905" s="4" t="s">
        <v>1043</v>
      </c>
      <c r="F3905" s="4" t="s">
        <v>269</v>
      </c>
      <c r="G3905" s="4" t="s">
        <v>16851</v>
      </c>
      <c r="H3905" s="4" t="s">
        <v>16852</v>
      </c>
      <c r="I3905" s="4">
        <v>26214037</v>
      </c>
      <c r="J3905" s="4" t="s">
        <v>16858</v>
      </c>
      <c r="K3905" s="4" t="str">
        <f t="shared" si="120"/>
        <v>http://scicrunch.org/resolver/RRID:AB_2165246</v>
      </c>
      <c r="L3905" s="6" t="str">
        <f t="shared" si="121"/>
        <v>RRID:AB_2165246</v>
      </c>
      <c r="M3905" s="2" t="s">
        <v>16857</v>
      </c>
    </row>
    <row r="3906" spans="1:13" ht="15.95" customHeight="1" x14ac:dyDescent="0.25">
      <c r="A3906" s="2" t="s">
        <v>16859</v>
      </c>
      <c r="C3906" s="2" t="s">
        <v>16860</v>
      </c>
      <c r="D3906" s="2" t="s">
        <v>16861</v>
      </c>
      <c r="E3906" s="4" t="s">
        <v>466</v>
      </c>
      <c r="F3906" s="4" t="s">
        <v>1218</v>
      </c>
      <c r="G3906" s="4" t="s">
        <v>16851</v>
      </c>
      <c r="H3906" s="4" t="s">
        <v>16852</v>
      </c>
      <c r="I3906" s="4">
        <v>26214037</v>
      </c>
      <c r="J3906" s="4" t="s">
        <v>16863</v>
      </c>
      <c r="K3906" s="4" t="str">
        <f t="shared" si="120"/>
        <v>http://scicrunch.org/resolver/RRID:AB_310069</v>
      </c>
      <c r="L3906" s="6" t="str">
        <f t="shared" si="121"/>
        <v>RRID:AB_310069</v>
      </c>
      <c r="M3906" s="2" t="s">
        <v>16862</v>
      </c>
    </row>
    <row r="3907" spans="1:13" ht="15.95" customHeight="1" x14ac:dyDescent="0.25">
      <c r="A3907" s="2" t="s">
        <v>3796</v>
      </c>
      <c r="B3907" s="2" t="s">
        <v>3797</v>
      </c>
      <c r="C3907" s="2" t="s">
        <v>3798</v>
      </c>
      <c r="D3907" s="2" t="s">
        <v>3756</v>
      </c>
      <c r="E3907" s="4" t="s">
        <v>2254</v>
      </c>
      <c r="F3907" s="4" t="s">
        <v>3800</v>
      </c>
      <c r="G3907" s="4" t="s">
        <v>3801</v>
      </c>
      <c r="H3907" s="4" t="s">
        <v>3802</v>
      </c>
      <c r="I3907" s="4">
        <v>24773342</v>
      </c>
      <c r="J3907" s="4" t="s">
        <v>3803</v>
      </c>
      <c r="K3907" s="4" t="str">
        <f t="shared" ref="K3907:K3970" si="122">CONCATENATE("http://scicrunch.org/resolver/",J3907)</f>
        <v>http://scicrunch.org/resolver/RRID:AB_10693316</v>
      </c>
      <c r="L3907" s="6" t="str">
        <f t="shared" ref="L3907:L3970" si="123">HYPERLINK(K3907,J3907)</f>
        <v>RRID:AB_10693316</v>
      </c>
      <c r="M3907" s="2" t="s">
        <v>3799</v>
      </c>
    </row>
    <row r="3908" spans="1:13" ht="15.95" customHeight="1" x14ac:dyDescent="0.25">
      <c r="A3908" s="2" t="s">
        <v>3796</v>
      </c>
      <c r="B3908" s="2" t="s">
        <v>3797</v>
      </c>
      <c r="C3908" s="2" t="s">
        <v>3798</v>
      </c>
      <c r="D3908" s="2" t="s">
        <v>3756</v>
      </c>
      <c r="E3908" s="4" t="s">
        <v>13412</v>
      </c>
      <c r="F3908" s="4" t="s">
        <v>3800</v>
      </c>
      <c r="G3908" s="4" t="s">
        <v>14096</v>
      </c>
      <c r="H3908" s="4" t="s">
        <v>14097</v>
      </c>
      <c r="I3908" s="4">
        <v>25549049</v>
      </c>
      <c r="J3908" s="4" t="s">
        <v>14101</v>
      </c>
      <c r="K3908" s="4" t="str">
        <f t="shared" si="122"/>
        <v>http://scicrunch.org/resolver/RRID:AB_329869</v>
      </c>
      <c r="L3908" s="6" t="str">
        <f t="shared" si="123"/>
        <v>RRID:AB_329869</v>
      </c>
      <c r="M3908" s="2" t="s">
        <v>14100</v>
      </c>
    </row>
    <row r="3909" spans="1:13" ht="15.95" customHeight="1" x14ac:dyDescent="0.25">
      <c r="A3909" s="2" t="s">
        <v>17897</v>
      </c>
      <c r="B3909" s="2" t="s">
        <v>17898</v>
      </c>
      <c r="C3909" s="2" t="s">
        <v>17899</v>
      </c>
      <c r="D3909" s="2" t="s">
        <v>17900</v>
      </c>
      <c r="E3909" s="4" t="s">
        <v>12193</v>
      </c>
      <c r="F3909" s="4" t="s">
        <v>269</v>
      </c>
      <c r="G3909" s="4" t="s">
        <v>17895</v>
      </c>
      <c r="H3909" s="4" t="s">
        <v>17896</v>
      </c>
      <c r="I3909" s="4">
        <v>26910308</v>
      </c>
      <c r="J3909" s="4" t="s">
        <v>17902</v>
      </c>
      <c r="K3909" s="4" t="str">
        <f t="shared" si="122"/>
        <v>http://scicrunch.org/resolver/RRID:AB_632211</v>
      </c>
      <c r="L3909" s="6" t="str">
        <f t="shared" si="123"/>
        <v>RRID:AB_632211</v>
      </c>
      <c r="M3909" s="2" t="s">
        <v>17901</v>
      </c>
    </row>
    <row r="3910" spans="1:13" ht="15.95" customHeight="1" x14ac:dyDescent="0.25">
      <c r="A3910" s="2" t="s">
        <v>4091</v>
      </c>
      <c r="C3910" s="2" t="str">
        <f>HYPERLINK("http://www.cellsignal.com/products/3024.html","Phospho-IGF-I Receptor β (Tyr1135/1136)/Insulin Receptor β (Tyr1150/1151) (19H7)")</f>
        <v>Phospho-IGF-I Receptor β (Tyr1135/1136)/Insulin Receptor β (Tyr1150/1151) (19H7)</v>
      </c>
      <c r="D3910" s="2" t="s">
        <v>4092</v>
      </c>
      <c r="E3910" s="4" t="s">
        <v>277</v>
      </c>
      <c r="F3910" s="4" t="s">
        <v>142</v>
      </c>
      <c r="G3910" s="4" t="s">
        <v>842</v>
      </c>
      <c r="H3910" s="4" t="s">
        <v>843</v>
      </c>
      <c r="I3910" s="4">
        <v>23720424</v>
      </c>
      <c r="J3910" s="4" t="s">
        <v>3877</v>
      </c>
      <c r="K3910" s="4" t="str">
        <f t="shared" si="122"/>
        <v>http://scicrunch.org/resolver/RRID:AB_331253</v>
      </c>
      <c r="L3910" s="6" t="str">
        <f t="shared" si="123"/>
        <v>RRID:AB_331253</v>
      </c>
      <c r="M3910" s="2" t="s">
        <v>3876</v>
      </c>
    </row>
    <row r="3911" spans="1:13" ht="15.95" customHeight="1" x14ac:dyDescent="0.25">
      <c r="A3911" s="2" t="s">
        <v>20672</v>
      </c>
      <c r="C3911" s="2" t="s">
        <v>20673</v>
      </c>
      <c r="D3911" s="2" t="s">
        <v>20674</v>
      </c>
      <c r="E3911" s="4" t="s">
        <v>170</v>
      </c>
      <c r="F3911" s="4" t="s">
        <v>1098</v>
      </c>
      <c r="G3911" s="4" t="s">
        <v>11900</v>
      </c>
      <c r="H3911" s="4" t="s">
        <v>20665</v>
      </c>
      <c r="I3911" s="4">
        <v>27309941</v>
      </c>
      <c r="J3911" s="4" t="s">
        <v>20676</v>
      </c>
      <c r="K3911" s="4" t="str">
        <f t="shared" si="122"/>
        <v>http://scicrunch.org/resolver/RRID:AB_10545762</v>
      </c>
      <c r="L3911" s="6" t="str">
        <f t="shared" si="123"/>
        <v>RRID:AB_10545762</v>
      </c>
      <c r="M3911" s="2" t="s">
        <v>20675</v>
      </c>
    </row>
    <row r="3912" spans="1:13" ht="15.95" customHeight="1" x14ac:dyDescent="0.25">
      <c r="A3912" s="2" t="s">
        <v>16082</v>
      </c>
      <c r="B3912" s="2" t="s">
        <v>16083</v>
      </c>
      <c r="C3912" s="2" t="s">
        <v>16084</v>
      </c>
      <c r="D3912" s="2" t="s">
        <v>16085</v>
      </c>
      <c r="E3912" s="4" t="s">
        <v>16072</v>
      </c>
      <c r="F3912" s="4" t="s">
        <v>269</v>
      </c>
      <c r="G3912" s="4" t="s">
        <v>11900</v>
      </c>
      <c r="H3912" s="4" t="s">
        <v>16069</v>
      </c>
      <c r="I3912" s="4">
        <v>26760116</v>
      </c>
      <c r="J3912" s="4" t="s">
        <v>4598</v>
      </c>
      <c r="K3912" s="4" t="str">
        <f t="shared" si="122"/>
        <v>http://scicrunch.org/resolver/RRID:AB_10548764</v>
      </c>
      <c r="L3912" s="6" t="str">
        <f t="shared" si="123"/>
        <v>RRID:AB_10548764</v>
      </c>
      <c r="M3912" s="2" t="s">
        <v>4597</v>
      </c>
    </row>
    <row r="3913" spans="1:13" ht="15.95" customHeight="1" x14ac:dyDescent="0.25">
      <c r="A3913" s="2" t="s">
        <v>3236</v>
      </c>
      <c r="B3913" s="2" t="s">
        <v>3235</v>
      </c>
      <c r="D3913" s="2" t="s">
        <v>5137</v>
      </c>
      <c r="E3913" s="4" t="s">
        <v>206</v>
      </c>
      <c r="F3913" s="4" t="s">
        <v>142</v>
      </c>
      <c r="G3913" s="4" t="s">
        <v>2368</v>
      </c>
      <c r="H3913" s="4" t="s">
        <v>2369</v>
      </c>
      <c r="I3913" s="4">
        <v>24848869</v>
      </c>
      <c r="J3913" s="4" t="s">
        <v>3238</v>
      </c>
      <c r="K3913" s="4" t="str">
        <f t="shared" si="122"/>
        <v>http://scicrunch.org/resolver/RRID:AB_2566820</v>
      </c>
      <c r="L3913" s="6" t="str">
        <f t="shared" si="123"/>
        <v>RRID:AB_2566820</v>
      </c>
      <c r="M3913" s="2" t="s">
        <v>3237</v>
      </c>
    </row>
    <row r="3914" spans="1:13" ht="15.95" customHeight="1" x14ac:dyDescent="0.25">
      <c r="A3914" s="2" t="s">
        <v>9176</v>
      </c>
      <c r="C3914" s="2" t="s">
        <v>9177</v>
      </c>
      <c r="D3914" s="2" t="s">
        <v>9178</v>
      </c>
      <c r="E3914" s="4" t="s">
        <v>248</v>
      </c>
      <c r="F3914" s="4" t="s">
        <v>142</v>
      </c>
      <c r="G3914" s="4" t="s">
        <v>1035</v>
      </c>
      <c r="H3914" s="4" t="s">
        <v>1036</v>
      </c>
      <c r="I3914" s="4">
        <v>24479887</v>
      </c>
      <c r="J3914" s="4" t="s">
        <v>9180</v>
      </c>
      <c r="K3914" s="4" t="str">
        <f t="shared" si="122"/>
        <v>http://scicrunch.org/resolver/RRID:AB_627773</v>
      </c>
      <c r="L3914" s="6" t="str">
        <f t="shared" si="123"/>
        <v>RRID:AB_627773</v>
      </c>
      <c r="M3914" s="2" t="s">
        <v>9179</v>
      </c>
    </row>
    <row r="3915" spans="1:13" ht="15.95" customHeight="1" x14ac:dyDescent="0.25">
      <c r="A3915" s="2" t="s">
        <v>13814</v>
      </c>
      <c r="C3915" s="2" t="s">
        <v>13815</v>
      </c>
      <c r="D3915" s="2" t="s">
        <v>13816</v>
      </c>
      <c r="E3915" s="4" t="s">
        <v>277</v>
      </c>
      <c r="F3915" s="4" t="s">
        <v>13772</v>
      </c>
      <c r="G3915" s="4" t="s">
        <v>13773</v>
      </c>
      <c r="H3915" s="4" t="s">
        <v>13774</v>
      </c>
      <c r="I3915" s="4">
        <v>26280128</v>
      </c>
      <c r="J3915" s="4" t="s">
        <v>13818</v>
      </c>
      <c r="K3915" s="4" t="str">
        <f t="shared" si="122"/>
        <v>http://scicrunch.org/resolver/RRID:AB_2151436</v>
      </c>
      <c r="L3915" s="6" t="str">
        <f t="shared" si="123"/>
        <v>RRID:AB_2151436</v>
      </c>
      <c r="M3915" s="2" t="s">
        <v>13817</v>
      </c>
    </row>
    <row r="3916" spans="1:13" ht="15.95" customHeight="1" x14ac:dyDescent="0.25">
      <c r="A3916" s="2" t="s">
        <v>4046</v>
      </c>
      <c r="C3916" s="2" t="s">
        <v>4047</v>
      </c>
      <c r="D3916" s="2" t="s">
        <v>4048</v>
      </c>
      <c r="E3916" s="4" t="s">
        <v>4049</v>
      </c>
      <c r="F3916" s="4" t="s">
        <v>269</v>
      </c>
      <c r="G3916" s="4" t="s">
        <v>279</v>
      </c>
      <c r="H3916" s="4" t="s">
        <v>280</v>
      </c>
      <c r="I3916" s="4">
        <v>23751875</v>
      </c>
      <c r="J3916" s="4" t="s">
        <v>399</v>
      </c>
      <c r="K3916" s="4" t="str">
        <f t="shared" si="122"/>
        <v>http://scicrunch.org/resolver/RRID:AB_331250</v>
      </c>
      <c r="L3916" s="6" t="str">
        <f t="shared" si="123"/>
        <v>RRID:AB_331250</v>
      </c>
      <c r="M3916" s="2" t="s">
        <v>395</v>
      </c>
    </row>
    <row r="3917" spans="1:13" ht="15.95" customHeight="1" x14ac:dyDescent="0.25">
      <c r="A3917" s="2" t="s">
        <v>13819</v>
      </c>
      <c r="C3917" s="2" t="s">
        <v>13820</v>
      </c>
      <c r="D3917" s="2" t="s">
        <v>13821</v>
      </c>
      <c r="E3917" s="4" t="s">
        <v>277</v>
      </c>
      <c r="F3917" s="4" t="s">
        <v>13772</v>
      </c>
      <c r="G3917" s="4" t="s">
        <v>13773</v>
      </c>
      <c r="H3917" s="4" t="s">
        <v>13774</v>
      </c>
      <c r="I3917" s="4">
        <v>26280128</v>
      </c>
      <c r="J3917" s="4" t="s">
        <v>13823</v>
      </c>
      <c r="K3917" s="4" t="str">
        <f t="shared" si="122"/>
        <v>http://scicrunch.org/resolver/RRID:AB_2122159</v>
      </c>
      <c r="L3917" s="6" t="str">
        <f t="shared" si="123"/>
        <v>RRID:AB_2122159</v>
      </c>
      <c r="M3917" s="2" t="s">
        <v>13822</v>
      </c>
    </row>
    <row r="3918" spans="1:13" ht="15.95" customHeight="1" x14ac:dyDescent="0.25">
      <c r="A3918" s="2" t="s">
        <v>20081</v>
      </c>
      <c r="C3918" s="2" t="s">
        <v>20082</v>
      </c>
      <c r="D3918" s="2" t="s">
        <v>20083</v>
      </c>
      <c r="E3918" s="4" t="s">
        <v>3895</v>
      </c>
      <c r="F3918" s="4" t="s">
        <v>269</v>
      </c>
      <c r="G3918" s="4" t="s">
        <v>11900</v>
      </c>
      <c r="H3918" s="4" t="s">
        <v>20047</v>
      </c>
      <c r="I3918" s="4">
        <v>27035655</v>
      </c>
      <c r="J3918" s="4" t="s">
        <v>13262</v>
      </c>
      <c r="K3918" s="4" t="str">
        <f t="shared" si="122"/>
        <v>http://scicrunch.org/resolver/RRID:AB_331578</v>
      </c>
      <c r="L3918" s="6" t="str">
        <f t="shared" si="123"/>
        <v>RRID:AB_331578</v>
      </c>
      <c r="M3918" s="2" t="s">
        <v>21353</v>
      </c>
    </row>
    <row r="3919" spans="1:13" ht="15.95" customHeight="1" x14ac:dyDescent="0.25">
      <c r="A3919" s="2" t="s">
        <v>13801</v>
      </c>
      <c r="C3919" s="2" t="s">
        <v>13802</v>
      </c>
      <c r="D3919" s="2" t="s">
        <v>13803</v>
      </c>
      <c r="E3919" s="4" t="s">
        <v>277</v>
      </c>
      <c r="F3919" s="4" t="s">
        <v>13772</v>
      </c>
      <c r="G3919" s="4" t="s">
        <v>13773</v>
      </c>
      <c r="H3919" s="4" t="s">
        <v>13774</v>
      </c>
      <c r="I3919" s="4">
        <v>26280128</v>
      </c>
      <c r="J3919" s="4" t="s">
        <v>13805</v>
      </c>
      <c r="K3919" s="4" t="str">
        <f t="shared" si="122"/>
        <v>http://scicrunch.org/resolver/RRID:AB_669389</v>
      </c>
      <c r="L3919" s="6" t="str">
        <f t="shared" si="123"/>
        <v>RRID:AB_669389</v>
      </c>
      <c r="M3919" s="2" t="s">
        <v>13804</v>
      </c>
    </row>
    <row r="3920" spans="1:13" ht="15.95" customHeight="1" x14ac:dyDescent="0.25">
      <c r="A3920" s="2" t="s">
        <v>16109</v>
      </c>
      <c r="B3920" s="2" t="s">
        <v>16110</v>
      </c>
      <c r="C3920" s="2" t="s">
        <v>16111</v>
      </c>
      <c r="D3920" s="2" t="s">
        <v>16112</v>
      </c>
      <c r="E3920" s="4" t="s">
        <v>8946</v>
      </c>
      <c r="F3920" s="4" t="s">
        <v>16114</v>
      </c>
      <c r="G3920" s="4" t="s">
        <v>11900</v>
      </c>
      <c r="H3920" s="4" t="s">
        <v>16069</v>
      </c>
      <c r="I3920" s="4">
        <v>26760116</v>
      </c>
      <c r="J3920" s="4" t="s">
        <v>16115</v>
      </c>
      <c r="K3920" s="4" t="str">
        <f t="shared" si="122"/>
        <v>http://scicrunch.org/resolver/RRID:AB_805367</v>
      </c>
      <c r="L3920" s="6" t="str">
        <f t="shared" si="123"/>
        <v>RRID:AB_805367</v>
      </c>
      <c r="M3920" s="2" t="s">
        <v>16113</v>
      </c>
    </row>
    <row r="3921" spans="1:13" ht="15.95" customHeight="1" x14ac:dyDescent="0.25">
      <c r="A3921" s="2" t="s">
        <v>16116</v>
      </c>
      <c r="B3921" s="2" t="s">
        <v>16117</v>
      </c>
      <c r="C3921" s="2" t="s">
        <v>16118</v>
      </c>
      <c r="D3921" s="2" t="s">
        <v>16119</v>
      </c>
      <c r="E3921" s="4" t="s">
        <v>9250</v>
      </c>
      <c r="F3921" s="4" t="s">
        <v>269</v>
      </c>
      <c r="G3921" s="4" t="s">
        <v>11900</v>
      </c>
      <c r="H3921" s="4" t="s">
        <v>16069</v>
      </c>
      <c r="I3921" s="4">
        <v>26760116</v>
      </c>
      <c r="J3921" s="4" t="s">
        <v>16121</v>
      </c>
      <c r="K3921" s="4" t="str">
        <f t="shared" si="122"/>
        <v>http://scicrunch.org/resolver/RRID:AB_2533765</v>
      </c>
      <c r="L3921" s="6" t="str">
        <f t="shared" si="123"/>
        <v>RRID:AB_2533765</v>
      </c>
      <c r="M3921" s="2" t="s">
        <v>16120</v>
      </c>
    </row>
    <row r="3922" spans="1:13" ht="15.95" customHeight="1" x14ac:dyDescent="0.25">
      <c r="A3922" s="2" t="s">
        <v>761</v>
      </c>
      <c r="B3922" s="2" t="s">
        <v>762</v>
      </c>
      <c r="C3922" s="2" t="s">
        <v>763</v>
      </c>
      <c r="D3922" s="2" t="s">
        <v>764</v>
      </c>
      <c r="E3922" s="4" t="s">
        <v>530</v>
      </c>
      <c r="F3922" s="4" t="s">
        <v>538</v>
      </c>
      <c r="G3922" s="4" t="s">
        <v>515</v>
      </c>
      <c r="H3922" s="4" t="s">
        <v>516</v>
      </c>
      <c r="I3922" s="4">
        <v>24517227</v>
      </c>
      <c r="J3922" s="4" t="s">
        <v>766</v>
      </c>
      <c r="K3922" s="4" t="str">
        <f t="shared" si="122"/>
        <v>http://scicrunch.org/resolver/RRID:AB_873899</v>
      </c>
      <c r="L3922" s="6" t="str">
        <f t="shared" si="123"/>
        <v>RRID:AB_873899</v>
      </c>
      <c r="M3922" s="2" t="s">
        <v>765</v>
      </c>
    </row>
    <row r="3923" spans="1:13" ht="15.95" customHeight="1" x14ac:dyDescent="0.25">
      <c r="A3923" s="2" t="s">
        <v>15456</v>
      </c>
      <c r="C3923" s="2" t="s">
        <v>15457</v>
      </c>
      <c r="D3923" s="2" t="s">
        <v>15458</v>
      </c>
      <c r="E3923" s="4" t="s">
        <v>13412</v>
      </c>
      <c r="F3923" s="4" t="s">
        <v>269</v>
      </c>
      <c r="G3923" s="4" t="s">
        <v>11900</v>
      </c>
      <c r="H3923" s="4" t="s">
        <v>15446</v>
      </c>
      <c r="I3923" s="4">
        <v>25961840</v>
      </c>
      <c r="J3923" s="4" t="s">
        <v>15460</v>
      </c>
      <c r="K3923" s="4" t="str">
        <f t="shared" si="122"/>
        <v>http://scicrunch.org/resolver/RRID:AB_10145203</v>
      </c>
      <c r="L3923" s="6" t="str">
        <f t="shared" si="123"/>
        <v>RRID:AB_10145203</v>
      </c>
      <c r="M3923" s="2" t="s">
        <v>15459</v>
      </c>
    </row>
    <row r="3924" spans="1:13" ht="15.95" customHeight="1" x14ac:dyDescent="0.25">
      <c r="A3924" s="2" t="s">
        <v>13806</v>
      </c>
      <c r="C3924" s="2" t="s">
        <v>13807</v>
      </c>
      <c r="D3924" s="2" t="s">
        <v>13808</v>
      </c>
      <c r="E3924" s="4" t="s">
        <v>277</v>
      </c>
      <c r="F3924" s="4" t="s">
        <v>13772</v>
      </c>
      <c r="G3924" s="4" t="s">
        <v>13773</v>
      </c>
      <c r="H3924" s="4" t="s">
        <v>13774</v>
      </c>
      <c r="I3924" s="4">
        <v>26280128</v>
      </c>
      <c r="J3924" s="4" t="s">
        <v>13810</v>
      </c>
      <c r="K3924" s="4" t="str">
        <f t="shared" si="122"/>
        <v>http://scicrunch.org/resolver/RRID:AB_669449</v>
      </c>
      <c r="L3924" s="6" t="str">
        <f t="shared" si="123"/>
        <v>RRID:AB_669449</v>
      </c>
      <c r="M3924" s="2" t="s">
        <v>13809</v>
      </c>
    </row>
    <row r="3925" spans="1:13" ht="15.95" customHeight="1" x14ac:dyDescent="0.25">
      <c r="A3925" s="2" t="s">
        <v>12338</v>
      </c>
      <c r="C3925" s="2" t="s">
        <v>12338</v>
      </c>
      <c r="D3925" s="2" t="s">
        <v>12339</v>
      </c>
      <c r="E3925" s="4" t="s">
        <v>12321</v>
      </c>
      <c r="F3925" s="4" t="s">
        <v>1000</v>
      </c>
      <c r="G3925" s="4" t="s">
        <v>12322</v>
      </c>
      <c r="H3925" s="4" t="s">
        <v>12281</v>
      </c>
      <c r="I3925" s="4">
        <v>25825816</v>
      </c>
      <c r="J3925" s="4" t="s">
        <v>12341</v>
      </c>
      <c r="K3925" s="4" t="str">
        <f t="shared" si="122"/>
        <v>http://scicrunch.org/resolver/RRID:AB_1140751</v>
      </c>
      <c r="L3925" s="6" t="str">
        <f t="shared" si="123"/>
        <v>RRID:AB_1140751</v>
      </c>
      <c r="M3925" s="2" t="s">
        <v>12340</v>
      </c>
    </row>
    <row r="3926" spans="1:13" ht="15.95" customHeight="1" x14ac:dyDescent="0.25">
      <c r="A3926" s="2" t="s">
        <v>329</v>
      </c>
      <c r="C3926" s="2" t="s">
        <v>330</v>
      </c>
      <c r="D3926" s="2" t="s">
        <v>331</v>
      </c>
      <c r="E3926" s="4" t="s">
        <v>67</v>
      </c>
      <c r="F3926" s="4" t="s">
        <v>68</v>
      </c>
      <c r="G3926" s="4" t="s">
        <v>69</v>
      </c>
      <c r="H3926" s="4" t="s">
        <v>70</v>
      </c>
      <c r="I3926" s="4">
        <v>24506070</v>
      </c>
      <c r="J3926" s="4" t="s">
        <v>333</v>
      </c>
      <c r="K3926" s="4" t="str">
        <f t="shared" si="122"/>
        <v>http://scicrunch.org/resolver/RRID:AB_1501247</v>
      </c>
      <c r="L3926" s="6" t="str">
        <f t="shared" si="123"/>
        <v>RRID:AB_1501247</v>
      </c>
      <c r="M3926" s="2" t="s">
        <v>332</v>
      </c>
    </row>
    <row r="3927" spans="1:13" ht="15.95" customHeight="1" x14ac:dyDescent="0.25">
      <c r="A3927" s="2" t="s">
        <v>334</v>
      </c>
      <c r="C3927" s="2" t="s">
        <v>335</v>
      </c>
      <c r="D3927" s="2" t="s">
        <v>336</v>
      </c>
      <c r="E3927" s="4" t="s">
        <v>67</v>
      </c>
      <c r="F3927" s="4" t="s">
        <v>68</v>
      </c>
      <c r="G3927" s="4" t="s">
        <v>69</v>
      </c>
      <c r="H3927" s="4" t="s">
        <v>70</v>
      </c>
      <c r="I3927" s="4">
        <v>24506070</v>
      </c>
      <c r="J3927" s="4" t="s">
        <v>333</v>
      </c>
      <c r="K3927" s="4" t="str">
        <f t="shared" si="122"/>
        <v>http://scicrunch.org/resolver/RRID:AB_1501247</v>
      </c>
      <c r="L3927" s="6" t="str">
        <f t="shared" si="123"/>
        <v>RRID:AB_1501247</v>
      </c>
      <c r="M3927" s="2" t="s">
        <v>332</v>
      </c>
    </row>
    <row r="3928" spans="1:13" ht="15.95" customHeight="1" x14ac:dyDescent="0.25">
      <c r="A3928" s="2" t="s">
        <v>5144</v>
      </c>
      <c r="C3928" s="2" t="s">
        <v>5144</v>
      </c>
      <c r="D3928" s="2" t="s">
        <v>5145</v>
      </c>
      <c r="E3928" s="4" t="s">
        <v>21</v>
      </c>
      <c r="F3928" s="4" t="s">
        <v>348</v>
      </c>
      <c r="G3928" s="4" t="s">
        <v>3263</v>
      </c>
      <c r="H3928" s="4" t="s">
        <v>3264</v>
      </c>
      <c r="I3928" s="4">
        <v>24456163</v>
      </c>
      <c r="J3928" s="4" t="s">
        <v>3394</v>
      </c>
      <c r="K3928" s="4" t="str">
        <f t="shared" si="122"/>
        <v>http://scicrunch.org/resolver/RRID:AB_330342</v>
      </c>
      <c r="L3928" s="6" t="str">
        <f t="shared" si="123"/>
        <v>RRID:AB_330342</v>
      </c>
      <c r="M3928" s="2" t="s">
        <v>3393</v>
      </c>
    </row>
    <row r="3929" spans="1:13" ht="15.95" customHeight="1" x14ac:dyDescent="0.25">
      <c r="A3929" s="2" t="s">
        <v>5146</v>
      </c>
      <c r="B3929" s="2" t="s">
        <v>5147</v>
      </c>
      <c r="C3929" s="2" t="s">
        <v>5148</v>
      </c>
      <c r="D3929" s="2" t="s">
        <v>5149</v>
      </c>
      <c r="E3929" s="4" t="s">
        <v>1258</v>
      </c>
      <c r="F3929" s="4" t="s">
        <v>269</v>
      </c>
      <c r="G3929" s="4" t="s">
        <v>1991</v>
      </c>
      <c r="H3929" s="4" t="s">
        <v>1984</v>
      </c>
      <c r="I3929" s="4">
        <v>23653460</v>
      </c>
      <c r="J3929" s="4" t="s">
        <v>3394</v>
      </c>
      <c r="K3929" s="4" t="str">
        <f t="shared" si="122"/>
        <v>http://scicrunch.org/resolver/RRID:AB_330342</v>
      </c>
      <c r="L3929" s="6" t="str">
        <f t="shared" si="123"/>
        <v>RRID:AB_330342</v>
      </c>
      <c r="M3929" s="2" t="s">
        <v>3393</v>
      </c>
    </row>
    <row r="3930" spans="1:13" ht="15.95" customHeight="1" x14ac:dyDescent="0.25">
      <c r="A3930" s="2" t="s">
        <v>13258</v>
      </c>
      <c r="C3930" s="2" t="s">
        <v>13259</v>
      </c>
      <c r="D3930" s="2" t="s">
        <v>13260</v>
      </c>
      <c r="E3930" s="4" t="s">
        <v>1607</v>
      </c>
      <c r="F3930" s="4" t="s">
        <v>269</v>
      </c>
      <c r="G3930" s="4" t="s">
        <v>13246</v>
      </c>
      <c r="H3930" s="4" t="s">
        <v>13247</v>
      </c>
      <c r="I3930" s="4">
        <v>25562616</v>
      </c>
      <c r="J3930" s="4" t="s">
        <v>13262</v>
      </c>
      <c r="K3930" s="4" t="str">
        <f t="shared" si="122"/>
        <v>http://scicrunch.org/resolver/RRID:AB_331578</v>
      </c>
      <c r="L3930" s="6" t="str">
        <f t="shared" si="123"/>
        <v>RRID:AB_331578</v>
      </c>
      <c r="M3930" s="2" t="s">
        <v>13261</v>
      </c>
    </row>
    <row r="3931" spans="1:13" ht="15.95" customHeight="1" x14ac:dyDescent="0.25">
      <c r="A3931" s="2" t="s">
        <v>3119</v>
      </c>
      <c r="B3931" s="2" t="s">
        <v>3120</v>
      </c>
      <c r="C3931" s="2" t="s">
        <v>3121</v>
      </c>
      <c r="D3931" s="2" t="s">
        <v>3122</v>
      </c>
      <c r="E3931" s="4" t="s">
        <v>347</v>
      </c>
      <c r="F3931" s="4" t="s">
        <v>855</v>
      </c>
      <c r="G3931" s="4" t="s">
        <v>657</v>
      </c>
      <c r="H3931" s="4" t="s">
        <v>658</v>
      </c>
      <c r="I3931" s="4">
        <v>23696564</v>
      </c>
      <c r="J3931" s="4" t="s">
        <v>3124</v>
      </c>
      <c r="K3931" s="4" t="str">
        <f t="shared" si="122"/>
        <v>http://scicrunch.org/resolver/RRID:AB_628134</v>
      </c>
      <c r="L3931" s="6" t="str">
        <f t="shared" si="123"/>
        <v>RRID:AB_628134</v>
      </c>
      <c r="M3931" s="2" t="s">
        <v>3123</v>
      </c>
    </row>
    <row r="3932" spans="1:13" ht="15.95" customHeight="1" x14ac:dyDescent="0.25">
      <c r="A3932" s="2" t="s">
        <v>4056</v>
      </c>
      <c r="C3932" s="2" t="s">
        <v>4057</v>
      </c>
      <c r="D3932" s="2" t="s">
        <v>4058</v>
      </c>
      <c r="E3932" s="4" t="s">
        <v>4049</v>
      </c>
      <c r="F3932" s="4" t="s">
        <v>269</v>
      </c>
      <c r="G3932" s="4" t="s">
        <v>279</v>
      </c>
      <c r="H3932" s="4" t="s">
        <v>280</v>
      </c>
      <c r="I3932" s="4">
        <v>23751875</v>
      </c>
      <c r="J3932" s="4" t="s">
        <v>4060</v>
      </c>
      <c r="K3932" s="4" t="str">
        <f t="shared" si="122"/>
        <v>http://scicrunch.org/resolver/RRID:AB_561111</v>
      </c>
      <c r="L3932" s="6" t="str">
        <f t="shared" si="123"/>
        <v>RRID:AB_561111</v>
      </c>
      <c r="M3932" s="2" t="s">
        <v>4059</v>
      </c>
    </row>
    <row r="3933" spans="1:13" ht="15.95" customHeight="1" x14ac:dyDescent="0.25">
      <c r="A3933" s="2" t="s">
        <v>3417</v>
      </c>
      <c r="C3933" s="2" t="s">
        <v>3417</v>
      </c>
      <c r="D3933" s="2" t="s">
        <v>3418</v>
      </c>
      <c r="E3933" s="4" t="s">
        <v>21</v>
      </c>
      <c r="F3933" s="4" t="s">
        <v>348</v>
      </c>
      <c r="G3933" s="4" t="s">
        <v>3263</v>
      </c>
      <c r="H3933" s="4" t="s">
        <v>3264</v>
      </c>
      <c r="I3933" s="4">
        <v>24456163</v>
      </c>
      <c r="J3933" s="4" t="s">
        <v>3420</v>
      </c>
      <c r="K3933" s="4" t="str">
        <f t="shared" si="122"/>
        <v>http://scicrunch.org/resolver/RRID:AB_2079382</v>
      </c>
      <c r="L3933" s="6" t="str">
        <f t="shared" si="123"/>
        <v>RRID:AB_2079382</v>
      </c>
      <c r="M3933" s="2" t="s">
        <v>3419</v>
      </c>
    </row>
    <row r="3934" spans="1:13" ht="15.95" customHeight="1" x14ac:dyDescent="0.25">
      <c r="A3934" s="2" t="s">
        <v>4591</v>
      </c>
      <c r="C3934" s="2" t="s">
        <v>4592</v>
      </c>
      <c r="D3934" s="2" t="s">
        <v>4593</v>
      </c>
      <c r="E3934" s="4" t="s">
        <v>21</v>
      </c>
      <c r="F3934" s="4">
        <v>1000</v>
      </c>
      <c r="G3934" s="4" t="s">
        <v>4488</v>
      </c>
      <c r="H3934" s="4" t="s">
        <v>2021</v>
      </c>
      <c r="I3934" s="4">
        <v>25060362</v>
      </c>
      <c r="J3934" s="4" t="s">
        <v>4099</v>
      </c>
      <c r="K3934" s="4" t="str">
        <f t="shared" si="122"/>
        <v>http://scicrunch.org/resolver/RRID:AB_2128521</v>
      </c>
      <c r="L3934" s="6" t="str">
        <f t="shared" si="123"/>
        <v>RRID:AB_2128521</v>
      </c>
      <c r="M3934" s="2" t="s">
        <v>4096</v>
      </c>
    </row>
    <row r="3935" spans="1:13" ht="15.95" customHeight="1" x14ac:dyDescent="0.25">
      <c r="A3935" s="2" t="s">
        <v>10200</v>
      </c>
      <c r="C3935" s="2" t="str">
        <f>HYPERLINK("http://www.scbt.com/datasheet-6254-p-jnk-g-7-antibody.html","p-JNK (G-7) Thr 183/ Tyr 185 (h)")</f>
        <v>p-JNK (G-7) Thr 183/ Tyr 185 (h)</v>
      </c>
      <c r="D3935" s="2" t="s">
        <v>10201</v>
      </c>
      <c r="E3935" s="4" t="s">
        <v>601</v>
      </c>
      <c r="F3935" s="4" t="s">
        <v>348</v>
      </c>
      <c r="G3935" s="4" t="s">
        <v>842</v>
      </c>
      <c r="H3935" s="4" t="s">
        <v>843</v>
      </c>
      <c r="I3935" s="4">
        <v>23720424</v>
      </c>
      <c r="J3935" s="4" t="s">
        <v>9795</v>
      </c>
      <c r="K3935" s="4" t="str">
        <f t="shared" si="122"/>
        <v>http://scicrunch.org/resolver/RRID:AB_628232</v>
      </c>
      <c r="L3935" s="6" t="str">
        <f t="shared" si="123"/>
        <v>RRID:AB_628232</v>
      </c>
      <c r="M3935" s="2" t="s">
        <v>9794</v>
      </c>
    </row>
    <row r="3936" spans="1:13" ht="15.95" customHeight="1" x14ac:dyDescent="0.25">
      <c r="A3936" s="2" t="s">
        <v>10200</v>
      </c>
      <c r="C3936" s="2" t="s">
        <v>13826</v>
      </c>
      <c r="D3936" s="2" t="s">
        <v>13827</v>
      </c>
      <c r="E3936" s="4" t="s">
        <v>601</v>
      </c>
      <c r="F3936" s="4" t="s">
        <v>13772</v>
      </c>
      <c r="G3936" s="4" t="s">
        <v>13773</v>
      </c>
      <c r="H3936" s="4" t="s">
        <v>13774</v>
      </c>
      <c r="I3936" s="4">
        <v>26280128</v>
      </c>
      <c r="J3936" s="4" t="s">
        <v>9795</v>
      </c>
      <c r="K3936" s="4" t="str">
        <f t="shared" si="122"/>
        <v>http://scicrunch.org/resolver/RRID:AB_628232</v>
      </c>
      <c r="L3936" s="6" t="str">
        <f t="shared" si="123"/>
        <v>RRID:AB_628232</v>
      </c>
      <c r="M3936" s="2" t="s">
        <v>9794</v>
      </c>
    </row>
    <row r="3937" spans="1:13" ht="15.95" customHeight="1" x14ac:dyDescent="0.25">
      <c r="A3937" s="2" t="s">
        <v>9792</v>
      </c>
      <c r="C3937" s="2" t="s">
        <v>15598</v>
      </c>
      <c r="D3937" s="2" t="s">
        <v>15599</v>
      </c>
      <c r="E3937" s="4" t="s">
        <v>49</v>
      </c>
      <c r="F3937" s="4" t="s">
        <v>15595</v>
      </c>
      <c r="G3937" s="4" t="s">
        <v>11900</v>
      </c>
      <c r="H3937" s="4" t="s">
        <v>15580</v>
      </c>
      <c r="I3937" s="4">
        <v>26295369</v>
      </c>
      <c r="J3937" s="4" t="s">
        <v>1326</v>
      </c>
      <c r="K3937" s="4" t="str">
        <f t="shared" si="122"/>
        <v>http://scicrunch.org/resolver/RRID:AB_449369</v>
      </c>
      <c r="L3937" s="6" t="str">
        <f t="shared" si="123"/>
        <v>RRID:AB_449369</v>
      </c>
      <c r="M3937" s="2" t="s">
        <v>1325</v>
      </c>
    </row>
    <row r="3938" spans="1:13" ht="15.95" customHeight="1" x14ac:dyDescent="0.25">
      <c r="A3938" s="2" t="s">
        <v>8193</v>
      </c>
      <c r="B3938" s="2" t="s">
        <v>8191</v>
      </c>
      <c r="D3938" s="2" t="s">
        <v>8197</v>
      </c>
      <c r="E3938" s="4" t="s">
        <v>206</v>
      </c>
      <c r="F3938" s="4" t="s">
        <v>142</v>
      </c>
      <c r="G3938" s="4" t="s">
        <v>2368</v>
      </c>
      <c r="H3938" s="4" t="s">
        <v>2369</v>
      </c>
      <c r="I3938" s="4">
        <v>24848869</v>
      </c>
      <c r="J3938" s="4" t="s">
        <v>8196</v>
      </c>
      <c r="K3938" s="4" t="str">
        <f t="shared" si="122"/>
        <v>http://scicrunch.org/resolver/RRID:AB_430865</v>
      </c>
      <c r="L3938" s="6" t="str">
        <f t="shared" si="123"/>
        <v>RRID:AB_430865</v>
      </c>
      <c r="M3938" s="2" t="s">
        <v>8195</v>
      </c>
    </row>
    <row r="3939" spans="1:13" ht="15.95" customHeight="1" x14ac:dyDescent="0.25">
      <c r="A3939" s="2" t="s">
        <v>14903</v>
      </c>
      <c r="C3939" s="2" t="s">
        <v>14904</v>
      </c>
      <c r="D3939" s="2" t="s">
        <v>14905</v>
      </c>
      <c r="E3939" s="4" t="s">
        <v>13</v>
      </c>
      <c r="F3939" s="4" t="s">
        <v>269</v>
      </c>
      <c r="G3939" s="4" t="s">
        <v>14881</v>
      </c>
      <c r="H3939" s="4" t="s">
        <v>14882</v>
      </c>
      <c r="I3939" s="4">
        <v>26132918</v>
      </c>
      <c r="J3939" s="4" t="s">
        <v>4668</v>
      </c>
      <c r="K3939" s="4" t="str">
        <f t="shared" si="122"/>
        <v>http://scicrunch.org/resolver/RRID:AB_331659</v>
      </c>
      <c r="L3939" s="6" t="str">
        <f t="shared" si="123"/>
        <v>RRID:AB_331659</v>
      </c>
      <c r="M3939" s="2" t="s">
        <v>4666</v>
      </c>
    </row>
    <row r="3940" spans="1:13" ht="15.95" customHeight="1" x14ac:dyDescent="0.25">
      <c r="A3940" s="2" t="s">
        <v>3568</v>
      </c>
      <c r="C3940" s="2" t="s">
        <v>3568</v>
      </c>
      <c r="D3940" s="2" t="s">
        <v>3569</v>
      </c>
      <c r="E3940" s="4" t="s">
        <v>21</v>
      </c>
      <c r="F3940" s="4" t="s">
        <v>348</v>
      </c>
      <c r="G3940" s="4" t="s">
        <v>3263</v>
      </c>
      <c r="H3940" s="4" t="s">
        <v>3264</v>
      </c>
      <c r="I3940" s="4">
        <v>24456163</v>
      </c>
      <c r="J3940" s="4" t="s">
        <v>3567</v>
      </c>
      <c r="K3940" s="4" t="str">
        <f t="shared" si="122"/>
        <v>http://scicrunch.org/resolver/RRID:AB_331762</v>
      </c>
      <c r="L3940" s="6" t="str">
        <f t="shared" si="123"/>
        <v>RRID:AB_331762</v>
      </c>
      <c r="M3940" s="2" t="s">
        <v>3566</v>
      </c>
    </row>
    <row r="3941" spans="1:13" ht="15.95" customHeight="1" x14ac:dyDescent="0.25">
      <c r="A3941" s="2" t="s">
        <v>4169</v>
      </c>
      <c r="B3941" s="2" t="s">
        <v>4170</v>
      </c>
      <c r="C3941" s="2" t="s">
        <v>4171</v>
      </c>
      <c r="D3941" s="2" t="s">
        <v>4172</v>
      </c>
      <c r="E3941" s="4" t="s">
        <v>1123</v>
      </c>
      <c r="F3941" s="4">
        <v>0.73611111111111116</v>
      </c>
      <c r="G3941" s="4" t="s">
        <v>4108</v>
      </c>
      <c r="H3941" s="4" t="s">
        <v>4109</v>
      </c>
      <c r="I3941" s="4">
        <v>24424064</v>
      </c>
      <c r="J3941" s="4" t="s">
        <v>4174</v>
      </c>
      <c r="K3941" s="4" t="str">
        <f t="shared" si="122"/>
        <v>http://scicrunch.org/resolver/RRID:AB_2307321</v>
      </c>
      <c r="L3941" s="6" t="str">
        <f t="shared" si="123"/>
        <v>RRID:AB_2307321</v>
      </c>
      <c r="M3941" s="2" t="s">
        <v>4173</v>
      </c>
    </row>
    <row r="3942" spans="1:13" ht="15.95" customHeight="1" x14ac:dyDescent="0.25">
      <c r="A3942" s="2" t="s">
        <v>4808</v>
      </c>
      <c r="B3942" s="2" t="s">
        <v>4809</v>
      </c>
      <c r="C3942" s="2" t="s">
        <v>4810</v>
      </c>
      <c r="D3942" s="2" t="s">
        <v>4811</v>
      </c>
      <c r="E3942" s="4" t="s">
        <v>170</v>
      </c>
      <c r="F3942" s="4" t="s">
        <v>4757</v>
      </c>
      <c r="G3942" s="4" t="s">
        <v>4758</v>
      </c>
      <c r="H3942" s="4" t="s">
        <v>4759</v>
      </c>
      <c r="I3942" s="4">
        <v>25051441</v>
      </c>
      <c r="J3942" s="4" t="s">
        <v>4813</v>
      </c>
      <c r="K3942" s="4" t="str">
        <f t="shared" si="122"/>
        <v>http://scicrunch.org/resolver/RRID:AB_2170170</v>
      </c>
      <c r="L3942" s="6" t="str">
        <f t="shared" si="123"/>
        <v>RRID:AB_2170170</v>
      </c>
      <c r="M3942" s="2" t="s">
        <v>4812</v>
      </c>
    </row>
    <row r="3943" spans="1:13" ht="15.95" customHeight="1" x14ac:dyDescent="0.25">
      <c r="A3943" s="2" t="s">
        <v>4808</v>
      </c>
      <c r="D3943" s="2" t="s">
        <v>8780</v>
      </c>
      <c r="E3943" s="4" t="s">
        <v>13</v>
      </c>
      <c r="F3943" s="4" t="s">
        <v>2544</v>
      </c>
      <c r="G3943" s="4" t="s">
        <v>2545</v>
      </c>
      <c r="H3943" s="4" t="s">
        <v>2546</v>
      </c>
      <c r="I3943" s="4">
        <v>24914943</v>
      </c>
      <c r="J3943" s="4" t="s">
        <v>8782</v>
      </c>
      <c r="K3943" s="4" t="str">
        <f t="shared" si="122"/>
        <v>http://scicrunch.org/resolver/RRID:AB_2268772</v>
      </c>
      <c r="L3943" s="6" t="str">
        <f t="shared" si="123"/>
        <v>RRID:AB_2268772</v>
      </c>
      <c r="M3943" s="2" t="s">
        <v>8781</v>
      </c>
    </row>
    <row r="3944" spans="1:13" ht="15.95" customHeight="1" x14ac:dyDescent="0.25">
      <c r="A3944" s="2" t="s">
        <v>8783</v>
      </c>
      <c r="D3944" s="2" t="s">
        <v>8784</v>
      </c>
      <c r="E3944" s="4" t="s">
        <v>13</v>
      </c>
      <c r="F3944" s="4" t="s">
        <v>2544</v>
      </c>
      <c r="G3944" s="4" t="s">
        <v>2545</v>
      </c>
      <c r="H3944" s="4" t="s">
        <v>2546</v>
      </c>
      <c r="I3944" s="4">
        <v>24914943</v>
      </c>
      <c r="J3944" s="4" t="s">
        <v>8786</v>
      </c>
      <c r="K3944" s="4" t="str">
        <f t="shared" si="122"/>
        <v>http://scicrunch.org/resolver/RRID:AB_2170182</v>
      </c>
      <c r="L3944" s="6" t="str">
        <f t="shared" si="123"/>
        <v>RRID:AB_2170182</v>
      </c>
      <c r="M3944" s="2" t="s">
        <v>8785</v>
      </c>
    </row>
    <row r="3945" spans="1:13" ht="15.95" customHeight="1" x14ac:dyDescent="0.25">
      <c r="A3945" s="2" t="s">
        <v>8787</v>
      </c>
      <c r="D3945" s="2" t="s">
        <v>8788</v>
      </c>
      <c r="E3945" s="4" t="s">
        <v>49</v>
      </c>
      <c r="F3945" s="4" t="s">
        <v>2544</v>
      </c>
      <c r="G3945" s="4" t="s">
        <v>2545</v>
      </c>
      <c r="H3945" s="4" t="s">
        <v>2546</v>
      </c>
      <c r="I3945" s="4">
        <v>24914943</v>
      </c>
      <c r="J3945" s="4" t="s">
        <v>8790</v>
      </c>
      <c r="K3945" s="4" t="str">
        <f t="shared" si="122"/>
        <v>http://scicrunch.org/resolver/RRID:AB_2299996</v>
      </c>
      <c r="L3945" s="6" t="str">
        <f t="shared" si="123"/>
        <v>RRID:AB_2299996</v>
      </c>
      <c r="M3945" s="2" t="s">
        <v>8789</v>
      </c>
    </row>
    <row r="3946" spans="1:13" ht="15.95" customHeight="1" x14ac:dyDescent="0.25">
      <c r="A3946" s="2" t="s">
        <v>8734</v>
      </c>
      <c r="D3946" s="2" t="s">
        <v>8735</v>
      </c>
      <c r="E3946" s="4" t="s">
        <v>13</v>
      </c>
      <c r="F3946" s="4" t="s">
        <v>2544</v>
      </c>
      <c r="G3946" s="4" t="s">
        <v>2545</v>
      </c>
      <c r="H3946" s="4" t="s">
        <v>2546</v>
      </c>
      <c r="I3946" s="4">
        <v>24914943</v>
      </c>
      <c r="J3946" s="4" t="s">
        <v>8737</v>
      </c>
      <c r="K3946" s="4" t="str">
        <f t="shared" si="122"/>
        <v>http://scicrunch.org/resolver/RRID:AB_2168395</v>
      </c>
      <c r="L3946" s="6" t="str">
        <f t="shared" si="123"/>
        <v>RRID:AB_2168395</v>
      </c>
      <c r="M3946" s="2" t="s">
        <v>8736</v>
      </c>
    </row>
    <row r="3947" spans="1:13" ht="15.95" customHeight="1" x14ac:dyDescent="0.25">
      <c r="A3947" s="2" t="s">
        <v>2540</v>
      </c>
      <c r="D3947" s="2" t="s">
        <v>2541</v>
      </c>
      <c r="E3947" s="4" t="s">
        <v>2543</v>
      </c>
      <c r="F3947" s="4" t="s">
        <v>2544</v>
      </c>
      <c r="G3947" s="4" t="s">
        <v>2545</v>
      </c>
      <c r="H3947" s="4" t="s">
        <v>2546</v>
      </c>
      <c r="I3947" s="4">
        <v>24914943</v>
      </c>
      <c r="J3947" s="4" t="s">
        <v>2547</v>
      </c>
      <c r="K3947" s="4" t="str">
        <f t="shared" si="122"/>
        <v>http://scicrunch.org/resolver/RRID:AB_397944</v>
      </c>
      <c r="L3947" s="6" t="str">
        <f t="shared" si="123"/>
        <v>RRID:AB_397944</v>
      </c>
      <c r="M3947" s="2" t="s">
        <v>2542</v>
      </c>
    </row>
    <row r="3948" spans="1:13" ht="15.95" customHeight="1" x14ac:dyDescent="0.25">
      <c r="A3948" s="2" t="s">
        <v>3577</v>
      </c>
      <c r="B3948" s="2" t="s">
        <v>3578</v>
      </c>
      <c r="C3948" s="2" t="s">
        <v>3579</v>
      </c>
      <c r="D3948" s="2" t="s">
        <v>3576</v>
      </c>
      <c r="E3948" s="4" t="s">
        <v>1258</v>
      </c>
      <c r="F3948" s="4" t="s">
        <v>142</v>
      </c>
      <c r="G3948" s="4" t="s">
        <v>2805</v>
      </c>
      <c r="H3948" s="4" t="s">
        <v>2806</v>
      </c>
      <c r="I3948" s="4">
        <v>24424060</v>
      </c>
      <c r="J3948" s="4" t="s">
        <v>71</v>
      </c>
      <c r="K3948" s="4" t="str">
        <f t="shared" si="122"/>
        <v>http://scicrunch.org/resolver/RRID:AB_329827</v>
      </c>
      <c r="L3948" s="6" t="str">
        <f t="shared" si="123"/>
        <v>RRID:AB_329827</v>
      </c>
      <c r="M3948" s="2" t="s">
        <v>66</v>
      </c>
    </row>
    <row r="3949" spans="1:13" ht="15.95" customHeight="1" x14ac:dyDescent="0.25">
      <c r="A3949" s="2" t="s">
        <v>3577</v>
      </c>
      <c r="C3949" s="2" t="s">
        <v>64</v>
      </c>
      <c r="D3949" s="2" t="s">
        <v>12398</v>
      </c>
      <c r="E3949" s="4" t="s">
        <v>1607</v>
      </c>
      <c r="F3949" s="4" t="s">
        <v>1200</v>
      </c>
      <c r="G3949" s="4" t="s">
        <v>11900</v>
      </c>
      <c r="H3949" s="4" t="s">
        <v>18524</v>
      </c>
      <c r="I3949" s="4">
        <v>27049667</v>
      </c>
      <c r="J3949" s="4" t="s">
        <v>71</v>
      </c>
      <c r="K3949" s="4" t="str">
        <f t="shared" si="122"/>
        <v>http://scicrunch.org/resolver/RRID:AB_329827</v>
      </c>
      <c r="L3949" s="6" t="str">
        <f t="shared" si="123"/>
        <v>RRID:AB_329827</v>
      </c>
      <c r="M3949" s="2" t="s">
        <v>66</v>
      </c>
    </row>
    <row r="3950" spans="1:13" ht="15.95" customHeight="1" x14ac:dyDescent="0.25">
      <c r="A3950" s="2" t="s">
        <v>15327</v>
      </c>
      <c r="C3950" s="2" t="s">
        <v>15328</v>
      </c>
      <c r="D3950" s="2" t="s">
        <v>15329</v>
      </c>
      <c r="E3950" s="4" t="s">
        <v>396</v>
      </c>
      <c r="F3950" s="4" t="s">
        <v>2544</v>
      </c>
      <c r="G3950" s="4" t="s">
        <v>15330</v>
      </c>
      <c r="H3950" s="4" t="s">
        <v>15331</v>
      </c>
      <c r="I3950" s="4">
        <v>25974403</v>
      </c>
      <c r="K3950" s="4" t="str">
        <f t="shared" si="122"/>
        <v>http://scicrunch.org/resolver/</v>
      </c>
      <c r="L3950" s="6">
        <f t="shared" si="123"/>
        <v>0</v>
      </c>
    </row>
    <row r="3951" spans="1:13" ht="15.95" customHeight="1" x14ac:dyDescent="0.25">
      <c r="A3951" s="2" t="s">
        <v>16866</v>
      </c>
      <c r="C3951" s="2" t="s">
        <v>16867</v>
      </c>
      <c r="D3951" s="2" t="s">
        <v>16868</v>
      </c>
      <c r="E3951" s="4" t="s">
        <v>466</v>
      </c>
      <c r="F3951" s="4" t="s">
        <v>278</v>
      </c>
      <c r="G3951" s="4" t="s">
        <v>16851</v>
      </c>
      <c r="H3951" s="4" t="s">
        <v>16852</v>
      </c>
      <c r="I3951" s="4">
        <v>26214037</v>
      </c>
      <c r="J3951" s="4" t="s">
        <v>16870</v>
      </c>
      <c r="K3951" s="4" t="str">
        <f t="shared" si="122"/>
        <v>http://scicrunch.org/resolver/RRID:AB_2300359</v>
      </c>
      <c r="L3951" s="6" t="str">
        <f t="shared" si="123"/>
        <v>RRID:AB_2300359</v>
      </c>
      <c r="M3951" s="2" t="s">
        <v>16869</v>
      </c>
    </row>
    <row r="3952" spans="1:13" ht="15.95" customHeight="1" x14ac:dyDescent="0.25">
      <c r="A3952" s="2" t="s">
        <v>3076</v>
      </c>
      <c r="B3952" s="2" t="s">
        <v>3077</v>
      </c>
      <c r="C3952" s="2" t="s">
        <v>3078</v>
      </c>
      <c r="D3952" s="2" t="s">
        <v>3079</v>
      </c>
      <c r="E3952" s="4" t="s">
        <v>3080</v>
      </c>
      <c r="F3952" s="4" t="s">
        <v>3081</v>
      </c>
      <c r="G3952" s="4" t="s">
        <v>3082</v>
      </c>
      <c r="H3952" s="4" t="s">
        <v>3083</v>
      </c>
      <c r="I3952" s="4">
        <v>23885018</v>
      </c>
      <c r="K3952" s="4" t="str">
        <f t="shared" si="122"/>
        <v>http://scicrunch.org/resolver/</v>
      </c>
      <c r="L3952" s="6">
        <f t="shared" si="123"/>
        <v>0</v>
      </c>
    </row>
    <row r="3953" spans="1:13" ht="15.95" customHeight="1" x14ac:dyDescent="0.25">
      <c r="A3953" s="2" t="s">
        <v>15427</v>
      </c>
      <c r="B3953" s="2" t="s">
        <v>15428</v>
      </c>
      <c r="C3953" s="2" t="s">
        <v>15429</v>
      </c>
      <c r="D3953" s="2" t="s">
        <v>15430</v>
      </c>
      <c r="E3953" s="4" t="s">
        <v>15431</v>
      </c>
      <c r="F3953" s="4" t="s">
        <v>13354</v>
      </c>
      <c r="G3953" s="4" t="s">
        <v>15378</v>
      </c>
      <c r="H3953" s="4" t="s">
        <v>15379</v>
      </c>
      <c r="I3953" s="4">
        <v>25901598</v>
      </c>
      <c r="K3953" s="4" t="str">
        <f t="shared" si="122"/>
        <v>http://scicrunch.org/resolver/</v>
      </c>
      <c r="L3953" s="6">
        <f t="shared" si="123"/>
        <v>0</v>
      </c>
    </row>
    <row r="3954" spans="1:13" ht="15.95" customHeight="1" x14ac:dyDescent="0.25">
      <c r="A3954" s="2" t="s">
        <v>13086</v>
      </c>
      <c r="B3954" s="2" t="s">
        <v>13087</v>
      </c>
      <c r="C3954" s="2" t="s">
        <v>13088</v>
      </c>
      <c r="D3954" s="2" t="s">
        <v>13089</v>
      </c>
      <c r="E3954" s="4" t="s">
        <v>206</v>
      </c>
      <c r="F3954" s="4" t="s">
        <v>88</v>
      </c>
      <c r="G3954" s="4" t="s">
        <v>13059</v>
      </c>
      <c r="H3954" s="4" t="s">
        <v>13060</v>
      </c>
      <c r="I3954" s="4">
        <v>25590243</v>
      </c>
      <c r="J3954" s="4" t="s">
        <v>13091</v>
      </c>
      <c r="K3954" s="4" t="str">
        <f t="shared" si="122"/>
        <v>http://scicrunch.org/resolver/RRID:AB_443489</v>
      </c>
      <c r="L3954" s="6" t="str">
        <f t="shared" si="123"/>
        <v>RRID:AB_443489</v>
      </c>
      <c r="M3954" s="2" t="s">
        <v>13090</v>
      </c>
    </row>
    <row r="3955" spans="1:13" ht="15.95" customHeight="1" x14ac:dyDescent="0.25">
      <c r="A3955" s="2" t="s">
        <v>13092</v>
      </c>
      <c r="B3955" s="2" t="s">
        <v>13093</v>
      </c>
      <c r="C3955" s="2" t="s">
        <v>13094</v>
      </c>
      <c r="D3955" s="2" t="s">
        <v>13095</v>
      </c>
      <c r="E3955" s="4" t="s">
        <v>206</v>
      </c>
      <c r="F3955" s="4" t="s">
        <v>142</v>
      </c>
      <c r="G3955" s="4" t="s">
        <v>13059</v>
      </c>
      <c r="H3955" s="4" t="s">
        <v>13060</v>
      </c>
      <c r="I3955" s="4">
        <v>25590243</v>
      </c>
      <c r="J3955" s="4" t="s">
        <v>13097</v>
      </c>
      <c r="K3955" s="4" t="str">
        <f t="shared" si="122"/>
        <v>http://scicrunch.org/resolver/RRID:AB_653969</v>
      </c>
      <c r="L3955" s="6" t="str">
        <f t="shared" si="123"/>
        <v>RRID:AB_653969</v>
      </c>
      <c r="M3955" s="2" t="s">
        <v>13096</v>
      </c>
    </row>
    <row r="3956" spans="1:13" ht="15.95" customHeight="1" x14ac:dyDescent="0.25">
      <c r="A3956" s="2" t="s">
        <v>13098</v>
      </c>
      <c r="B3956" s="2" t="s">
        <v>13099</v>
      </c>
      <c r="C3956" s="2" t="s">
        <v>13100</v>
      </c>
      <c r="D3956" s="2" t="s">
        <v>13101</v>
      </c>
      <c r="E3956" s="4" t="s">
        <v>206</v>
      </c>
      <c r="F3956" s="4">
        <v>401769</v>
      </c>
      <c r="G3956" s="4" t="s">
        <v>13059</v>
      </c>
      <c r="H3956" s="4" t="s">
        <v>13060</v>
      </c>
      <c r="I3956" s="4">
        <v>25590243</v>
      </c>
      <c r="J3956" s="4" t="s">
        <v>13103</v>
      </c>
      <c r="K3956" s="4" t="str">
        <f t="shared" si="122"/>
        <v>http://scicrunch.org/resolver/RRID:AB_631068</v>
      </c>
      <c r="L3956" s="6" t="str">
        <f t="shared" si="123"/>
        <v>RRID:AB_631068</v>
      </c>
      <c r="M3956" s="2" t="s">
        <v>13102</v>
      </c>
    </row>
    <row r="3957" spans="1:13" ht="15.95" customHeight="1" x14ac:dyDescent="0.25">
      <c r="A3957" s="2" t="s">
        <v>4486</v>
      </c>
      <c r="C3957" s="2" t="s">
        <v>3789</v>
      </c>
      <c r="D3957" s="2" t="s">
        <v>4487</v>
      </c>
      <c r="E3957" s="4" t="s">
        <v>21</v>
      </c>
      <c r="F3957" s="4">
        <v>1000</v>
      </c>
      <c r="G3957" s="4" t="s">
        <v>4488</v>
      </c>
      <c r="H3957" s="4" t="s">
        <v>4489</v>
      </c>
      <c r="I3957" s="4">
        <v>25060362</v>
      </c>
      <c r="J3957" s="4" t="s">
        <v>3472</v>
      </c>
      <c r="K3957" s="4" t="str">
        <f t="shared" si="122"/>
        <v>http://scicrunch.org/resolver/RRID:AB_2315112</v>
      </c>
      <c r="L3957" s="6" t="str">
        <f t="shared" si="123"/>
        <v>RRID:AB_2315112</v>
      </c>
      <c r="M3957" s="2" t="s">
        <v>3470</v>
      </c>
    </row>
    <row r="3958" spans="1:13" ht="15.95" customHeight="1" x14ac:dyDescent="0.25">
      <c r="A3958" s="2" t="s">
        <v>11498</v>
      </c>
      <c r="B3958" s="2" t="s">
        <v>11499</v>
      </c>
      <c r="C3958" s="2" t="s">
        <v>11500</v>
      </c>
      <c r="D3958" s="2" t="s">
        <v>11501</v>
      </c>
      <c r="E3958" s="4" t="s">
        <v>231</v>
      </c>
      <c r="F3958" s="4">
        <v>1000</v>
      </c>
      <c r="G3958" s="4" t="s">
        <v>2845</v>
      </c>
      <c r="H3958" s="4" t="s">
        <v>2846</v>
      </c>
      <c r="I3958" s="4">
        <v>23782944</v>
      </c>
      <c r="J3958" s="4" t="s">
        <v>11503</v>
      </c>
      <c r="K3958" s="4" t="str">
        <f t="shared" si="122"/>
        <v>http://scicrunch.org/resolver/RRID:AB_2243199</v>
      </c>
      <c r="L3958" s="6" t="str">
        <f t="shared" si="123"/>
        <v>RRID:AB_2243199</v>
      </c>
      <c r="M3958" s="2" t="s">
        <v>11502</v>
      </c>
    </row>
    <row r="3959" spans="1:13" ht="15.95" customHeight="1" x14ac:dyDescent="0.25">
      <c r="A3959" s="2" t="s">
        <v>20129</v>
      </c>
      <c r="B3959" s="2" t="s">
        <v>20130</v>
      </c>
      <c r="C3959" s="2" t="s">
        <v>20131</v>
      </c>
      <c r="D3959" s="2" t="s">
        <v>20132</v>
      </c>
      <c r="E3959" s="4" t="s">
        <v>12193</v>
      </c>
      <c r="F3959" s="4" t="s">
        <v>20134</v>
      </c>
      <c r="G3959" s="4" t="s">
        <v>20135</v>
      </c>
      <c r="H3959" s="4" t="s">
        <v>20136</v>
      </c>
      <c r="I3959" s="4">
        <v>27035656</v>
      </c>
      <c r="J3959" s="4" t="s">
        <v>20137</v>
      </c>
      <c r="K3959" s="4" t="str">
        <f t="shared" si="122"/>
        <v>http://scicrunch.org/resolver/RRID:AB_2061588</v>
      </c>
      <c r="L3959" s="6" t="str">
        <f t="shared" si="123"/>
        <v>RRID:AB_2061588</v>
      </c>
      <c r="M3959" s="2" t="s">
        <v>20133</v>
      </c>
    </row>
    <row r="3960" spans="1:13" ht="15.95" customHeight="1" x14ac:dyDescent="0.25">
      <c r="A3960" s="2" t="s">
        <v>20138</v>
      </c>
      <c r="B3960" s="2" t="s">
        <v>20139</v>
      </c>
      <c r="C3960" s="2" t="s">
        <v>20140</v>
      </c>
      <c r="D3960" s="2" t="s">
        <v>20141</v>
      </c>
      <c r="E3960" s="4" t="s">
        <v>12007</v>
      </c>
      <c r="F3960" s="4" t="s">
        <v>1506</v>
      </c>
      <c r="G3960" s="4" t="s">
        <v>11900</v>
      </c>
      <c r="H3960" s="4" t="s">
        <v>20136</v>
      </c>
      <c r="I3960" s="4">
        <v>27035656</v>
      </c>
      <c r="J3960" s="4" t="s">
        <v>20143</v>
      </c>
      <c r="K3960" s="4" t="str">
        <f t="shared" si="122"/>
        <v>http://scicrunch.org/resolver/RRID:AB_2061596</v>
      </c>
      <c r="L3960" s="6" t="str">
        <f t="shared" si="123"/>
        <v>RRID:AB_2061596</v>
      </c>
      <c r="M3960" s="2" t="s">
        <v>20142</v>
      </c>
    </row>
    <row r="3961" spans="1:13" ht="15.95" customHeight="1" x14ac:dyDescent="0.25">
      <c r="A3961" s="2" t="s">
        <v>15153</v>
      </c>
      <c r="D3961" s="2" t="s">
        <v>15154</v>
      </c>
      <c r="E3961" s="4" t="s">
        <v>396</v>
      </c>
      <c r="F3961" s="4">
        <v>0.73611111110000005</v>
      </c>
      <c r="G3961" s="4" t="s">
        <v>11900</v>
      </c>
      <c r="H3961" s="4" t="s">
        <v>15152</v>
      </c>
      <c r="I3961" s="4">
        <v>26492470</v>
      </c>
      <c r="J3961" s="4" t="s">
        <v>3847</v>
      </c>
      <c r="K3961" s="4" t="str">
        <f t="shared" si="122"/>
        <v>http://scicrunch.org/resolver/RRID:AB_2138017</v>
      </c>
      <c r="L3961" s="6" t="str">
        <f t="shared" si="123"/>
        <v>RRID:AB_2138017</v>
      </c>
      <c r="M3961" s="2" t="s">
        <v>3846</v>
      </c>
    </row>
    <row r="3962" spans="1:13" ht="15.95" customHeight="1" x14ac:dyDescent="0.25">
      <c r="A3962" s="2" t="s">
        <v>5534</v>
      </c>
      <c r="C3962" s="2" t="s">
        <v>5534</v>
      </c>
      <c r="D3962" s="2" t="s">
        <v>5535</v>
      </c>
      <c r="E3962" s="4" t="s">
        <v>1811</v>
      </c>
      <c r="F3962" s="4" t="s">
        <v>269</v>
      </c>
      <c r="G3962" s="4" t="s">
        <v>2831</v>
      </c>
      <c r="H3962" s="4" t="s">
        <v>2832</v>
      </c>
      <c r="I3962" s="4">
        <v>24971615</v>
      </c>
      <c r="J3962" s="4" t="s">
        <v>3847</v>
      </c>
      <c r="K3962" s="4" t="str">
        <f t="shared" si="122"/>
        <v>http://scicrunch.org/resolver/RRID:AB_2138017</v>
      </c>
      <c r="L3962" s="6" t="str">
        <f t="shared" si="123"/>
        <v>RRID:AB_2138017</v>
      </c>
      <c r="M3962" s="2" t="s">
        <v>3846</v>
      </c>
    </row>
    <row r="3963" spans="1:13" ht="15.95" customHeight="1" x14ac:dyDescent="0.25">
      <c r="A3963" s="2" t="s">
        <v>3855</v>
      </c>
      <c r="C3963" s="2" t="s">
        <v>3856</v>
      </c>
      <c r="D3963" s="2" t="s">
        <v>3857</v>
      </c>
      <c r="E3963" s="4" t="s">
        <v>396</v>
      </c>
      <c r="F3963" s="4" t="s">
        <v>269</v>
      </c>
      <c r="G3963" s="4" t="s">
        <v>3859</v>
      </c>
      <c r="H3963" s="4" t="s">
        <v>1232</v>
      </c>
      <c r="I3963" s="4">
        <v>23677930</v>
      </c>
      <c r="J3963" s="4" t="s">
        <v>3860</v>
      </c>
      <c r="K3963" s="4" t="str">
        <f t="shared" si="122"/>
        <v>http://scicrunch.org/resolver/RRID:AB_10693423</v>
      </c>
      <c r="L3963" s="6" t="str">
        <f t="shared" si="123"/>
        <v>RRID:AB_10693423</v>
      </c>
      <c r="M3963" s="2" t="s">
        <v>3858</v>
      </c>
    </row>
    <row r="3964" spans="1:13" ht="15.95" customHeight="1" x14ac:dyDescent="0.25">
      <c r="A3964" s="2" t="s">
        <v>3625</v>
      </c>
      <c r="C3964" s="2" t="s">
        <v>3626</v>
      </c>
      <c r="D3964" s="2" t="s">
        <v>3627</v>
      </c>
      <c r="E3964" s="4" t="s">
        <v>1258</v>
      </c>
      <c r="F3964" s="4">
        <v>1000</v>
      </c>
      <c r="G3964" s="4" t="s">
        <v>2754</v>
      </c>
      <c r="H3964" s="4" t="s">
        <v>2755</v>
      </c>
      <c r="I3964" s="4">
        <v>24108072</v>
      </c>
      <c r="J3964" s="4" t="s">
        <v>3629</v>
      </c>
      <c r="K3964" s="4" t="str">
        <f t="shared" si="122"/>
        <v>http://scicrunch.org/resolver/RRID:AB_330970</v>
      </c>
      <c r="L3964" s="6" t="str">
        <f t="shared" si="123"/>
        <v>RRID:AB_330970</v>
      </c>
      <c r="M3964" s="2" t="s">
        <v>3628</v>
      </c>
    </row>
    <row r="3965" spans="1:13" ht="15.95" customHeight="1" x14ac:dyDescent="0.25">
      <c r="A3965" s="2" t="s">
        <v>3625</v>
      </c>
      <c r="C3965" s="2" t="s">
        <v>20684</v>
      </c>
      <c r="D3965" s="2" t="s">
        <v>20685</v>
      </c>
      <c r="E3965" s="4" t="s">
        <v>3895</v>
      </c>
      <c r="F3965" s="4" t="s">
        <v>269</v>
      </c>
      <c r="G3965" s="4" t="s">
        <v>11900</v>
      </c>
      <c r="H3965" s="4" t="s">
        <v>20665</v>
      </c>
      <c r="I3965" s="4">
        <v>27309941</v>
      </c>
      <c r="J3965" s="4" t="s">
        <v>4149</v>
      </c>
      <c r="K3965" s="4" t="str">
        <f t="shared" si="122"/>
        <v>http://scicrunch.org/resolver/RRID:AB_10691552</v>
      </c>
      <c r="L3965" s="6" t="str">
        <f t="shared" si="123"/>
        <v>RRID:AB_10691552</v>
      </c>
      <c r="M3965" s="2" t="s">
        <v>4148</v>
      </c>
    </row>
    <row r="3966" spans="1:13" ht="15.95" customHeight="1" x14ac:dyDescent="0.25">
      <c r="A3966" s="2" t="s">
        <v>18295</v>
      </c>
      <c r="C3966" s="2" t="s">
        <v>18295</v>
      </c>
      <c r="D3966" s="2" t="s">
        <v>18296</v>
      </c>
      <c r="E3966" s="4" t="s">
        <v>466</v>
      </c>
      <c r="F3966" s="4" t="s">
        <v>269</v>
      </c>
      <c r="G3966" s="4" t="s">
        <v>11900</v>
      </c>
      <c r="H3966" s="4" t="s">
        <v>18275</v>
      </c>
      <c r="I3966" s="4">
        <v>26556533</v>
      </c>
      <c r="J3966" s="4" t="s">
        <v>3629</v>
      </c>
      <c r="K3966" s="4" t="str">
        <f t="shared" si="122"/>
        <v>http://scicrunch.org/resolver/RRID:AB_330970</v>
      </c>
      <c r="L3966" s="6" t="str">
        <f t="shared" si="123"/>
        <v>RRID:AB_330970</v>
      </c>
      <c r="M3966" s="2" t="s">
        <v>3628</v>
      </c>
    </row>
    <row r="3967" spans="1:13" ht="15.95" customHeight="1" x14ac:dyDescent="0.25">
      <c r="A3967" s="2" t="s">
        <v>13243</v>
      </c>
      <c r="C3967" s="2" t="s">
        <v>13244</v>
      </c>
      <c r="D3967" s="2" t="s">
        <v>13245</v>
      </c>
      <c r="E3967" s="4" t="s">
        <v>3278</v>
      </c>
      <c r="F3967" s="4" t="s">
        <v>269</v>
      </c>
      <c r="G3967" s="4" t="s">
        <v>13246</v>
      </c>
      <c r="H3967" s="4" t="s">
        <v>13247</v>
      </c>
      <c r="I3967" s="4">
        <v>25562616</v>
      </c>
      <c r="J3967" s="4" t="s">
        <v>423</v>
      </c>
      <c r="K3967" s="4" t="str">
        <f t="shared" si="122"/>
        <v>http://scicrunch.org/resolver/RRID:AB_331284</v>
      </c>
      <c r="L3967" s="6" t="str">
        <f t="shared" si="123"/>
        <v>RRID:AB_331284</v>
      </c>
      <c r="M3967" s="2" t="s">
        <v>422</v>
      </c>
    </row>
    <row r="3968" spans="1:13" ht="15.95" customHeight="1" x14ac:dyDescent="0.25">
      <c r="A3968" s="2" t="s">
        <v>3435</v>
      </c>
      <c r="C3968" s="2" t="s">
        <v>3435</v>
      </c>
      <c r="D3968" s="2" t="s">
        <v>3436</v>
      </c>
      <c r="E3968" s="4" t="s">
        <v>21</v>
      </c>
      <c r="F3968" s="4" t="s">
        <v>348</v>
      </c>
      <c r="G3968" s="4" t="s">
        <v>3263</v>
      </c>
      <c r="H3968" s="4" t="s">
        <v>3264</v>
      </c>
      <c r="I3968" s="4">
        <v>24456163</v>
      </c>
      <c r="J3968" s="4" t="s">
        <v>3438</v>
      </c>
      <c r="K3968" s="4" t="str">
        <f t="shared" si="122"/>
        <v>http://scicrunch.org/resolver/RRID:AB_330559</v>
      </c>
      <c r="L3968" s="6" t="str">
        <f t="shared" si="123"/>
        <v>RRID:AB_330559</v>
      </c>
      <c r="M3968" s="2" t="s">
        <v>3437</v>
      </c>
    </row>
    <row r="3969" spans="1:13" ht="15.95" customHeight="1" x14ac:dyDescent="0.25">
      <c r="A3969" s="2" t="s">
        <v>10552</v>
      </c>
      <c r="C3969" s="2" t="s">
        <v>10553</v>
      </c>
      <c r="D3969" s="2" t="s">
        <v>10554</v>
      </c>
      <c r="E3969" s="4" t="s">
        <v>9250</v>
      </c>
      <c r="F3969" s="4" t="s">
        <v>602</v>
      </c>
      <c r="G3969" s="4" t="s">
        <v>603</v>
      </c>
      <c r="H3969" s="4" t="s">
        <v>604</v>
      </c>
      <c r="I3969" s="4">
        <v>23751870</v>
      </c>
      <c r="J3969" s="4" t="s">
        <v>10556</v>
      </c>
      <c r="K3969" s="4" t="str">
        <f t="shared" si="122"/>
        <v>http://scicrunch.org/resolver/RRID:AB_2152492</v>
      </c>
      <c r="L3969" s="6" t="str">
        <f t="shared" si="123"/>
        <v>RRID:AB_2152492</v>
      </c>
      <c r="M3969" s="2" t="s">
        <v>10555</v>
      </c>
    </row>
    <row r="3970" spans="1:13" ht="15.95" customHeight="1" x14ac:dyDescent="0.25">
      <c r="A3970" s="2" t="s">
        <v>12367</v>
      </c>
      <c r="C3970" s="2" t="s">
        <v>12368</v>
      </c>
      <c r="D3970" s="2" t="s">
        <v>12369</v>
      </c>
      <c r="E3970" s="4" t="s">
        <v>49</v>
      </c>
      <c r="F3970" s="4" t="s">
        <v>12361</v>
      </c>
      <c r="G3970" s="4" t="s">
        <v>12355</v>
      </c>
      <c r="H3970" s="4" t="s">
        <v>12356</v>
      </c>
      <c r="I3970" s="4">
        <v>25549045</v>
      </c>
      <c r="J3970" s="4" t="s">
        <v>12366</v>
      </c>
      <c r="K3970" s="4" t="str">
        <f t="shared" si="122"/>
        <v>http://scicrunch.org/resolver/RRID:AB_2545867</v>
      </c>
      <c r="L3970" s="6" t="str">
        <f t="shared" si="123"/>
        <v>RRID:AB_2545867</v>
      </c>
      <c r="M3970" s="2" t="s">
        <v>12365</v>
      </c>
    </row>
    <row r="3971" spans="1:13" ht="15.95" customHeight="1" x14ac:dyDescent="0.25">
      <c r="A3971" s="2" t="s">
        <v>9276</v>
      </c>
      <c r="B3971" s="2" t="s">
        <v>9277</v>
      </c>
      <c r="C3971" s="2" t="s">
        <v>9278</v>
      </c>
      <c r="D3971" s="2" t="s">
        <v>9279</v>
      </c>
      <c r="E3971" s="4" t="s">
        <v>13</v>
      </c>
      <c r="F3971" s="4" t="s">
        <v>189</v>
      </c>
      <c r="G3971" s="4" t="s">
        <v>2050</v>
      </c>
      <c r="H3971" s="4" t="s">
        <v>9281</v>
      </c>
      <c r="I3971" s="4">
        <v>24712875</v>
      </c>
      <c r="J3971" s="4" t="s">
        <v>9282</v>
      </c>
      <c r="K3971" s="4" t="str">
        <f t="shared" ref="K3971:K4034" si="124">CONCATENATE("http://scicrunch.org/resolver/",J3971)</f>
        <v>http://scicrunch.org/resolver/RRID:AB_2267439</v>
      </c>
      <c r="L3971" s="6" t="str">
        <f t="shared" ref="L3971:L4034" si="125">HYPERLINK(K3971,J3971)</f>
        <v>RRID:AB_2267439</v>
      </c>
      <c r="M3971" s="2" t="s">
        <v>9280</v>
      </c>
    </row>
    <row r="3972" spans="1:13" ht="15.95" customHeight="1" x14ac:dyDescent="0.25">
      <c r="A3972" s="2" t="s">
        <v>7650</v>
      </c>
      <c r="C3972" s="2" t="s">
        <v>7651</v>
      </c>
      <c r="D3972" s="2" t="s">
        <v>7652</v>
      </c>
      <c r="E3972" s="4" t="s">
        <v>7654</v>
      </c>
      <c r="F3972" s="4" t="s">
        <v>594</v>
      </c>
      <c r="G3972" s="4" t="s">
        <v>2080</v>
      </c>
      <c r="H3972" s="4" t="s">
        <v>2081</v>
      </c>
      <c r="I3972" s="4">
        <v>24654784</v>
      </c>
      <c r="J3972" s="4" t="s">
        <v>7655</v>
      </c>
      <c r="K3972" s="4" t="str">
        <f t="shared" si="124"/>
        <v>http://scicrunch.org/resolver/RRID:AB_1163497</v>
      </c>
      <c r="L3972" s="6" t="str">
        <f t="shared" si="125"/>
        <v>RRID:AB_1163497</v>
      </c>
      <c r="M3972" s="2" t="s">
        <v>7653</v>
      </c>
    </row>
    <row r="3973" spans="1:13" ht="15.95" customHeight="1" x14ac:dyDescent="0.25">
      <c r="A3973" s="2" t="s">
        <v>17832</v>
      </c>
      <c r="B3973" s="2" t="s">
        <v>5769</v>
      </c>
      <c r="C3973" s="2" t="s">
        <v>17833</v>
      </c>
      <c r="D3973" s="2" t="s">
        <v>17834</v>
      </c>
      <c r="E3973" s="4" t="s">
        <v>13</v>
      </c>
      <c r="F3973" s="4" t="s">
        <v>17836</v>
      </c>
      <c r="G3973" s="4" t="s">
        <v>17807</v>
      </c>
      <c r="H3973" s="4" t="s">
        <v>17808</v>
      </c>
      <c r="I3973" s="4">
        <v>26824363</v>
      </c>
      <c r="J3973" s="4" t="s">
        <v>17837</v>
      </c>
      <c r="K3973" s="4" t="str">
        <f t="shared" si="124"/>
        <v>http://scicrunch.org/resolver/RRID:AB_2268548</v>
      </c>
      <c r="L3973" s="6" t="str">
        <f t="shared" si="125"/>
        <v>RRID:AB_2268548</v>
      </c>
      <c r="M3973" s="2" t="s">
        <v>17835</v>
      </c>
    </row>
    <row r="3974" spans="1:13" ht="15.95" customHeight="1" x14ac:dyDescent="0.25">
      <c r="A3974" s="2" t="s">
        <v>15035</v>
      </c>
      <c r="C3974" s="2" t="s">
        <v>15036</v>
      </c>
      <c r="D3974" s="2" t="s">
        <v>15037</v>
      </c>
      <c r="E3974" s="4" t="s">
        <v>15033</v>
      </c>
      <c r="F3974" s="4" t="s">
        <v>14</v>
      </c>
      <c r="G3974" s="4" t="s">
        <v>15014</v>
      </c>
      <c r="H3974" s="4" t="s">
        <v>15038</v>
      </c>
      <c r="I3974" s="4">
        <v>25885930</v>
      </c>
      <c r="J3974" s="4" t="s">
        <v>7549</v>
      </c>
      <c r="K3974" s="4" t="str">
        <f t="shared" si="124"/>
        <v>http://scicrunch.org/resolver/RRID:AB_92383</v>
      </c>
      <c r="L3974" s="6" t="str">
        <f t="shared" si="125"/>
        <v>RRID:AB_92383</v>
      </c>
      <c r="M3974" s="2" t="s">
        <v>7548</v>
      </c>
    </row>
    <row r="3975" spans="1:13" ht="15.95" customHeight="1" x14ac:dyDescent="0.25">
      <c r="A3975" s="2" t="s">
        <v>451</v>
      </c>
      <c r="B3975" s="2" t="s">
        <v>452</v>
      </c>
      <c r="C3975" s="2" t="s">
        <v>453</v>
      </c>
      <c r="D3975" s="2" t="s">
        <v>454</v>
      </c>
      <c r="E3975" s="4" t="s">
        <v>428</v>
      </c>
      <c r="F3975" s="4" t="s">
        <v>456</v>
      </c>
      <c r="G3975" s="4" t="s">
        <v>457</v>
      </c>
      <c r="H3975" s="4" t="s">
        <v>458</v>
      </c>
      <c r="I3975" s="4">
        <v>24742194</v>
      </c>
      <c r="J3975" s="4" t="s">
        <v>459</v>
      </c>
      <c r="K3975" s="4" t="str">
        <f t="shared" si="124"/>
        <v>http://scicrunch.org/resolver/RRID:AB_2491009</v>
      </c>
      <c r="L3975" s="6" t="str">
        <f t="shared" si="125"/>
        <v>RRID:AB_2491009</v>
      </c>
      <c r="M3975" s="2" t="s">
        <v>455</v>
      </c>
    </row>
    <row r="3976" spans="1:13" ht="15.95" customHeight="1" x14ac:dyDescent="0.25">
      <c r="A3976" s="2" t="s">
        <v>451</v>
      </c>
      <c r="B3976" s="2" t="s">
        <v>1819</v>
      </c>
      <c r="C3976" s="2" t="s">
        <v>1820</v>
      </c>
      <c r="D3976" s="2" t="s">
        <v>1821</v>
      </c>
      <c r="E3976" s="4" t="s">
        <v>1823</v>
      </c>
      <c r="F3976" s="4">
        <v>500</v>
      </c>
      <c r="G3976" s="4" t="s">
        <v>1824</v>
      </c>
      <c r="H3976" s="4" t="s">
        <v>1825</v>
      </c>
      <c r="I3976" s="4">
        <v>24189142</v>
      </c>
      <c r="J3976" s="4" t="s">
        <v>1826</v>
      </c>
      <c r="K3976" s="4" t="str">
        <f t="shared" si="124"/>
        <v>http://scicrunch.org/resolver/RRID:AB_777375</v>
      </c>
      <c r="L3976" s="6" t="str">
        <f t="shared" si="125"/>
        <v>RRID:AB_777375</v>
      </c>
      <c r="M3976" s="2" t="s">
        <v>1822</v>
      </c>
    </row>
    <row r="3977" spans="1:13" ht="15.95" customHeight="1" x14ac:dyDescent="0.25">
      <c r="A3977" s="2" t="s">
        <v>451</v>
      </c>
      <c r="B3977" s="2" t="s">
        <v>452</v>
      </c>
      <c r="C3977" s="2" t="s">
        <v>8114</v>
      </c>
      <c r="D3977" s="2" t="s">
        <v>8115</v>
      </c>
      <c r="E3977" s="4" t="s">
        <v>277</v>
      </c>
      <c r="F3977" s="4" t="s">
        <v>8117</v>
      </c>
      <c r="G3977" s="4" t="s">
        <v>8118</v>
      </c>
      <c r="H3977" s="4" t="s">
        <v>8119</v>
      </c>
      <c r="I3977" s="4">
        <v>24424063</v>
      </c>
      <c r="J3977" s="4" t="s">
        <v>8120</v>
      </c>
      <c r="K3977" s="4" t="str">
        <f t="shared" si="124"/>
        <v>http://scicrunch.org/resolver/RRID:AB_2307442</v>
      </c>
      <c r="L3977" s="6" t="str">
        <f t="shared" si="125"/>
        <v>RRID:AB_2307442</v>
      </c>
      <c r="M3977" s="2" t="s">
        <v>8116</v>
      </c>
    </row>
    <row r="3978" spans="1:13" ht="15.95" customHeight="1" x14ac:dyDescent="0.25">
      <c r="A3978" s="2" t="s">
        <v>451</v>
      </c>
      <c r="C3978" s="2" t="s">
        <v>12088</v>
      </c>
      <c r="D3978" s="2" t="s">
        <v>12089</v>
      </c>
      <c r="E3978" s="4" t="s">
        <v>530</v>
      </c>
      <c r="F3978" s="4" t="s">
        <v>538</v>
      </c>
      <c r="G3978" s="4" t="s">
        <v>12058</v>
      </c>
      <c r="H3978" s="4" t="s">
        <v>12059</v>
      </c>
      <c r="I3978" s="4">
        <v>25535827</v>
      </c>
      <c r="J3978" s="4" t="s">
        <v>12091</v>
      </c>
      <c r="K3978" s="4" t="str">
        <f t="shared" si="124"/>
        <v>http://scicrunch.org/resolver/RRID:AB_2165885</v>
      </c>
      <c r="L3978" s="6" t="str">
        <f t="shared" si="125"/>
        <v>RRID:AB_2165885</v>
      </c>
      <c r="M3978" s="2" t="s">
        <v>12090</v>
      </c>
    </row>
    <row r="3979" spans="1:13" ht="15.95" customHeight="1" x14ac:dyDescent="0.25">
      <c r="A3979" s="2" t="s">
        <v>451</v>
      </c>
      <c r="B3979" s="2" t="s">
        <v>13665</v>
      </c>
      <c r="C3979" s="2" t="s">
        <v>13666</v>
      </c>
      <c r="D3979" s="2" t="s">
        <v>13667</v>
      </c>
      <c r="E3979" s="4" t="s">
        <v>6423</v>
      </c>
      <c r="F3979" s="4" t="s">
        <v>611</v>
      </c>
      <c r="G3979" s="4" t="s">
        <v>13660</v>
      </c>
      <c r="H3979" s="4" t="s">
        <v>13661</v>
      </c>
      <c r="I3979" s="4">
        <v>25646713</v>
      </c>
      <c r="J3979" s="4" t="s">
        <v>1826</v>
      </c>
      <c r="K3979" s="4" t="str">
        <f t="shared" si="124"/>
        <v>http://scicrunch.org/resolver/RRID:AB_777375</v>
      </c>
      <c r="L3979" s="6" t="str">
        <f t="shared" si="125"/>
        <v>RRID:AB_777375</v>
      </c>
      <c r="M3979" s="2" t="s">
        <v>1822</v>
      </c>
    </row>
    <row r="3980" spans="1:13" ht="15.95" customHeight="1" x14ac:dyDescent="0.25">
      <c r="A3980" s="2" t="s">
        <v>451</v>
      </c>
      <c r="B3980" s="2" t="s">
        <v>14142</v>
      </c>
      <c r="D3980" s="2" t="s">
        <v>14143</v>
      </c>
      <c r="E3980" s="4" t="s">
        <v>14144</v>
      </c>
      <c r="F3980" s="4" t="s">
        <v>11219</v>
      </c>
      <c r="G3980" s="4" t="s">
        <v>14145</v>
      </c>
      <c r="H3980" s="4" t="s">
        <v>14146</v>
      </c>
      <c r="I3980" s="4">
        <v>25742051</v>
      </c>
      <c r="J3980" s="4" t="s">
        <v>8120</v>
      </c>
      <c r="K3980" s="4" t="str">
        <f t="shared" si="124"/>
        <v>http://scicrunch.org/resolver/RRID:AB_2307442</v>
      </c>
      <c r="L3980" s="6" t="str">
        <f t="shared" si="125"/>
        <v>RRID:AB_2307442</v>
      </c>
      <c r="M3980" s="2" t="s">
        <v>8116</v>
      </c>
    </row>
    <row r="3981" spans="1:13" ht="15.95" customHeight="1" x14ac:dyDescent="0.25">
      <c r="A3981" s="2" t="s">
        <v>451</v>
      </c>
      <c r="C3981" s="2" t="s">
        <v>17995</v>
      </c>
      <c r="D3981" s="2" t="s">
        <v>17996</v>
      </c>
      <c r="E3981" s="4" t="s">
        <v>277</v>
      </c>
      <c r="F3981" s="4" t="s">
        <v>594</v>
      </c>
      <c r="G3981" s="4" t="s">
        <v>17988</v>
      </c>
      <c r="H3981" s="4" t="s">
        <v>17989</v>
      </c>
      <c r="I3981" s="4">
        <v>26730934</v>
      </c>
      <c r="J3981" s="4" t="s">
        <v>8120</v>
      </c>
      <c r="K3981" s="4" t="str">
        <f t="shared" si="124"/>
        <v>http://scicrunch.org/resolver/RRID:AB_2307442</v>
      </c>
      <c r="L3981" s="6" t="str">
        <f t="shared" si="125"/>
        <v>RRID:AB_2307442</v>
      </c>
      <c r="M3981" s="2" t="s">
        <v>8116</v>
      </c>
    </row>
    <row r="3982" spans="1:13" ht="15.95" customHeight="1" x14ac:dyDescent="0.25">
      <c r="A3982" s="2" t="s">
        <v>451</v>
      </c>
      <c r="B3982" s="2" t="s">
        <v>18586</v>
      </c>
      <c r="C3982" s="2" t="s">
        <v>5649</v>
      </c>
      <c r="D3982" s="2" t="s">
        <v>19244</v>
      </c>
      <c r="E3982" s="4" t="s">
        <v>5590</v>
      </c>
      <c r="F3982" s="4" t="s">
        <v>269</v>
      </c>
      <c r="G3982" s="4" t="s">
        <v>11900</v>
      </c>
      <c r="H3982" s="4" t="s">
        <v>19243</v>
      </c>
      <c r="I3982" s="4">
        <v>26812162</v>
      </c>
      <c r="K3982" s="4" t="str">
        <f t="shared" si="124"/>
        <v>http://scicrunch.org/resolver/</v>
      </c>
      <c r="L3982" s="6">
        <f t="shared" si="125"/>
        <v>0</v>
      </c>
    </row>
    <row r="3983" spans="1:13" ht="15.95" customHeight="1" x14ac:dyDescent="0.25">
      <c r="A3983" s="2" t="s">
        <v>6023</v>
      </c>
      <c r="B3983" s="2" t="s">
        <v>6024</v>
      </c>
      <c r="C3983" s="2" t="s">
        <v>6025</v>
      </c>
      <c r="D3983" s="2" t="s">
        <v>6026</v>
      </c>
      <c r="E3983" s="4" t="s">
        <v>206</v>
      </c>
      <c r="F3983" s="4" t="s">
        <v>6027</v>
      </c>
      <c r="G3983" s="4" t="s">
        <v>3801</v>
      </c>
      <c r="H3983" s="4" t="s">
        <v>3802</v>
      </c>
      <c r="I3983" s="4">
        <v>24773342</v>
      </c>
      <c r="K3983" s="4" t="str">
        <f t="shared" si="124"/>
        <v>http://scicrunch.org/resolver/</v>
      </c>
      <c r="L3983" s="6">
        <f t="shared" si="125"/>
        <v>0</v>
      </c>
    </row>
    <row r="3984" spans="1:13" ht="15.95" customHeight="1" x14ac:dyDescent="0.25">
      <c r="A3984" s="2" t="s">
        <v>6023</v>
      </c>
      <c r="B3984" s="2" t="s">
        <v>6024</v>
      </c>
      <c r="C3984" s="2" t="s">
        <v>6025</v>
      </c>
      <c r="D3984" s="2" t="s">
        <v>6026</v>
      </c>
      <c r="E3984" s="4" t="s">
        <v>206</v>
      </c>
      <c r="F3984" s="4" t="s">
        <v>6027</v>
      </c>
      <c r="G3984" s="4" t="s">
        <v>14096</v>
      </c>
      <c r="H3984" s="4" t="s">
        <v>14097</v>
      </c>
      <c r="I3984" s="4">
        <v>25549049</v>
      </c>
      <c r="K3984" s="4" t="str">
        <f t="shared" si="124"/>
        <v>http://scicrunch.org/resolver/</v>
      </c>
      <c r="L3984" s="6">
        <f t="shared" si="125"/>
        <v>0</v>
      </c>
    </row>
    <row r="3985" spans="1:13" ht="15.95" customHeight="1" x14ac:dyDescent="0.25">
      <c r="A3985" s="2" t="s">
        <v>7105</v>
      </c>
      <c r="B3985" s="2" t="s">
        <v>7106</v>
      </c>
      <c r="C3985" s="2" t="s">
        <v>7107</v>
      </c>
      <c r="D3985" s="2" t="s">
        <v>7108</v>
      </c>
      <c r="E3985" s="4" t="s">
        <v>1702</v>
      </c>
      <c r="F3985" s="4" t="s">
        <v>7109</v>
      </c>
      <c r="G3985" s="4" t="s">
        <v>190</v>
      </c>
      <c r="H3985" s="4" t="s">
        <v>191</v>
      </c>
      <c r="I3985" s="4">
        <v>24828610</v>
      </c>
      <c r="K3985" s="4" t="str">
        <f t="shared" si="124"/>
        <v>http://scicrunch.org/resolver/</v>
      </c>
      <c r="L3985" s="6">
        <f t="shared" si="125"/>
        <v>0</v>
      </c>
    </row>
    <row r="3986" spans="1:13" ht="15.95" customHeight="1" x14ac:dyDescent="0.25">
      <c r="A3986" s="2" t="s">
        <v>18902</v>
      </c>
      <c r="C3986" s="2" t="s">
        <v>18903</v>
      </c>
      <c r="D3986" s="2" t="s">
        <v>18904</v>
      </c>
      <c r="E3986" s="4" t="s">
        <v>5260</v>
      </c>
      <c r="F3986" s="4" t="s">
        <v>18906</v>
      </c>
      <c r="G3986" s="4" t="s">
        <v>11900</v>
      </c>
      <c r="H3986" s="4" t="s">
        <v>18895</v>
      </c>
      <c r="I3986" s="4">
        <v>26713785</v>
      </c>
      <c r="J3986" s="4" t="s">
        <v>18907</v>
      </c>
      <c r="K3986" s="4" t="str">
        <f t="shared" si="124"/>
        <v>http://scicrunch.org/resolver/RRID:AB_303248</v>
      </c>
      <c r="L3986" s="6" t="str">
        <f t="shared" si="125"/>
        <v>RRID:AB_303248</v>
      </c>
      <c r="M3986" s="2" t="s">
        <v>18905</v>
      </c>
    </row>
    <row r="3987" spans="1:13" ht="15.95" customHeight="1" x14ac:dyDescent="0.25">
      <c r="A3987" s="2" t="s">
        <v>20981</v>
      </c>
      <c r="C3987" s="2" t="s">
        <v>20982</v>
      </c>
      <c r="D3987" s="2" t="s">
        <v>20983</v>
      </c>
      <c r="E3987" s="4" t="s">
        <v>231</v>
      </c>
      <c r="F3987" s="4" t="s">
        <v>879</v>
      </c>
      <c r="G3987" s="4" t="s">
        <v>11900</v>
      </c>
      <c r="H3987" s="4" t="s">
        <v>20958</v>
      </c>
      <c r="I3987" s="4">
        <v>27254005</v>
      </c>
      <c r="J3987" s="4" t="s">
        <v>20985</v>
      </c>
      <c r="K3987" s="4" t="str">
        <f t="shared" si="124"/>
        <v>http://scicrunch.org/resolver/RRID:AB_571093</v>
      </c>
      <c r="L3987" s="6" t="str">
        <f t="shared" si="125"/>
        <v>RRID:AB_571093</v>
      </c>
      <c r="M3987" s="2" t="s">
        <v>20984</v>
      </c>
    </row>
    <row r="3988" spans="1:13" ht="15.95" customHeight="1" x14ac:dyDescent="0.25">
      <c r="A3988" s="2" t="s">
        <v>2258</v>
      </c>
      <c r="C3988" s="2" t="s">
        <v>2259</v>
      </c>
      <c r="D3988" s="2" t="s">
        <v>2260</v>
      </c>
      <c r="E3988" s="4" t="s">
        <v>2261</v>
      </c>
      <c r="F3988" s="4" t="s">
        <v>308</v>
      </c>
      <c r="G3988" s="4" t="s">
        <v>448</v>
      </c>
      <c r="H3988" s="4" t="s">
        <v>449</v>
      </c>
      <c r="I3988" s="4">
        <v>25057789</v>
      </c>
      <c r="K3988" s="4" t="str">
        <f t="shared" si="124"/>
        <v>http://scicrunch.org/resolver/</v>
      </c>
      <c r="L3988" s="6">
        <f t="shared" si="125"/>
        <v>0</v>
      </c>
    </row>
    <row r="3989" spans="1:13" ht="15.95" customHeight="1" x14ac:dyDescent="0.25">
      <c r="A3989" s="2" t="s">
        <v>4160</v>
      </c>
      <c r="B3989" s="2" t="s">
        <v>4161</v>
      </c>
      <c r="C3989" s="2" t="s">
        <v>4162</v>
      </c>
      <c r="D3989" s="2" t="s">
        <v>4163</v>
      </c>
      <c r="E3989" s="4" t="s">
        <v>635</v>
      </c>
      <c r="F3989" s="4">
        <v>0.73611111111111116</v>
      </c>
      <c r="G3989" s="4" t="s">
        <v>4108</v>
      </c>
      <c r="H3989" s="4" t="s">
        <v>4109</v>
      </c>
      <c r="I3989" s="4">
        <v>24424064</v>
      </c>
      <c r="J3989" s="4" t="s">
        <v>4165</v>
      </c>
      <c r="K3989" s="4" t="str">
        <f t="shared" si="124"/>
        <v>http://scicrunch.org/resolver/RRID:AB_331641</v>
      </c>
      <c r="L3989" s="6" t="str">
        <f t="shared" si="125"/>
        <v>RRID:AB_331641</v>
      </c>
      <c r="M3989" s="2" t="s">
        <v>4164</v>
      </c>
    </row>
    <row r="3990" spans="1:13" ht="15.95" customHeight="1" x14ac:dyDescent="0.25">
      <c r="A3990" s="2" t="s">
        <v>9185</v>
      </c>
      <c r="C3990" s="2" t="s">
        <v>9186</v>
      </c>
      <c r="D3990" s="2" t="s">
        <v>9187</v>
      </c>
      <c r="E3990" s="4" t="s">
        <v>991</v>
      </c>
      <c r="F3990" s="4" t="s">
        <v>142</v>
      </c>
      <c r="G3990" s="4" t="s">
        <v>1035</v>
      </c>
      <c r="H3990" s="4" t="s">
        <v>1036</v>
      </c>
      <c r="I3990" s="4">
        <v>24479887</v>
      </c>
      <c r="K3990" s="4" t="str">
        <f t="shared" si="124"/>
        <v>http://scicrunch.org/resolver/</v>
      </c>
      <c r="L3990" s="6">
        <f t="shared" si="125"/>
        <v>0</v>
      </c>
    </row>
    <row r="3991" spans="1:13" ht="15.95" customHeight="1" x14ac:dyDescent="0.25">
      <c r="A3991" s="2" t="s">
        <v>14900</v>
      </c>
      <c r="C3991" s="2" t="s">
        <v>14901</v>
      </c>
      <c r="D3991" s="2" t="s">
        <v>14902</v>
      </c>
      <c r="E3991" s="4" t="s">
        <v>13</v>
      </c>
      <c r="F3991" s="4" t="s">
        <v>269</v>
      </c>
      <c r="G3991" s="4" t="s">
        <v>14881</v>
      </c>
      <c r="H3991" s="4" t="s">
        <v>14882</v>
      </c>
      <c r="I3991" s="4">
        <v>26132918</v>
      </c>
      <c r="J3991" s="4" t="s">
        <v>4165</v>
      </c>
      <c r="K3991" s="4" t="str">
        <f t="shared" si="124"/>
        <v>http://scicrunch.org/resolver/RRID:AB_331641</v>
      </c>
      <c r="L3991" s="6" t="str">
        <f t="shared" si="125"/>
        <v>RRID:AB_331641</v>
      </c>
      <c r="M3991" s="2" t="s">
        <v>4164</v>
      </c>
    </row>
    <row r="3992" spans="1:13" ht="15.95" customHeight="1" x14ac:dyDescent="0.25">
      <c r="A3992" s="2" t="s">
        <v>3480</v>
      </c>
      <c r="C3992" s="2" t="s">
        <v>3480</v>
      </c>
      <c r="D3992" s="2" t="s">
        <v>3481</v>
      </c>
      <c r="E3992" s="4" t="s">
        <v>21</v>
      </c>
      <c r="F3992" s="4" t="s">
        <v>348</v>
      </c>
      <c r="G3992" s="4" t="s">
        <v>3263</v>
      </c>
      <c r="H3992" s="4" t="s">
        <v>3264</v>
      </c>
      <c r="I3992" s="4">
        <v>24456163</v>
      </c>
      <c r="J3992" s="4" t="s">
        <v>3483</v>
      </c>
      <c r="K3992" s="4" t="str">
        <f t="shared" si="124"/>
        <v>http://scicrunch.org/resolver/RRID:AB_2139682</v>
      </c>
      <c r="L3992" s="6" t="str">
        <f t="shared" si="125"/>
        <v>RRID:AB_2139682</v>
      </c>
      <c r="M3992" s="2" t="s">
        <v>3482</v>
      </c>
    </row>
    <row r="3993" spans="1:13" ht="15.95" customHeight="1" x14ac:dyDescent="0.25">
      <c r="A3993" s="2" t="s">
        <v>13255</v>
      </c>
      <c r="C3993" s="2" t="s">
        <v>13256</v>
      </c>
      <c r="D3993" s="2" t="s">
        <v>13257</v>
      </c>
      <c r="E3993" s="4" t="s">
        <v>1607</v>
      </c>
      <c r="F3993" s="4" t="s">
        <v>269</v>
      </c>
      <c r="G3993" s="4" t="s">
        <v>13246</v>
      </c>
      <c r="H3993" s="4" t="s">
        <v>13247</v>
      </c>
      <c r="I3993" s="4">
        <v>25562616</v>
      </c>
      <c r="J3993" s="4" t="s">
        <v>4165</v>
      </c>
      <c r="K3993" s="4" t="str">
        <f t="shared" si="124"/>
        <v>http://scicrunch.org/resolver/RRID:AB_331641</v>
      </c>
      <c r="L3993" s="6" t="str">
        <f t="shared" si="125"/>
        <v>RRID:AB_331641</v>
      </c>
      <c r="M3993" s="2" t="s">
        <v>4164</v>
      </c>
    </row>
    <row r="3994" spans="1:13" ht="15.95" customHeight="1" x14ac:dyDescent="0.25">
      <c r="A3994" s="2" t="s">
        <v>13255</v>
      </c>
      <c r="C3994" s="2" t="s">
        <v>17560</v>
      </c>
      <c r="D3994" s="2" t="s">
        <v>3565</v>
      </c>
      <c r="E3994" s="4" t="s">
        <v>396</v>
      </c>
      <c r="F3994" s="4" t="s">
        <v>269</v>
      </c>
      <c r="G3994" s="4" t="s">
        <v>17551</v>
      </c>
      <c r="H3994" s="4" t="s">
        <v>17552</v>
      </c>
      <c r="I3994" s="4">
        <v>26425808</v>
      </c>
      <c r="J3994" s="4" t="s">
        <v>3567</v>
      </c>
      <c r="K3994" s="4" t="str">
        <f t="shared" si="124"/>
        <v>http://scicrunch.org/resolver/RRID:AB_331762</v>
      </c>
      <c r="L3994" s="6" t="str">
        <f t="shared" si="125"/>
        <v>RRID:AB_331762</v>
      </c>
      <c r="M3994" s="2" t="s">
        <v>3566</v>
      </c>
    </row>
    <row r="3995" spans="1:13" ht="15.95" customHeight="1" x14ac:dyDescent="0.25">
      <c r="A3995" s="2" t="s">
        <v>13255</v>
      </c>
      <c r="C3995" s="2" t="s">
        <v>18181</v>
      </c>
      <c r="D3995" s="2" t="s">
        <v>18182</v>
      </c>
      <c r="E3995" s="4" t="s">
        <v>3895</v>
      </c>
      <c r="F3995" s="4" t="s">
        <v>778</v>
      </c>
      <c r="G3995" s="4" t="s">
        <v>18183</v>
      </c>
      <c r="H3995" s="4" t="s">
        <v>18171</v>
      </c>
      <c r="I3995" s="4">
        <v>26441240</v>
      </c>
      <c r="J3995" s="4" t="s">
        <v>3567</v>
      </c>
      <c r="K3995" s="4" t="str">
        <f t="shared" si="124"/>
        <v>http://scicrunch.org/resolver/RRID:AB_331762</v>
      </c>
      <c r="L3995" s="6" t="str">
        <f t="shared" si="125"/>
        <v>RRID:AB_331762</v>
      </c>
      <c r="M3995" s="2" t="s">
        <v>3566</v>
      </c>
    </row>
    <row r="3996" spans="1:13" ht="15.95" customHeight="1" x14ac:dyDescent="0.25">
      <c r="A3996" s="2" t="s">
        <v>618</v>
      </c>
      <c r="C3996" s="2" t="s">
        <v>619</v>
      </c>
      <c r="D3996" s="2" t="s">
        <v>620</v>
      </c>
      <c r="E3996" s="4" t="s">
        <v>67</v>
      </c>
      <c r="F3996" s="4" t="s">
        <v>622</v>
      </c>
      <c r="G3996" s="4" t="s">
        <v>623</v>
      </c>
      <c r="H3996" s="4" t="s">
        <v>624</v>
      </c>
      <c r="I3996" s="4">
        <v>24708242</v>
      </c>
      <c r="J3996" s="4" t="s">
        <v>625</v>
      </c>
      <c r="K3996" s="4" t="str">
        <f t="shared" si="124"/>
        <v>http://scicrunch.org/resolver/RRID:AB_331640</v>
      </c>
      <c r="L3996" s="6" t="str">
        <f t="shared" si="125"/>
        <v>RRID:AB_331640</v>
      </c>
      <c r="M3996" s="2" t="s">
        <v>621</v>
      </c>
    </row>
    <row r="3997" spans="1:13" ht="15.95" customHeight="1" x14ac:dyDescent="0.25">
      <c r="A3997" s="2" t="s">
        <v>5060</v>
      </c>
      <c r="B3997" s="2" t="s">
        <v>5061</v>
      </c>
      <c r="C3997" s="2" t="s">
        <v>5060</v>
      </c>
      <c r="D3997" s="2" t="s">
        <v>5062</v>
      </c>
      <c r="E3997" s="4" t="s">
        <v>13</v>
      </c>
      <c r="F3997" s="4" t="s">
        <v>5059</v>
      </c>
      <c r="G3997" s="4" t="s">
        <v>1954</v>
      </c>
      <c r="H3997" s="4" t="s">
        <v>1955</v>
      </c>
      <c r="I3997" s="4">
        <v>24877631</v>
      </c>
      <c r="J3997" s="4" t="s">
        <v>4275</v>
      </c>
      <c r="K3997" s="4" t="str">
        <f t="shared" si="124"/>
        <v>http://scicrunch.org/resolver/RRID:AB_2315036</v>
      </c>
      <c r="L3997" s="6" t="str">
        <f t="shared" si="125"/>
        <v>RRID:AB_2315036</v>
      </c>
      <c r="M3997" s="2" t="s">
        <v>4274</v>
      </c>
    </row>
    <row r="3998" spans="1:13" ht="15.95" customHeight="1" x14ac:dyDescent="0.25">
      <c r="A3998" s="2" t="s">
        <v>18269</v>
      </c>
      <c r="C3998" s="2" t="s">
        <v>18270</v>
      </c>
      <c r="D3998" s="2" t="s">
        <v>18271</v>
      </c>
      <c r="E3998" s="4" t="s">
        <v>11812</v>
      </c>
      <c r="F3998" s="4" t="s">
        <v>1181</v>
      </c>
      <c r="G3998" s="4" t="s">
        <v>11900</v>
      </c>
      <c r="H3998" s="4" t="s">
        <v>18259</v>
      </c>
      <c r="I3998" s="4">
        <v>27035649</v>
      </c>
      <c r="J3998" s="4" t="s">
        <v>328</v>
      </c>
      <c r="K3998" s="4" t="str">
        <f t="shared" si="124"/>
        <v>http://scicrunch.org/resolver/RRID:AB_331775</v>
      </c>
      <c r="L3998" s="6" t="str">
        <f t="shared" si="125"/>
        <v>RRID:AB_331775</v>
      </c>
      <c r="M3998" s="2" t="s">
        <v>3657</v>
      </c>
    </row>
    <row r="3999" spans="1:13" ht="15.95" customHeight="1" x14ac:dyDescent="0.25">
      <c r="A3999" s="2" t="s">
        <v>5527</v>
      </c>
      <c r="C3999" s="2" t="s">
        <v>5528</v>
      </c>
      <c r="D3999" s="2" t="s">
        <v>5529</v>
      </c>
      <c r="E3999" s="4" t="s">
        <v>268</v>
      </c>
      <c r="F3999" s="4" t="s">
        <v>269</v>
      </c>
      <c r="G3999" s="4" t="s">
        <v>2831</v>
      </c>
      <c r="H3999" s="4" t="s">
        <v>2832</v>
      </c>
      <c r="I3999" s="4">
        <v>24971615</v>
      </c>
      <c r="J3999" s="4" t="s">
        <v>4275</v>
      </c>
      <c r="K3999" s="4" t="str">
        <f t="shared" si="124"/>
        <v>http://scicrunch.org/resolver/RRID:AB_2315036</v>
      </c>
      <c r="L3999" s="6" t="str">
        <f t="shared" si="125"/>
        <v>RRID:AB_2315036</v>
      </c>
      <c r="M3999" s="2" t="s">
        <v>4274</v>
      </c>
    </row>
    <row r="4000" spans="1:13" ht="15.95" customHeight="1" x14ac:dyDescent="0.25">
      <c r="A4000" s="2" t="s">
        <v>3742</v>
      </c>
      <c r="C4000" s="2" t="s">
        <v>3742</v>
      </c>
      <c r="D4000" s="2" t="s">
        <v>3743</v>
      </c>
      <c r="E4000" s="4" t="s">
        <v>1811</v>
      </c>
      <c r="F4000" s="4" t="s">
        <v>1936</v>
      </c>
      <c r="G4000" s="4" t="s">
        <v>2831</v>
      </c>
      <c r="H4000" s="4" t="s">
        <v>2832</v>
      </c>
      <c r="I4000" s="4">
        <v>24971615</v>
      </c>
      <c r="J4000" s="4" t="s">
        <v>3472</v>
      </c>
      <c r="K4000" s="4" t="str">
        <f t="shared" si="124"/>
        <v>http://scicrunch.org/resolver/RRID:AB_2315112</v>
      </c>
      <c r="L4000" s="6" t="str">
        <f t="shared" si="125"/>
        <v>RRID:AB_2315112</v>
      </c>
      <c r="M4000" s="2" t="s">
        <v>3470</v>
      </c>
    </row>
    <row r="4001" spans="1:13" ht="15.95" customHeight="1" x14ac:dyDescent="0.25">
      <c r="A4001" s="2" t="s">
        <v>15155</v>
      </c>
      <c r="D4001" s="2" t="s">
        <v>15156</v>
      </c>
      <c r="E4001" s="4" t="s">
        <v>396</v>
      </c>
      <c r="F4001" s="4">
        <v>0.73611111110000005</v>
      </c>
      <c r="G4001" s="4" t="s">
        <v>11900</v>
      </c>
      <c r="H4001" s="4" t="s">
        <v>15152</v>
      </c>
      <c r="I4001" s="4">
        <v>26492470</v>
      </c>
      <c r="J4001" s="4" t="s">
        <v>15158</v>
      </c>
      <c r="K4001" s="4" t="str">
        <f t="shared" si="124"/>
        <v>http://scicrunch.org/resolver/RRID:AB_561151</v>
      </c>
      <c r="L4001" s="6" t="str">
        <f t="shared" si="125"/>
        <v>RRID:AB_561151</v>
      </c>
      <c r="M4001" s="2" t="s">
        <v>15157</v>
      </c>
    </row>
    <row r="4002" spans="1:13" ht="15.95" customHeight="1" x14ac:dyDescent="0.25">
      <c r="A4002" s="2" t="s">
        <v>1493</v>
      </c>
      <c r="C4002" s="2" t="s">
        <v>1494</v>
      </c>
      <c r="D4002" s="2" t="s">
        <v>1495</v>
      </c>
      <c r="E4002" s="4" t="s">
        <v>1497</v>
      </c>
      <c r="F4002" s="4" t="s">
        <v>1174</v>
      </c>
      <c r="G4002" s="4" t="s">
        <v>1498</v>
      </c>
      <c r="H4002" s="4" t="s">
        <v>1499</v>
      </c>
      <c r="I4002" s="4">
        <v>25051434</v>
      </c>
      <c r="J4002" s="4" t="s">
        <v>1500</v>
      </c>
      <c r="K4002" s="4" t="str">
        <f t="shared" si="124"/>
        <v>http://scicrunch.org/resolver/RRID:AB_444944</v>
      </c>
      <c r="L4002" s="6" t="str">
        <f t="shared" si="125"/>
        <v>RRID:AB_444944</v>
      </c>
      <c r="M4002" s="2" t="s">
        <v>1496</v>
      </c>
    </row>
    <row r="4003" spans="1:13" ht="15.95" customHeight="1" x14ac:dyDescent="0.25">
      <c r="A4003" s="2" t="s">
        <v>9609</v>
      </c>
      <c r="B4003" s="2" t="s">
        <v>9610</v>
      </c>
      <c r="C4003" s="2" t="s">
        <v>9611</v>
      </c>
      <c r="D4003" s="2" t="s">
        <v>9612</v>
      </c>
      <c r="E4003" s="4" t="s">
        <v>268</v>
      </c>
      <c r="F4003" s="4" t="s">
        <v>14</v>
      </c>
      <c r="G4003" s="4" t="s">
        <v>6131</v>
      </c>
      <c r="H4003" s="4" t="s">
        <v>6132</v>
      </c>
      <c r="I4003" s="4">
        <v>24169559</v>
      </c>
      <c r="J4003" s="4" t="s">
        <v>9614</v>
      </c>
      <c r="K4003" s="4" t="str">
        <f t="shared" si="124"/>
        <v>http://scicrunch.org/resolver/RRID:AB_2165737</v>
      </c>
      <c r="L4003" s="6" t="str">
        <f t="shared" si="125"/>
        <v>RRID:AB_2165737</v>
      </c>
      <c r="M4003" s="2" t="s">
        <v>9613</v>
      </c>
    </row>
    <row r="4004" spans="1:13" ht="15.95" customHeight="1" x14ac:dyDescent="0.25">
      <c r="A4004" s="2" t="s">
        <v>1844</v>
      </c>
      <c r="C4004" s="2" t="s">
        <v>1844</v>
      </c>
      <c r="D4004" s="2" t="s">
        <v>1845</v>
      </c>
      <c r="E4004" s="4" t="s">
        <v>13</v>
      </c>
      <c r="F4004" s="4" t="s">
        <v>1846</v>
      </c>
      <c r="G4004" s="4" t="s">
        <v>1847</v>
      </c>
      <c r="H4004" s="4" t="s">
        <v>1848</v>
      </c>
      <c r="I4004" s="4">
        <v>23751876</v>
      </c>
      <c r="J4004" s="4" t="s">
        <v>1500</v>
      </c>
      <c r="K4004" s="4" t="str">
        <f t="shared" si="124"/>
        <v>http://scicrunch.org/resolver/RRID:AB_444944</v>
      </c>
      <c r="L4004" s="6" t="str">
        <f t="shared" si="125"/>
        <v>RRID:AB_444944</v>
      </c>
      <c r="M4004" s="2" t="s">
        <v>1496</v>
      </c>
    </row>
    <row r="4005" spans="1:13" ht="15.95" customHeight="1" x14ac:dyDescent="0.25">
      <c r="A4005" s="2" t="s">
        <v>1844</v>
      </c>
      <c r="C4005" s="2" t="s">
        <v>15717</v>
      </c>
      <c r="D4005" s="2" t="s">
        <v>8506</v>
      </c>
      <c r="F4005" s="4" t="s">
        <v>1098</v>
      </c>
      <c r="G4005" s="4" t="s">
        <v>15718</v>
      </c>
      <c r="H4005" s="4" t="s">
        <v>15719</v>
      </c>
      <c r="I4005" s="4">
        <v>26181104</v>
      </c>
      <c r="J4005" s="4" t="s">
        <v>9525</v>
      </c>
      <c r="K4005" s="4" t="str">
        <f t="shared" si="124"/>
        <v>http://scicrunch.org/resolver/RRID:AB_628115</v>
      </c>
      <c r="L4005" s="6" t="str">
        <f t="shared" si="125"/>
        <v>RRID:AB_628115</v>
      </c>
      <c r="M4005" s="2" t="s">
        <v>9523</v>
      </c>
    </row>
    <row r="4006" spans="1:13" ht="15.95" customHeight="1" x14ac:dyDescent="0.25">
      <c r="A4006" s="2" t="s">
        <v>1844</v>
      </c>
      <c r="B4006" s="2" t="s">
        <v>9520</v>
      </c>
      <c r="C4006" s="2" t="s">
        <v>9521</v>
      </c>
      <c r="D4006" s="2" t="s">
        <v>9522</v>
      </c>
      <c r="E4006" s="4" t="s">
        <v>12007</v>
      </c>
      <c r="F4006" s="4" t="s">
        <v>14</v>
      </c>
      <c r="G4006" s="4" t="s">
        <v>11900</v>
      </c>
      <c r="H4006" s="4" t="s">
        <v>19322</v>
      </c>
      <c r="I4006" s="4">
        <v>27267847</v>
      </c>
      <c r="J4006" s="4" t="s">
        <v>9525</v>
      </c>
      <c r="K4006" s="4" t="str">
        <f t="shared" si="124"/>
        <v>http://scicrunch.org/resolver/RRID:AB_628115</v>
      </c>
      <c r="L4006" s="6" t="str">
        <f t="shared" si="125"/>
        <v>RRID:AB_628115</v>
      </c>
      <c r="M4006" s="2" t="s">
        <v>9523</v>
      </c>
    </row>
    <row r="4007" spans="1:13" ht="15.95" customHeight="1" x14ac:dyDescent="0.25">
      <c r="A4007" s="2" t="s">
        <v>9519</v>
      </c>
      <c r="B4007" s="2" t="s">
        <v>9520</v>
      </c>
      <c r="C4007" s="2" t="s">
        <v>9521</v>
      </c>
      <c r="D4007" s="2" t="s">
        <v>9522</v>
      </c>
      <c r="E4007" s="4" t="s">
        <v>9524</v>
      </c>
      <c r="F4007" s="4" t="s">
        <v>14</v>
      </c>
      <c r="G4007" s="4" t="s">
        <v>6131</v>
      </c>
      <c r="H4007" s="4" t="s">
        <v>6132</v>
      </c>
      <c r="I4007" s="4">
        <v>24169559</v>
      </c>
      <c r="J4007" s="4" t="s">
        <v>9525</v>
      </c>
      <c r="K4007" s="4" t="str">
        <f t="shared" si="124"/>
        <v>http://scicrunch.org/resolver/RRID:AB_628115</v>
      </c>
      <c r="L4007" s="6" t="str">
        <f t="shared" si="125"/>
        <v>RRID:AB_628115</v>
      </c>
      <c r="M4007" s="2" t="s">
        <v>9523</v>
      </c>
    </row>
    <row r="4008" spans="1:13" ht="15.95" customHeight="1" x14ac:dyDescent="0.25">
      <c r="A4008" s="2" t="s">
        <v>13121</v>
      </c>
      <c r="C4008" s="2" t="s">
        <v>9322</v>
      </c>
      <c r="D4008" s="2" t="s">
        <v>13122</v>
      </c>
      <c r="E4008" s="4" t="s">
        <v>13</v>
      </c>
      <c r="F4008" s="4" t="s">
        <v>269</v>
      </c>
      <c r="G4008" s="4" t="s">
        <v>13123</v>
      </c>
      <c r="H4008" s="4" t="s">
        <v>13124</v>
      </c>
      <c r="I4008" s="4">
        <v>25545384</v>
      </c>
      <c r="J4008" s="4" t="s">
        <v>9009</v>
      </c>
      <c r="K4008" s="4" t="str">
        <f t="shared" si="124"/>
        <v>http://scicrunch.org/resolver/RRID:AB_2166218</v>
      </c>
      <c r="L4008" s="6" t="str">
        <f t="shared" si="125"/>
        <v>RRID:AB_2166218</v>
      </c>
      <c r="M4008" s="2" t="s">
        <v>9008</v>
      </c>
    </row>
    <row r="4009" spans="1:13" ht="15.95" customHeight="1" x14ac:dyDescent="0.25">
      <c r="A4009" s="2" t="s">
        <v>8531</v>
      </c>
      <c r="C4009" s="2" t="s">
        <v>8532</v>
      </c>
      <c r="D4009" s="2" t="s">
        <v>8506</v>
      </c>
      <c r="E4009" s="4" t="s">
        <v>835</v>
      </c>
      <c r="F4009" s="4" t="s">
        <v>125</v>
      </c>
      <c r="G4009" s="4" t="s">
        <v>868</v>
      </c>
      <c r="H4009" s="4" t="s">
        <v>869</v>
      </c>
      <c r="I4009" s="4">
        <v>24437489</v>
      </c>
      <c r="K4009" s="4" t="str">
        <f t="shared" si="124"/>
        <v>http://scicrunch.org/resolver/</v>
      </c>
      <c r="L4009" s="6">
        <f t="shared" si="125"/>
        <v>0</v>
      </c>
    </row>
    <row r="4010" spans="1:13" ht="15.95" customHeight="1" x14ac:dyDescent="0.25">
      <c r="A4010" s="2" t="s">
        <v>5072</v>
      </c>
      <c r="C4010" s="2" t="s">
        <v>5072</v>
      </c>
      <c r="D4010" s="2" t="s">
        <v>5073</v>
      </c>
      <c r="E4010" s="4" t="s">
        <v>4425</v>
      </c>
      <c r="F4010" s="4">
        <v>500</v>
      </c>
      <c r="G4010" s="4" t="s">
        <v>2255</v>
      </c>
      <c r="H4010" s="4" t="s">
        <v>2256</v>
      </c>
      <c r="I4010" s="4">
        <v>23981772</v>
      </c>
      <c r="J4010" s="4" t="s">
        <v>4924</v>
      </c>
      <c r="K4010" s="4" t="str">
        <f t="shared" si="124"/>
        <v>http://scicrunch.org/resolver/RRID:AB_823598</v>
      </c>
      <c r="L4010" s="6" t="str">
        <f t="shared" si="125"/>
        <v>RRID:AB_823598</v>
      </c>
      <c r="M4010" s="2" t="s">
        <v>4921</v>
      </c>
    </row>
    <row r="4011" spans="1:13" ht="15.95" customHeight="1" x14ac:dyDescent="0.25">
      <c r="A4011" s="2" t="s">
        <v>5072</v>
      </c>
      <c r="C4011" s="2" t="s">
        <v>13599</v>
      </c>
      <c r="D4011" s="2" t="s">
        <v>13600</v>
      </c>
      <c r="E4011" s="4" t="s">
        <v>13598</v>
      </c>
      <c r="F4011" s="4" t="s">
        <v>1000</v>
      </c>
      <c r="G4011" s="4" t="s">
        <v>13593</v>
      </c>
      <c r="H4011" s="4" t="s">
        <v>13594</v>
      </c>
      <c r="I4011" s="4">
        <v>25774551</v>
      </c>
      <c r="J4011" s="4" t="s">
        <v>5032</v>
      </c>
      <c r="K4011" s="4" t="str">
        <f t="shared" si="124"/>
        <v>http://scicrunch.org/resolver/RRID:AB_2166051</v>
      </c>
      <c r="L4011" s="6" t="str">
        <f t="shared" si="125"/>
        <v>RRID:AB_2166051</v>
      </c>
      <c r="M4011" s="2" t="s">
        <v>5031</v>
      </c>
    </row>
    <row r="4012" spans="1:13" ht="15.95" customHeight="1" x14ac:dyDescent="0.25">
      <c r="A4012" s="2" t="s">
        <v>739</v>
      </c>
      <c r="B4012" s="2" t="s">
        <v>740</v>
      </c>
      <c r="C4012" s="2" t="s">
        <v>741</v>
      </c>
      <c r="D4012" s="2" t="s">
        <v>742</v>
      </c>
      <c r="E4012" s="4" t="s">
        <v>41</v>
      </c>
      <c r="F4012" s="4" t="s">
        <v>42</v>
      </c>
      <c r="G4012" s="4" t="s">
        <v>43</v>
      </c>
      <c r="H4012" s="4" t="s">
        <v>44</v>
      </c>
      <c r="I4012" s="4">
        <v>24280056</v>
      </c>
      <c r="J4012" s="4" t="s">
        <v>744</v>
      </c>
      <c r="K4012" s="4" t="str">
        <f t="shared" si="124"/>
        <v>http://scicrunch.org/resolver/RRID:AB_448110</v>
      </c>
      <c r="L4012" s="6" t="str">
        <f t="shared" si="125"/>
        <v>RRID:AB_448110</v>
      </c>
      <c r="M4012" s="2" t="s">
        <v>743</v>
      </c>
    </row>
    <row r="4013" spans="1:13" ht="15.95" customHeight="1" x14ac:dyDescent="0.25">
      <c r="A4013" s="2" t="s">
        <v>739</v>
      </c>
      <c r="B4013" s="2" t="s">
        <v>7639</v>
      </c>
      <c r="C4013" s="2" t="s">
        <v>7640</v>
      </c>
      <c r="D4013" s="2" t="s">
        <v>7641</v>
      </c>
      <c r="E4013" s="4" t="s">
        <v>1661</v>
      </c>
      <c r="F4013" s="4" t="s">
        <v>7643</v>
      </c>
      <c r="G4013" s="4" t="s">
        <v>2884</v>
      </c>
      <c r="H4013" s="4" t="s">
        <v>2885</v>
      </c>
      <c r="I4013" s="4">
        <v>24424044</v>
      </c>
      <c r="J4013" s="4" t="s">
        <v>7644</v>
      </c>
      <c r="K4013" s="4" t="str">
        <f t="shared" si="124"/>
        <v>http://scicrunch.org/resolver/RRID:AB_2165744</v>
      </c>
      <c r="L4013" s="6" t="str">
        <f t="shared" si="125"/>
        <v>RRID:AB_2165744</v>
      </c>
      <c r="M4013" s="2" t="s">
        <v>7642</v>
      </c>
    </row>
    <row r="4014" spans="1:13" ht="15.95" customHeight="1" x14ac:dyDescent="0.25">
      <c r="A4014" s="2" t="s">
        <v>739</v>
      </c>
      <c r="C4014" s="2" t="s">
        <v>739</v>
      </c>
      <c r="D4014" s="2" t="s">
        <v>11504</v>
      </c>
      <c r="E4014" s="4" t="s">
        <v>286</v>
      </c>
      <c r="F4014" s="4">
        <v>1000</v>
      </c>
      <c r="G4014" s="4" t="s">
        <v>1805</v>
      </c>
      <c r="H4014" s="4" t="s">
        <v>1806</v>
      </c>
      <c r="I4014" s="4">
        <v>23766131</v>
      </c>
      <c r="J4014" s="4" t="s">
        <v>11506</v>
      </c>
      <c r="K4014" s="4" t="str">
        <f t="shared" si="124"/>
        <v>http://scicrunch.org/resolver/RRID:AB_2165745</v>
      </c>
      <c r="L4014" s="6" t="str">
        <f t="shared" si="125"/>
        <v>RRID:AB_2165745</v>
      </c>
      <c r="M4014" s="2" t="s">
        <v>11505</v>
      </c>
    </row>
    <row r="4015" spans="1:13" ht="15.95" customHeight="1" x14ac:dyDescent="0.25">
      <c r="A4015" s="2" t="s">
        <v>9503</v>
      </c>
      <c r="B4015" s="2" t="s">
        <v>9504</v>
      </c>
      <c r="C4015" s="2" t="s">
        <v>9505</v>
      </c>
      <c r="D4015" s="2" t="s">
        <v>9506</v>
      </c>
      <c r="E4015" s="4" t="s">
        <v>268</v>
      </c>
      <c r="F4015" s="4" t="s">
        <v>14</v>
      </c>
      <c r="G4015" s="4" t="s">
        <v>6131</v>
      </c>
      <c r="H4015" s="4" t="s">
        <v>6132</v>
      </c>
      <c r="I4015" s="4">
        <v>24169559</v>
      </c>
      <c r="J4015" s="4" t="s">
        <v>9508</v>
      </c>
      <c r="K4015" s="4" t="str">
        <f t="shared" si="124"/>
        <v>http://scicrunch.org/resolver/RRID:AB_2268420</v>
      </c>
      <c r="L4015" s="6" t="str">
        <f t="shared" si="125"/>
        <v>RRID:AB_2268420</v>
      </c>
      <c r="M4015" s="2" t="s">
        <v>9507</v>
      </c>
    </row>
    <row r="4016" spans="1:13" ht="15.95" customHeight="1" x14ac:dyDescent="0.25">
      <c r="A4016" s="2" t="s">
        <v>9015</v>
      </c>
      <c r="B4016" s="2" t="s">
        <v>9016</v>
      </c>
      <c r="C4016" s="2" t="s">
        <v>9017</v>
      </c>
      <c r="D4016" s="2" t="s">
        <v>9018</v>
      </c>
      <c r="E4016" s="4" t="s">
        <v>9020</v>
      </c>
      <c r="F4016" s="4" t="s">
        <v>278</v>
      </c>
      <c r="G4016" s="4" t="s">
        <v>1132</v>
      </c>
      <c r="H4016" s="4" t="s">
        <v>1133</v>
      </c>
      <c r="I4016" s="4">
        <v>24169546</v>
      </c>
      <c r="J4016" s="4" t="s">
        <v>9021</v>
      </c>
      <c r="K4016" s="4" t="str">
        <f t="shared" si="124"/>
        <v>http://scicrunch.org/resolver/RRID:AB_2165915</v>
      </c>
      <c r="L4016" s="6" t="str">
        <f t="shared" si="125"/>
        <v>RRID:AB_2165915</v>
      </c>
      <c r="M4016" s="2" t="s">
        <v>9019</v>
      </c>
    </row>
    <row r="4017" spans="1:13" ht="15.95" customHeight="1" x14ac:dyDescent="0.25">
      <c r="A4017" s="2" t="s">
        <v>4918</v>
      </c>
      <c r="C4017" s="2" t="s">
        <v>4919</v>
      </c>
      <c r="D4017" s="2" t="s">
        <v>4920</v>
      </c>
      <c r="E4017" s="4" t="s">
        <v>1811</v>
      </c>
      <c r="F4017" s="4" t="s">
        <v>269</v>
      </c>
      <c r="G4017" s="4" t="s">
        <v>4922</v>
      </c>
      <c r="H4017" s="4" t="s">
        <v>4923</v>
      </c>
      <c r="I4017" s="4">
        <v>23709088</v>
      </c>
      <c r="J4017" s="4" t="s">
        <v>4924</v>
      </c>
      <c r="K4017" s="4" t="str">
        <f t="shared" si="124"/>
        <v>http://scicrunch.org/resolver/RRID:AB_823598</v>
      </c>
      <c r="L4017" s="6" t="str">
        <f t="shared" si="125"/>
        <v>RRID:AB_823598</v>
      </c>
      <c r="M4017" s="2" t="s">
        <v>4921</v>
      </c>
    </row>
    <row r="4018" spans="1:13" ht="15.95" customHeight="1" x14ac:dyDescent="0.25">
      <c r="A4018" s="2" t="s">
        <v>4918</v>
      </c>
      <c r="C4018" s="2" t="s">
        <v>4919</v>
      </c>
      <c r="D4018" s="2" t="s">
        <v>4920</v>
      </c>
      <c r="E4018" s="4" t="s">
        <v>1811</v>
      </c>
      <c r="F4018" s="4" t="s">
        <v>269</v>
      </c>
      <c r="G4018" s="4" t="s">
        <v>2125</v>
      </c>
      <c r="H4018" s="4" t="s">
        <v>2126</v>
      </c>
      <c r="I4018" s="4">
        <v>24169550</v>
      </c>
      <c r="J4018" s="4" t="s">
        <v>4924</v>
      </c>
      <c r="K4018" s="4" t="str">
        <f t="shared" si="124"/>
        <v>http://scicrunch.org/resolver/RRID:AB_823598</v>
      </c>
      <c r="L4018" s="6" t="str">
        <f t="shared" si="125"/>
        <v>RRID:AB_823598</v>
      </c>
      <c r="M4018" s="2" t="s">
        <v>4921</v>
      </c>
    </row>
    <row r="4019" spans="1:13" ht="15.95" customHeight="1" x14ac:dyDescent="0.25">
      <c r="A4019" s="2" t="s">
        <v>4918</v>
      </c>
      <c r="C4019" s="2" t="s">
        <v>4919</v>
      </c>
      <c r="D4019" s="2" t="s">
        <v>4920</v>
      </c>
      <c r="E4019" s="4" t="s">
        <v>1811</v>
      </c>
      <c r="F4019" s="4" t="s">
        <v>269</v>
      </c>
      <c r="G4019" s="4" t="s">
        <v>2184</v>
      </c>
      <c r="H4019" s="4" t="s">
        <v>2185</v>
      </c>
      <c r="I4019" s="4">
        <v>24248464</v>
      </c>
      <c r="J4019" s="4" t="s">
        <v>4924</v>
      </c>
      <c r="K4019" s="4" t="str">
        <f t="shared" si="124"/>
        <v>http://scicrunch.org/resolver/RRID:AB_823598</v>
      </c>
      <c r="L4019" s="6" t="str">
        <f t="shared" si="125"/>
        <v>RRID:AB_823598</v>
      </c>
      <c r="M4019" s="2" t="s">
        <v>4921</v>
      </c>
    </row>
    <row r="4020" spans="1:13" ht="15.95" customHeight="1" x14ac:dyDescent="0.25">
      <c r="A4020" s="2" t="s">
        <v>4918</v>
      </c>
      <c r="C4020" s="2" t="s">
        <v>9078</v>
      </c>
      <c r="D4020" s="2" t="s">
        <v>9079</v>
      </c>
      <c r="E4020" s="4" t="s">
        <v>268</v>
      </c>
      <c r="F4020" s="4" t="s">
        <v>9081</v>
      </c>
      <c r="G4020" s="4" t="s">
        <v>4922</v>
      </c>
      <c r="H4020" s="4" t="s">
        <v>4923</v>
      </c>
      <c r="I4020" s="4">
        <v>23709088</v>
      </c>
      <c r="J4020" s="4" t="s">
        <v>9082</v>
      </c>
      <c r="K4020" s="4" t="str">
        <f t="shared" si="124"/>
        <v>http://scicrunch.org/resolver/RRID:AB_654710</v>
      </c>
      <c r="L4020" s="6" t="str">
        <f t="shared" si="125"/>
        <v>RRID:AB_654710</v>
      </c>
      <c r="M4020" s="2" t="s">
        <v>9080</v>
      </c>
    </row>
    <row r="4021" spans="1:13" ht="15.95" customHeight="1" x14ac:dyDescent="0.25">
      <c r="A4021" s="2" t="s">
        <v>4918</v>
      </c>
      <c r="C4021" s="2" t="s">
        <v>9078</v>
      </c>
      <c r="D4021" s="2" t="s">
        <v>9079</v>
      </c>
      <c r="E4021" s="4" t="s">
        <v>268</v>
      </c>
      <c r="F4021" s="4" t="s">
        <v>9081</v>
      </c>
      <c r="G4021" s="4" t="s">
        <v>2125</v>
      </c>
      <c r="H4021" s="4" t="s">
        <v>2126</v>
      </c>
      <c r="I4021" s="4">
        <v>24169550</v>
      </c>
      <c r="J4021" s="4" t="s">
        <v>9082</v>
      </c>
      <c r="K4021" s="4" t="str">
        <f t="shared" si="124"/>
        <v>http://scicrunch.org/resolver/RRID:AB_654710</v>
      </c>
      <c r="L4021" s="6" t="str">
        <f t="shared" si="125"/>
        <v>RRID:AB_654710</v>
      </c>
      <c r="M4021" s="2" t="s">
        <v>9080</v>
      </c>
    </row>
    <row r="4022" spans="1:13" ht="15.95" customHeight="1" x14ac:dyDescent="0.25">
      <c r="A4022" s="2" t="s">
        <v>4918</v>
      </c>
      <c r="C4022" s="2" t="s">
        <v>9078</v>
      </c>
      <c r="D4022" s="2" t="s">
        <v>9079</v>
      </c>
      <c r="E4022" s="4" t="s">
        <v>268</v>
      </c>
      <c r="F4022" s="4" t="s">
        <v>9081</v>
      </c>
      <c r="G4022" s="4" t="s">
        <v>2184</v>
      </c>
      <c r="H4022" s="4" t="s">
        <v>2185</v>
      </c>
      <c r="I4022" s="4">
        <v>24248464</v>
      </c>
      <c r="J4022" s="4" t="s">
        <v>9082</v>
      </c>
      <c r="K4022" s="4" t="str">
        <f t="shared" si="124"/>
        <v>http://scicrunch.org/resolver/RRID:AB_654710</v>
      </c>
      <c r="L4022" s="6" t="str">
        <f t="shared" si="125"/>
        <v>RRID:AB_654710</v>
      </c>
      <c r="M4022" s="2" t="s">
        <v>9080</v>
      </c>
    </row>
    <row r="4023" spans="1:13" ht="15.95" customHeight="1" x14ac:dyDescent="0.25">
      <c r="A4023" s="2" t="s">
        <v>4918</v>
      </c>
      <c r="C4023" s="2" t="s">
        <v>15614</v>
      </c>
      <c r="D4023" s="2" t="s">
        <v>15615</v>
      </c>
      <c r="E4023" s="4" t="s">
        <v>13</v>
      </c>
      <c r="F4023" s="4" t="s">
        <v>15595</v>
      </c>
      <c r="G4023" s="4" t="s">
        <v>11900</v>
      </c>
      <c r="H4023" s="4" t="s">
        <v>15580</v>
      </c>
      <c r="I4023" s="4">
        <v>26295369</v>
      </c>
      <c r="J4023" s="4" t="s">
        <v>9082</v>
      </c>
      <c r="K4023" s="4" t="str">
        <f t="shared" si="124"/>
        <v>http://scicrunch.org/resolver/RRID:AB_654710</v>
      </c>
      <c r="L4023" s="6" t="str">
        <f t="shared" si="125"/>
        <v>RRID:AB_654710</v>
      </c>
      <c r="M4023" s="2" t="s">
        <v>9080</v>
      </c>
    </row>
    <row r="4024" spans="1:13" ht="15.95" customHeight="1" x14ac:dyDescent="0.25">
      <c r="A4024" s="2" t="s">
        <v>4918</v>
      </c>
      <c r="C4024" s="2" t="s">
        <v>18225</v>
      </c>
      <c r="D4024" s="2" t="s">
        <v>18226</v>
      </c>
      <c r="E4024" s="4" t="s">
        <v>277</v>
      </c>
      <c r="F4024" s="4" t="s">
        <v>1181</v>
      </c>
      <c r="G4024" s="4" t="s">
        <v>18224</v>
      </c>
      <c r="H4024" s="4" t="s">
        <v>18211</v>
      </c>
      <c r="I4024" s="4">
        <v>26441241</v>
      </c>
      <c r="J4024" s="4" t="s">
        <v>9082</v>
      </c>
      <c r="K4024" s="4" t="str">
        <f t="shared" si="124"/>
        <v>http://scicrunch.org/resolver/RRID:AB_654710</v>
      </c>
      <c r="L4024" s="6" t="str">
        <f t="shared" si="125"/>
        <v>RRID:AB_654710</v>
      </c>
      <c r="M4024" s="2" t="s">
        <v>9080</v>
      </c>
    </row>
    <row r="4025" spans="1:13" ht="15.95" customHeight="1" x14ac:dyDescent="0.25">
      <c r="A4025" s="2" t="s">
        <v>9112</v>
      </c>
      <c r="B4025" s="2" t="s">
        <v>853</v>
      </c>
      <c r="C4025" s="2" t="s">
        <v>9113</v>
      </c>
      <c r="D4025" s="2" t="s">
        <v>9104</v>
      </c>
      <c r="E4025" s="4" t="s">
        <v>1607</v>
      </c>
      <c r="F4025" s="4" t="s">
        <v>14</v>
      </c>
      <c r="G4025" s="4" t="s">
        <v>1788</v>
      </c>
      <c r="H4025" s="4" t="s">
        <v>1789</v>
      </c>
      <c r="I4025" s="4">
        <v>23959936</v>
      </c>
      <c r="J4025" s="4" t="s">
        <v>9082</v>
      </c>
      <c r="K4025" s="4" t="str">
        <f t="shared" si="124"/>
        <v>http://scicrunch.org/resolver/RRID:AB_654710</v>
      </c>
      <c r="L4025" s="6" t="str">
        <f t="shared" si="125"/>
        <v>RRID:AB_654710</v>
      </c>
      <c r="M4025" s="2" t="s">
        <v>9080</v>
      </c>
    </row>
    <row r="4026" spans="1:13" ht="15.95" customHeight="1" x14ac:dyDescent="0.25">
      <c r="A4026" s="2" t="s">
        <v>3444</v>
      </c>
      <c r="C4026" s="2" t="s">
        <v>3444</v>
      </c>
      <c r="D4026" s="2" t="s">
        <v>3445</v>
      </c>
      <c r="E4026" s="4" t="s">
        <v>428</v>
      </c>
      <c r="F4026" s="4" t="s">
        <v>1181</v>
      </c>
      <c r="G4026" s="4" t="s">
        <v>1703</v>
      </c>
      <c r="H4026" s="4" t="s">
        <v>1704</v>
      </c>
      <c r="I4026" s="4">
        <v>25004092</v>
      </c>
      <c r="J4026" s="4" t="s">
        <v>3447</v>
      </c>
      <c r="K4026" s="4" t="str">
        <f t="shared" si="124"/>
        <v>http://scicrunch.org/resolver/RRID:AB_2095853</v>
      </c>
      <c r="L4026" s="6" t="str">
        <f t="shared" si="125"/>
        <v>RRID:AB_2095853</v>
      </c>
      <c r="M4026" s="2" t="s">
        <v>3446</v>
      </c>
    </row>
    <row r="4027" spans="1:13" ht="15.95" customHeight="1" x14ac:dyDescent="0.25">
      <c r="A4027" s="2" t="s">
        <v>3444</v>
      </c>
      <c r="C4027" s="2" t="s">
        <v>9966</v>
      </c>
      <c r="D4027" s="2" t="s">
        <v>9967</v>
      </c>
      <c r="E4027" s="4" t="s">
        <v>1607</v>
      </c>
      <c r="F4027" s="4" t="s">
        <v>4616</v>
      </c>
      <c r="G4027" s="4" t="s">
        <v>4617</v>
      </c>
      <c r="H4027" s="4" t="s">
        <v>4618</v>
      </c>
      <c r="I4027" s="4">
        <v>24971611</v>
      </c>
      <c r="J4027" s="4" t="s">
        <v>9969</v>
      </c>
      <c r="K4027" s="4" t="str">
        <f t="shared" si="124"/>
        <v>http://scicrunch.org/resolver/RRID:AB_2293243</v>
      </c>
      <c r="L4027" s="6" t="str">
        <f t="shared" si="125"/>
        <v>RRID:AB_2293243</v>
      </c>
      <c r="M4027" s="2" t="s">
        <v>9968</v>
      </c>
    </row>
    <row r="4028" spans="1:13" ht="15.95" customHeight="1" x14ac:dyDescent="0.25">
      <c r="A4028" s="2" t="s">
        <v>3444</v>
      </c>
      <c r="C4028" s="2" t="s">
        <v>10148</v>
      </c>
      <c r="D4028" s="2" t="s">
        <v>10149</v>
      </c>
      <c r="E4028" s="4" t="s">
        <v>13</v>
      </c>
      <c r="F4028" s="4" t="s">
        <v>14</v>
      </c>
      <c r="G4028" s="4" t="s">
        <v>10050</v>
      </c>
      <c r="H4028" s="4" t="s">
        <v>10051</v>
      </c>
      <c r="I4028" s="4">
        <v>23970784</v>
      </c>
      <c r="J4028" s="4" t="s">
        <v>9969</v>
      </c>
      <c r="K4028" s="4" t="str">
        <f t="shared" si="124"/>
        <v>http://scicrunch.org/resolver/RRID:AB_2293243</v>
      </c>
      <c r="L4028" s="6" t="str">
        <f t="shared" si="125"/>
        <v>RRID:AB_2293243</v>
      </c>
      <c r="M4028" s="2" t="s">
        <v>9968</v>
      </c>
    </row>
    <row r="4029" spans="1:13" ht="15.95" customHeight="1" x14ac:dyDescent="0.25">
      <c r="A4029" s="2" t="s">
        <v>9349</v>
      </c>
      <c r="C4029" s="2" t="s">
        <v>9350</v>
      </c>
      <c r="D4029" s="2" t="s">
        <v>9351</v>
      </c>
      <c r="E4029" s="4" t="s">
        <v>21</v>
      </c>
      <c r="F4029" s="4">
        <v>1000</v>
      </c>
      <c r="G4029" s="4" t="s">
        <v>4488</v>
      </c>
      <c r="H4029" s="4" t="s">
        <v>9353</v>
      </c>
      <c r="I4029" s="4">
        <v>25060362</v>
      </c>
      <c r="J4029" s="4" t="s">
        <v>9354</v>
      </c>
      <c r="K4029" s="4" t="str">
        <f t="shared" si="124"/>
        <v>http://scicrunch.org/resolver/RRID:AB_670517</v>
      </c>
      <c r="L4029" s="6" t="str">
        <f t="shared" si="125"/>
        <v>RRID:AB_670517</v>
      </c>
      <c r="M4029" s="2" t="s">
        <v>9352</v>
      </c>
    </row>
    <row r="4030" spans="1:13" ht="15.95" customHeight="1" x14ac:dyDescent="0.25">
      <c r="A4030" s="2" t="s">
        <v>4760</v>
      </c>
      <c r="B4030" s="2" t="s">
        <v>853</v>
      </c>
      <c r="C4030" s="2" t="s">
        <v>4760</v>
      </c>
      <c r="D4030" s="2" t="s">
        <v>4761</v>
      </c>
      <c r="E4030" s="4" t="s">
        <v>1513</v>
      </c>
      <c r="F4030" s="4" t="s">
        <v>1435</v>
      </c>
      <c r="G4030" s="4" t="s">
        <v>1436</v>
      </c>
      <c r="H4030" s="4" t="s">
        <v>1437</v>
      </c>
      <c r="I4030" s="4">
        <v>23698719</v>
      </c>
      <c r="J4030" s="4" t="s">
        <v>4763</v>
      </c>
      <c r="K4030" s="4" t="str">
        <f t="shared" si="124"/>
        <v>http://scicrunch.org/resolver/RRID:AB_659940</v>
      </c>
      <c r="L4030" s="6" t="str">
        <f t="shared" si="125"/>
        <v>RRID:AB_659940</v>
      </c>
      <c r="M4030" s="2" t="s">
        <v>4762</v>
      </c>
    </row>
    <row r="4031" spans="1:13" ht="15.95" customHeight="1" x14ac:dyDescent="0.25">
      <c r="A4031" s="2" t="s">
        <v>2983</v>
      </c>
      <c r="C4031" s="2" t="s">
        <v>2984</v>
      </c>
      <c r="D4031" s="2" t="s">
        <v>2985</v>
      </c>
      <c r="E4031" s="4" t="s">
        <v>277</v>
      </c>
      <c r="F4031" s="4" t="s">
        <v>1884</v>
      </c>
      <c r="G4031" s="4" t="s">
        <v>1340</v>
      </c>
      <c r="H4031" s="4" t="s">
        <v>1341</v>
      </c>
      <c r="I4031" s="4">
        <v>24828613</v>
      </c>
      <c r="K4031" s="4" t="str">
        <f t="shared" si="124"/>
        <v>http://scicrunch.org/resolver/</v>
      </c>
      <c r="L4031" s="6">
        <f t="shared" si="125"/>
        <v>0</v>
      </c>
    </row>
    <row r="4032" spans="1:13" ht="15.95" customHeight="1" x14ac:dyDescent="0.25">
      <c r="A4032" s="2" t="s">
        <v>2983</v>
      </c>
      <c r="C4032" s="2" t="s">
        <v>2983</v>
      </c>
      <c r="D4032" s="2" t="s">
        <v>2985</v>
      </c>
      <c r="E4032" s="4" t="s">
        <v>277</v>
      </c>
      <c r="F4032" s="4" t="s">
        <v>1884</v>
      </c>
      <c r="G4032" s="4" t="s">
        <v>18224</v>
      </c>
      <c r="H4032" s="4" t="s">
        <v>18211</v>
      </c>
      <c r="I4032" s="4">
        <v>26441241</v>
      </c>
      <c r="J4032" s="4" t="s">
        <v>18228</v>
      </c>
      <c r="K4032" s="4" t="str">
        <f t="shared" si="124"/>
        <v>http://scicrunch.org/resolver/RRID:AB_2169115</v>
      </c>
      <c r="L4032" s="6" t="str">
        <f t="shared" si="125"/>
        <v>RRID:AB_2169115</v>
      </c>
      <c r="M4032" s="2" t="s">
        <v>18227</v>
      </c>
    </row>
    <row r="4033" spans="1:13" ht="15.95" customHeight="1" x14ac:dyDescent="0.25">
      <c r="A4033" s="2" t="s">
        <v>4799</v>
      </c>
      <c r="B4033" s="2" t="s">
        <v>4800</v>
      </c>
      <c r="C4033" s="2" t="s">
        <v>4801</v>
      </c>
      <c r="D4033" s="2" t="s">
        <v>4802</v>
      </c>
      <c r="E4033" s="4" t="s">
        <v>170</v>
      </c>
      <c r="F4033" s="4" t="s">
        <v>4757</v>
      </c>
      <c r="G4033" s="4" t="s">
        <v>4758</v>
      </c>
      <c r="H4033" s="4" t="s">
        <v>4759</v>
      </c>
      <c r="I4033" s="4">
        <v>25051441</v>
      </c>
      <c r="J4033" s="4" t="s">
        <v>4804</v>
      </c>
      <c r="K4033" s="4" t="str">
        <f t="shared" si="124"/>
        <v>http://scicrunch.org/resolver/RRID:AB_2300165</v>
      </c>
      <c r="L4033" s="6" t="str">
        <f t="shared" si="125"/>
        <v>RRID:AB_2300165</v>
      </c>
      <c r="M4033" s="2" t="s">
        <v>4803</v>
      </c>
    </row>
    <row r="4034" spans="1:13" ht="15.95" customHeight="1" x14ac:dyDescent="0.25">
      <c r="A4034" s="2" t="s">
        <v>175</v>
      </c>
      <c r="C4034" s="2" t="s">
        <v>176</v>
      </c>
      <c r="D4034" s="2" t="s">
        <v>177</v>
      </c>
      <c r="E4034" s="4" t="s">
        <v>179</v>
      </c>
      <c r="F4034" s="4" t="s">
        <v>180</v>
      </c>
      <c r="G4034" s="4" t="s">
        <v>181</v>
      </c>
      <c r="H4034" s="4" t="s">
        <v>182</v>
      </c>
      <c r="I4034" s="4">
        <v>24248462</v>
      </c>
      <c r="J4034" s="4" t="s">
        <v>183</v>
      </c>
      <c r="K4034" s="4" t="str">
        <f t="shared" si="124"/>
        <v>http://scicrunch.org/resolver/RRID:AB_301501</v>
      </c>
      <c r="L4034" s="6" t="str">
        <f t="shared" si="125"/>
        <v>RRID:AB_301501</v>
      </c>
      <c r="M4034" s="2" t="s">
        <v>178</v>
      </c>
    </row>
    <row r="4035" spans="1:13" ht="15.95" customHeight="1" x14ac:dyDescent="0.25">
      <c r="A4035" s="2" t="s">
        <v>1404</v>
      </c>
      <c r="B4035" s="2" t="s">
        <v>13394</v>
      </c>
      <c r="C4035" s="2" t="s">
        <v>13395</v>
      </c>
      <c r="D4035" s="2" t="s">
        <v>10188</v>
      </c>
      <c r="E4035" s="4" t="s">
        <v>11784</v>
      </c>
      <c r="F4035" s="4" t="s">
        <v>13396</v>
      </c>
      <c r="G4035" s="4" t="s">
        <v>13397</v>
      </c>
      <c r="H4035" s="4" t="s">
        <v>13398</v>
      </c>
      <c r="I4035" s="4">
        <v>25730107</v>
      </c>
      <c r="J4035" s="4" t="s">
        <v>8829</v>
      </c>
      <c r="K4035" s="4" t="str">
        <f t="shared" ref="K4035:K4098" si="126">CONCATENATE("http://scicrunch.org/resolver/",J4035)</f>
        <v>http://scicrunch.org/resolver/RRID:AB_632263</v>
      </c>
      <c r="L4035" s="6" t="str">
        <f t="shared" ref="L4035:L4098" si="127">HYPERLINK(K4035,J4035)</f>
        <v>RRID:AB_632263</v>
      </c>
      <c r="M4035" s="2" t="s">
        <v>8827</v>
      </c>
    </row>
    <row r="4036" spans="1:13" ht="15.95" customHeight="1" x14ac:dyDescent="0.25">
      <c r="A4036" s="2" t="s">
        <v>1404</v>
      </c>
      <c r="C4036" s="2" t="s">
        <v>14883</v>
      </c>
      <c r="D4036" s="2" t="s">
        <v>14884</v>
      </c>
      <c r="E4036" s="4" t="s">
        <v>49</v>
      </c>
      <c r="F4036" s="4" t="s">
        <v>14</v>
      </c>
      <c r="G4036" s="4" t="s">
        <v>11900</v>
      </c>
      <c r="K4036" s="4" t="str">
        <f t="shared" si="126"/>
        <v>http://scicrunch.org/resolver/</v>
      </c>
      <c r="L4036" s="6">
        <f t="shared" si="127"/>
        <v>0</v>
      </c>
    </row>
    <row r="4037" spans="1:13" ht="15.95" customHeight="1" x14ac:dyDescent="0.25">
      <c r="A4037" s="2" t="s">
        <v>13130</v>
      </c>
      <c r="C4037" s="2" t="s">
        <v>13131</v>
      </c>
      <c r="D4037" s="2" t="s">
        <v>13132</v>
      </c>
      <c r="E4037" s="4" t="s">
        <v>13</v>
      </c>
      <c r="F4037" s="4" t="s">
        <v>269</v>
      </c>
      <c r="G4037" s="4" t="s">
        <v>13123</v>
      </c>
      <c r="H4037" s="4" t="s">
        <v>13124</v>
      </c>
      <c r="I4037" s="4">
        <v>25545384</v>
      </c>
      <c r="J4037" s="4" t="s">
        <v>13134</v>
      </c>
      <c r="K4037" s="4" t="str">
        <f t="shared" si="126"/>
        <v>http://scicrunch.org/resolver/RRID:AB_10866455</v>
      </c>
      <c r="L4037" s="6" t="str">
        <f t="shared" si="127"/>
        <v>RRID:AB_10866455</v>
      </c>
      <c r="M4037" s="2" t="s">
        <v>13133</v>
      </c>
    </row>
    <row r="4038" spans="1:13" ht="15.95" customHeight="1" x14ac:dyDescent="0.25">
      <c r="A4038" s="2" t="s">
        <v>8980</v>
      </c>
      <c r="C4038" s="2" t="s">
        <v>8981</v>
      </c>
      <c r="D4038" s="2" t="s">
        <v>8982</v>
      </c>
      <c r="E4038" s="4" t="s">
        <v>21</v>
      </c>
      <c r="F4038" s="4" t="s">
        <v>125</v>
      </c>
      <c r="G4038" s="4" t="s">
        <v>1265</v>
      </c>
      <c r="H4038" s="4" t="s">
        <v>1266</v>
      </c>
      <c r="I4038" s="4">
        <v>24035998</v>
      </c>
      <c r="K4038" s="4" t="str">
        <f t="shared" si="126"/>
        <v>http://scicrunch.org/resolver/</v>
      </c>
      <c r="L4038" s="6">
        <f t="shared" si="127"/>
        <v>0</v>
      </c>
    </row>
    <row r="4039" spans="1:13" ht="15.95" customHeight="1" x14ac:dyDescent="0.25">
      <c r="A4039" s="2" t="s">
        <v>5138</v>
      </c>
      <c r="B4039" s="2" t="s">
        <v>5139</v>
      </c>
      <c r="C4039" s="2" t="s">
        <v>5140</v>
      </c>
      <c r="D4039" s="2" t="s">
        <v>5141</v>
      </c>
      <c r="E4039" s="4" t="s">
        <v>5116</v>
      </c>
      <c r="F4039" s="4" t="s">
        <v>269</v>
      </c>
      <c r="G4039" s="4" t="s">
        <v>5082</v>
      </c>
      <c r="H4039" s="4" t="s">
        <v>5083</v>
      </c>
      <c r="I4039" s="4">
        <v>23748362</v>
      </c>
      <c r="J4039" s="4" t="s">
        <v>5143</v>
      </c>
      <c r="K4039" s="4" t="str">
        <f t="shared" si="126"/>
        <v>http://scicrunch.org/resolver/RRID:AB_330015</v>
      </c>
      <c r="L4039" s="6" t="str">
        <f t="shared" si="127"/>
        <v>RRID:AB_330015</v>
      </c>
      <c r="M4039" s="2" t="s">
        <v>5142</v>
      </c>
    </row>
    <row r="4040" spans="1:13" ht="15.95" customHeight="1" x14ac:dyDescent="0.25">
      <c r="A4040" s="2" t="s">
        <v>8569</v>
      </c>
      <c r="B4040" s="2" t="s">
        <v>8570</v>
      </c>
      <c r="C4040" s="2" t="s">
        <v>8571</v>
      </c>
      <c r="D4040" s="2" t="s">
        <v>8506</v>
      </c>
      <c r="E4040" s="4" t="s">
        <v>372</v>
      </c>
      <c r="F4040" s="4" t="s">
        <v>180</v>
      </c>
      <c r="G4040" s="4" t="s">
        <v>3801</v>
      </c>
      <c r="H4040" s="4" t="s">
        <v>3802</v>
      </c>
      <c r="I4040" s="4">
        <v>24773342</v>
      </c>
      <c r="J4040" s="4" t="s">
        <v>8573</v>
      </c>
      <c r="K4040" s="4" t="str">
        <f t="shared" si="126"/>
        <v>http://scicrunch.org/resolver/RRID:AB_2169681</v>
      </c>
      <c r="L4040" s="6" t="str">
        <f t="shared" si="127"/>
        <v>RRID:AB_2169681</v>
      </c>
      <c r="M4040" s="2" t="s">
        <v>8572</v>
      </c>
    </row>
    <row r="4041" spans="1:13" ht="15.95" customHeight="1" x14ac:dyDescent="0.25">
      <c r="A4041" s="2" t="s">
        <v>8569</v>
      </c>
      <c r="B4041" s="2" t="s">
        <v>8570</v>
      </c>
      <c r="C4041" s="2" t="s">
        <v>8571</v>
      </c>
      <c r="D4041" s="2" t="s">
        <v>8506</v>
      </c>
      <c r="E4041" s="4" t="s">
        <v>372</v>
      </c>
      <c r="F4041" s="4" t="s">
        <v>180</v>
      </c>
      <c r="G4041" s="4" t="s">
        <v>14096</v>
      </c>
      <c r="H4041" s="4" t="s">
        <v>14097</v>
      </c>
      <c r="I4041" s="4">
        <v>25549049</v>
      </c>
      <c r="J4041" s="4" t="s">
        <v>8573</v>
      </c>
      <c r="K4041" s="4" t="str">
        <f t="shared" si="126"/>
        <v>http://scicrunch.org/resolver/RRID:AB_2169681</v>
      </c>
      <c r="L4041" s="6" t="str">
        <f t="shared" si="127"/>
        <v>RRID:AB_2169681</v>
      </c>
      <c r="M4041" s="2" t="s">
        <v>8572</v>
      </c>
    </row>
    <row r="4042" spans="1:13" ht="15.95" customHeight="1" x14ac:dyDescent="0.25">
      <c r="A4042" s="2" t="s">
        <v>13131</v>
      </c>
      <c r="C4042" s="2" t="s">
        <v>21006</v>
      </c>
      <c r="D4042" s="2" t="s">
        <v>21007</v>
      </c>
      <c r="E4042" s="4" t="s">
        <v>1607</v>
      </c>
      <c r="F4042" s="4" t="s">
        <v>17628</v>
      </c>
      <c r="G4042" s="4" t="s">
        <v>11900</v>
      </c>
      <c r="H4042" s="4" t="s">
        <v>20995</v>
      </c>
      <c r="I4042" s="4">
        <v>27183316</v>
      </c>
      <c r="J4042" s="4" t="s">
        <v>13134</v>
      </c>
      <c r="K4042" s="4" t="str">
        <f t="shared" si="126"/>
        <v>http://scicrunch.org/resolver/RRID:AB_10866455</v>
      </c>
      <c r="L4042" s="6" t="str">
        <f t="shared" si="127"/>
        <v>RRID:AB_10866455</v>
      </c>
      <c r="M4042" s="2" t="s">
        <v>13133</v>
      </c>
    </row>
    <row r="4043" spans="1:13" ht="15.95" customHeight="1" x14ac:dyDescent="0.25">
      <c r="A4043" s="2" t="s">
        <v>13908</v>
      </c>
      <c r="B4043" s="2" t="s">
        <v>13909</v>
      </c>
      <c r="C4043" s="2" t="s">
        <v>13910</v>
      </c>
      <c r="D4043" s="2" t="s">
        <v>13911</v>
      </c>
      <c r="E4043" s="4" t="s">
        <v>12193</v>
      </c>
      <c r="F4043" s="4" t="s">
        <v>710</v>
      </c>
      <c r="G4043" s="4" t="s">
        <v>13912</v>
      </c>
      <c r="H4043" s="4" t="s">
        <v>13913</v>
      </c>
      <c r="I4043" s="4">
        <v>25942072</v>
      </c>
      <c r="K4043" s="4" t="str">
        <f t="shared" si="126"/>
        <v>http://scicrunch.org/resolver/</v>
      </c>
      <c r="L4043" s="6">
        <f t="shared" si="127"/>
        <v>0</v>
      </c>
    </row>
    <row r="4044" spans="1:13" ht="15.95" customHeight="1" x14ac:dyDescent="0.25">
      <c r="A4044" s="2" t="s">
        <v>4995</v>
      </c>
      <c r="C4044" s="2" t="s">
        <v>4996</v>
      </c>
      <c r="D4044" s="2" t="s">
        <v>4997</v>
      </c>
      <c r="E4044" s="4" t="s">
        <v>635</v>
      </c>
      <c r="F4044" s="4" t="s">
        <v>269</v>
      </c>
      <c r="G4044" s="4" t="s">
        <v>4987</v>
      </c>
      <c r="H4044" s="4" t="s">
        <v>4988</v>
      </c>
      <c r="I4044" s="4">
        <v>24684300</v>
      </c>
      <c r="J4044" s="4" t="s">
        <v>4870</v>
      </c>
      <c r="K4044" s="4" t="str">
        <f t="shared" si="126"/>
        <v>http://scicrunch.org/resolver/RRID:AB_331472</v>
      </c>
      <c r="L4044" s="6" t="str">
        <f t="shared" si="127"/>
        <v>RRID:AB_331472</v>
      </c>
      <c r="M4044" s="2" t="s">
        <v>4869</v>
      </c>
    </row>
    <row r="4045" spans="1:13" ht="15.95" customHeight="1" x14ac:dyDescent="0.25">
      <c r="A4045" s="2" t="s">
        <v>19419</v>
      </c>
      <c r="B4045" s="2" t="s">
        <v>19420</v>
      </c>
      <c r="C4045" s="2" t="s">
        <v>19421</v>
      </c>
      <c r="D4045" s="2" t="s">
        <v>19422</v>
      </c>
      <c r="E4045" s="4" t="s">
        <v>466</v>
      </c>
      <c r="F4045" s="4" t="s">
        <v>19424</v>
      </c>
      <c r="G4045" s="4" t="s">
        <v>19425</v>
      </c>
      <c r="H4045" s="4" t="s">
        <v>19426</v>
      </c>
      <c r="I4045" s="4">
        <v>27167772</v>
      </c>
      <c r="J4045" s="4" t="s">
        <v>19427</v>
      </c>
      <c r="K4045" s="4" t="str">
        <f t="shared" si="126"/>
        <v>http://scicrunch.org/resolver/RRID:AB_10602192</v>
      </c>
      <c r="L4045" s="6" t="str">
        <f t="shared" si="127"/>
        <v>RRID:AB_10602192</v>
      </c>
      <c r="M4045" s="2" t="s">
        <v>19423</v>
      </c>
    </row>
    <row r="4046" spans="1:13" ht="15.95" customHeight="1" x14ac:dyDescent="0.25">
      <c r="A4046" s="2" t="s">
        <v>1827</v>
      </c>
      <c r="B4046" s="2" t="s">
        <v>576</v>
      </c>
      <c r="C4046" s="2" t="s">
        <v>1828</v>
      </c>
      <c r="D4046" s="2" t="s">
        <v>1821</v>
      </c>
      <c r="E4046" s="4" t="s">
        <v>1830</v>
      </c>
      <c r="F4046" s="4">
        <v>1000</v>
      </c>
      <c r="G4046" s="4" t="s">
        <v>1824</v>
      </c>
      <c r="H4046" s="4" t="s">
        <v>1825</v>
      </c>
      <c r="I4046" s="4">
        <v>24189142</v>
      </c>
      <c r="J4046" s="4" t="s">
        <v>1831</v>
      </c>
      <c r="K4046" s="4" t="str">
        <f t="shared" si="126"/>
        <v>http://scicrunch.org/resolver/RRID:AB_297907</v>
      </c>
      <c r="L4046" s="6" t="str">
        <f t="shared" si="127"/>
        <v>RRID:AB_297907</v>
      </c>
      <c r="M4046" s="2" t="s">
        <v>1829</v>
      </c>
    </row>
    <row r="4047" spans="1:13" ht="15.95" customHeight="1" x14ac:dyDescent="0.25">
      <c r="A4047" s="2" t="s">
        <v>17312</v>
      </c>
      <c r="C4047" s="2" t="s">
        <v>17313</v>
      </c>
      <c r="D4047" s="2" t="s">
        <v>17314</v>
      </c>
      <c r="E4047" s="4" t="s">
        <v>49</v>
      </c>
      <c r="F4047" s="4" t="s">
        <v>6775</v>
      </c>
      <c r="G4047" s="4" t="s">
        <v>17309</v>
      </c>
      <c r="H4047" s="4" t="s">
        <v>17310</v>
      </c>
      <c r="I4047" s="4">
        <v>26295370</v>
      </c>
      <c r="J4047" s="4" t="s">
        <v>17316</v>
      </c>
      <c r="K4047" s="4" t="str">
        <f t="shared" si="126"/>
        <v>http://scicrunch.org/resolver/RRID:AB_2166724</v>
      </c>
      <c r="L4047" s="6" t="str">
        <f t="shared" si="127"/>
        <v>RRID:AB_2166724</v>
      </c>
      <c r="M4047" s="2" t="s">
        <v>17315</v>
      </c>
    </row>
    <row r="4048" spans="1:13" ht="15.95" customHeight="1" x14ac:dyDescent="0.25">
      <c r="A4048" s="2" t="s">
        <v>17792</v>
      </c>
      <c r="C4048" s="2" t="s">
        <v>17793</v>
      </c>
      <c r="D4048" s="2" t="s">
        <v>17794</v>
      </c>
      <c r="E4048" s="4" t="s">
        <v>13</v>
      </c>
      <c r="F4048" s="4" t="s">
        <v>269</v>
      </c>
      <c r="G4048" s="4" t="s">
        <v>17789</v>
      </c>
      <c r="H4048" s="4" t="s">
        <v>17790</v>
      </c>
      <c r="I4048" s="4">
        <v>26990062</v>
      </c>
      <c r="J4048" s="4" t="s">
        <v>8910</v>
      </c>
      <c r="K4048" s="4" t="str">
        <f t="shared" si="126"/>
        <v>http://scicrunch.org/resolver/RRID:AB_630940</v>
      </c>
      <c r="L4048" s="6" t="str">
        <f t="shared" si="127"/>
        <v>RRID:AB_630940</v>
      </c>
      <c r="M4048" s="2" t="s">
        <v>8907</v>
      </c>
    </row>
    <row r="4049" spans="1:13" ht="15.95" customHeight="1" x14ac:dyDescent="0.25">
      <c r="A4049" s="2" t="s">
        <v>19053</v>
      </c>
      <c r="B4049" s="2" t="s">
        <v>19054</v>
      </c>
      <c r="C4049" s="2" t="s">
        <v>19055</v>
      </c>
      <c r="D4049" s="2" t="s">
        <v>19056</v>
      </c>
      <c r="E4049" s="4" t="s">
        <v>19048</v>
      </c>
      <c r="F4049" s="4" t="s">
        <v>19058</v>
      </c>
      <c r="G4049" s="4" t="s">
        <v>11900</v>
      </c>
      <c r="H4049" s="4" t="s">
        <v>19051</v>
      </c>
      <c r="I4049" s="4">
        <v>26828745</v>
      </c>
      <c r="J4049" s="4" t="s">
        <v>19059</v>
      </c>
      <c r="K4049" s="4" t="str">
        <f t="shared" si="126"/>
        <v>http://scicrunch.org/resolver/RRID:AB_2226486</v>
      </c>
      <c r="L4049" s="6" t="str">
        <f t="shared" si="127"/>
        <v>RRID:AB_2226486</v>
      </c>
      <c r="M4049" s="2" t="s">
        <v>19057</v>
      </c>
    </row>
    <row r="4050" spans="1:13" ht="15.95" customHeight="1" x14ac:dyDescent="0.25">
      <c r="A4050" s="2" t="s">
        <v>19043</v>
      </c>
      <c r="B4050" s="2" t="s">
        <v>19044</v>
      </c>
      <c r="C4050" s="2" t="s">
        <v>19045</v>
      </c>
      <c r="D4050" s="2" t="s">
        <v>19046</v>
      </c>
      <c r="E4050" s="4" t="s">
        <v>19048</v>
      </c>
      <c r="F4050" s="4" t="s">
        <v>19049</v>
      </c>
      <c r="G4050" s="4" t="s">
        <v>19050</v>
      </c>
      <c r="H4050" s="4" t="s">
        <v>19051</v>
      </c>
      <c r="I4050" s="4">
        <v>26828745</v>
      </c>
      <c r="J4050" s="4" t="s">
        <v>19052</v>
      </c>
      <c r="K4050" s="4" t="str">
        <f t="shared" si="126"/>
        <v>http://scicrunch.org/resolver/RRID:AB_2226475</v>
      </c>
      <c r="L4050" s="6" t="str">
        <f t="shared" si="127"/>
        <v>RRID:AB_2226475</v>
      </c>
      <c r="M4050" s="2" t="s">
        <v>19047</v>
      </c>
    </row>
    <row r="4051" spans="1:13" ht="15.95" customHeight="1" x14ac:dyDescent="0.25">
      <c r="A4051" s="2" t="s">
        <v>8250</v>
      </c>
      <c r="B4051" s="2" t="s">
        <v>853</v>
      </c>
      <c r="C4051" s="2" t="s">
        <v>8251</v>
      </c>
      <c r="D4051" s="2" t="s">
        <v>8252</v>
      </c>
      <c r="E4051" s="4" t="s">
        <v>277</v>
      </c>
      <c r="F4051" s="4" t="s">
        <v>4223</v>
      </c>
      <c r="G4051" s="4" t="s">
        <v>5829</v>
      </c>
      <c r="H4051" s="4" t="s">
        <v>5830</v>
      </c>
      <c r="I4051" s="4">
        <v>24424036</v>
      </c>
      <c r="K4051" s="4" t="str">
        <f t="shared" si="126"/>
        <v>http://scicrunch.org/resolver/</v>
      </c>
      <c r="L4051" s="6">
        <f t="shared" si="127"/>
        <v>0</v>
      </c>
    </row>
    <row r="4052" spans="1:13" ht="15.95" customHeight="1" x14ac:dyDescent="0.25">
      <c r="A4052" s="2" t="s">
        <v>16819</v>
      </c>
      <c r="C4052" s="2" t="s">
        <v>16820</v>
      </c>
      <c r="D4052" s="2" t="s">
        <v>16821</v>
      </c>
      <c r="E4052" s="4" t="s">
        <v>6418</v>
      </c>
      <c r="G4052" s="4" t="s">
        <v>16805</v>
      </c>
      <c r="H4052" s="4" t="s">
        <v>16806</v>
      </c>
      <c r="I4052" s="4">
        <v>26305889</v>
      </c>
      <c r="K4052" s="4" t="str">
        <f t="shared" si="126"/>
        <v>http://scicrunch.org/resolver/</v>
      </c>
      <c r="L4052" s="6">
        <f t="shared" si="127"/>
        <v>0</v>
      </c>
    </row>
    <row r="4053" spans="1:13" ht="15.95" customHeight="1" x14ac:dyDescent="0.25">
      <c r="A4053" s="2" t="s">
        <v>6318</v>
      </c>
      <c r="C4053" s="2" t="s">
        <v>6319</v>
      </c>
      <c r="D4053" s="2" t="s">
        <v>6314</v>
      </c>
      <c r="E4053" s="4" t="s">
        <v>561</v>
      </c>
      <c r="F4053" s="4" t="s">
        <v>6315</v>
      </c>
      <c r="G4053" s="4" t="s">
        <v>6316</v>
      </c>
      <c r="H4053" s="4" t="s">
        <v>6317</v>
      </c>
      <c r="I4053" s="4">
        <v>23546605</v>
      </c>
      <c r="K4053" s="4" t="str">
        <f t="shared" si="126"/>
        <v>http://scicrunch.org/resolver/</v>
      </c>
      <c r="L4053" s="6">
        <f t="shared" si="127"/>
        <v>0</v>
      </c>
    </row>
    <row r="4054" spans="1:13" ht="15.95" customHeight="1" x14ac:dyDescent="0.25">
      <c r="A4054" s="2" t="s">
        <v>2847</v>
      </c>
      <c r="C4054" s="2" t="s">
        <v>2848</v>
      </c>
      <c r="D4054" s="2" t="s">
        <v>2849</v>
      </c>
      <c r="E4054" s="4" t="s">
        <v>601</v>
      </c>
      <c r="F4054" s="4" t="s">
        <v>594</v>
      </c>
      <c r="G4054" s="4" t="s">
        <v>2392</v>
      </c>
      <c r="H4054" s="4" t="s">
        <v>2393</v>
      </c>
      <c r="I4054" s="4">
        <v>23928375</v>
      </c>
      <c r="K4054" s="4" t="str">
        <f t="shared" si="126"/>
        <v>http://scicrunch.org/resolver/</v>
      </c>
      <c r="L4054" s="6">
        <f t="shared" si="127"/>
        <v>0</v>
      </c>
    </row>
    <row r="4055" spans="1:13" ht="15.95" customHeight="1" x14ac:dyDescent="0.25">
      <c r="A4055" s="2" t="s">
        <v>5608</v>
      </c>
      <c r="C4055" s="2" t="s">
        <v>5608</v>
      </c>
      <c r="D4055" s="2" t="s">
        <v>5609</v>
      </c>
      <c r="E4055" s="4" t="s">
        <v>5611</v>
      </c>
      <c r="F4055" s="4" t="s">
        <v>5612</v>
      </c>
      <c r="G4055" s="4" t="s">
        <v>2893</v>
      </c>
      <c r="H4055" s="4" t="s">
        <v>2894</v>
      </c>
      <c r="I4055" s="4">
        <v>24605828</v>
      </c>
      <c r="J4055" s="4" t="s">
        <v>5613</v>
      </c>
      <c r="K4055" s="4" t="str">
        <f t="shared" si="126"/>
        <v>http://scicrunch.org/resolver/RRID:AB_2315192</v>
      </c>
      <c r="L4055" s="6" t="str">
        <f t="shared" si="127"/>
        <v>RRID:AB_2315192</v>
      </c>
      <c r="M4055" s="2" t="s">
        <v>5610</v>
      </c>
    </row>
    <row r="4056" spans="1:13" ht="15.95" customHeight="1" x14ac:dyDescent="0.25">
      <c r="A4056" s="2" t="s">
        <v>2847</v>
      </c>
      <c r="C4056" s="2" t="s">
        <v>10187</v>
      </c>
      <c r="D4056" s="2" t="s">
        <v>10188</v>
      </c>
      <c r="E4056" s="4" t="s">
        <v>635</v>
      </c>
      <c r="F4056" s="4" t="s">
        <v>278</v>
      </c>
      <c r="G4056" s="4" t="s">
        <v>4879</v>
      </c>
      <c r="H4056" s="4" t="s">
        <v>4880</v>
      </c>
      <c r="I4056" s="4">
        <v>25076121</v>
      </c>
      <c r="J4056" s="4" t="s">
        <v>8829</v>
      </c>
      <c r="K4056" s="4" t="str">
        <f t="shared" si="126"/>
        <v>http://scicrunch.org/resolver/RRID:AB_632263</v>
      </c>
      <c r="L4056" s="6" t="str">
        <f t="shared" si="127"/>
        <v>RRID:AB_632263</v>
      </c>
      <c r="M4056" s="2" t="s">
        <v>8827</v>
      </c>
    </row>
    <row r="4057" spans="1:13" ht="15.95" customHeight="1" x14ac:dyDescent="0.25">
      <c r="A4057" s="2" t="s">
        <v>2847</v>
      </c>
      <c r="B4057" s="2" t="s">
        <v>11949</v>
      </c>
      <c r="C4057" s="2" t="s">
        <v>11950</v>
      </c>
      <c r="D4057" s="2" t="s">
        <v>11951</v>
      </c>
      <c r="E4057" s="4" t="s">
        <v>277</v>
      </c>
      <c r="F4057" s="4" t="s">
        <v>11953</v>
      </c>
      <c r="G4057" s="4" t="s">
        <v>11954</v>
      </c>
      <c r="H4057" s="4" t="s">
        <v>11955</v>
      </c>
      <c r="I4057" s="4">
        <v>25781565</v>
      </c>
      <c r="J4057" s="4" t="s">
        <v>11956</v>
      </c>
      <c r="K4057" s="4" t="str">
        <f t="shared" si="126"/>
        <v>http://scicrunch.org/resolver/RRID:AB_2164331</v>
      </c>
      <c r="L4057" s="6" t="str">
        <f t="shared" si="127"/>
        <v>RRID:AB_2164331</v>
      </c>
      <c r="M4057" s="2" t="s">
        <v>11952</v>
      </c>
    </row>
    <row r="4058" spans="1:13" ht="15.95" customHeight="1" x14ac:dyDescent="0.25">
      <c r="A4058" s="2" t="s">
        <v>5608</v>
      </c>
      <c r="C4058" s="2" t="s">
        <v>16406</v>
      </c>
      <c r="D4058" s="2" t="s">
        <v>16674</v>
      </c>
      <c r="E4058" s="4" t="s">
        <v>1607</v>
      </c>
      <c r="F4058" s="4">
        <v>100</v>
      </c>
      <c r="G4058" s="4" t="s">
        <v>11900</v>
      </c>
      <c r="H4058" s="4" t="s">
        <v>20165</v>
      </c>
      <c r="I4058" s="4">
        <v>27022677</v>
      </c>
      <c r="J4058" s="4" t="s">
        <v>5613</v>
      </c>
      <c r="K4058" s="4" t="str">
        <f t="shared" si="126"/>
        <v>http://scicrunch.org/resolver/RRID:AB_2315192</v>
      </c>
      <c r="L4058" s="6" t="str">
        <f t="shared" si="127"/>
        <v>RRID:AB_2315192</v>
      </c>
      <c r="M4058" s="2" t="s">
        <v>5610</v>
      </c>
    </row>
    <row r="4059" spans="1:13" ht="15.95" customHeight="1" x14ac:dyDescent="0.25">
      <c r="A4059" s="2" t="s">
        <v>11364</v>
      </c>
      <c r="C4059" s="2" t="s">
        <v>11365</v>
      </c>
      <c r="D4059" s="2" t="s">
        <v>11366</v>
      </c>
      <c r="E4059" s="4" t="s">
        <v>1607</v>
      </c>
      <c r="F4059" s="4" t="s">
        <v>88</v>
      </c>
      <c r="G4059" s="4" t="s">
        <v>5376</v>
      </c>
      <c r="H4059" s="4" t="s">
        <v>5377</v>
      </c>
      <c r="I4059" s="4">
        <v>23913445</v>
      </c>
      <c r="J4059" s="4" t="s">
        <v>11368</v>
      </c>
      <c r="K4059" s="4" t="str">
        <f t="shared" si="126"/>
        <v>http://scicrunch.org/resolver/RRID:AB_10746273</v>
      </c>
      <c r="L4059" s="6" t="str">
        <f t="shared" si="127"/>
        <v>RRID:AB_10746273</v>
      </c>
      <c r="M4059" s="2" t="s">
        <v>11367</v>
      </c>
    </row>
    <row r="4060" spans="1:13" ht="15.95" customHeight="1" x14ac:dyDescent="0.25">
      <c r="A4060" s="2" t="s">
        <v>1402</v>
      </c>
      <c r="B4060" s="2" t="s">
        <v>1403</v>
      </c>
      <c r="C4060" s="2" t="s">
        <v>1404</v>
      </c>
      <c r="D4060" s="2" t="s">
        <v>1405</v>
      </c>
      <c r="E4060" s="4" t="s">
        <v>550</v>
      </c>
      <c r="F4060" s="4" t="s">
        <v>1407</v>
      </c>
      <c r="G4060" s="4" t="s">
        <v>1408</v>
      </c>
      <c r="H4060" s="4" t="s">
        <v>1409</v>
      </c>
      <c r="I4060" s="4">
        <v>24877624</v>
      </c>
      <c r="J4060" s="4" t="s">
        <v>1410</v>
      </c>
      <c r="K4060" s="4" t="str">
        <f t="shared" si="126"/>
        <v>http://scicrunch.org/resolver/RRID:AB_303278</v>
      </c>
      <c r="L4060" s="6" t="str">
        <f t="shared" si="127"/>
        <v>RRID:AB_303278</v>
      </c>
      <c r="M4060" s="2" t="s">
        <v>1406</v>
      </c>
    </row>
    <row r="4061" spans="1:13" ht="15.95" customHeight="1" x14ac:dyDescent="0.25">
      <c r="A4061" s="2" t="s">
        <v>10489</v>
      </c>
      <c r="B4061" s="2" t="s">
        <v>10490</v>
      </c>
      <c r="C4061" s="2" t="s">
        <v>10491</v>
      </c>
      <c r="D4061" s="2" t="s">
        <v>10486</v>
      </c>
      <c r="E4061" s="4" t="s">
        <v>206</v>
      </c>
      <c r="F4061" s="4" t="s">
        <v>8173</v>
      </c>
      <c r="G4061" s="4" t="s">
        <v>903</v>
      </c>
      <c r="H4061" s="4" t="s">
        <v>904</v>
      </c>
      <c r="I4061" s="4">
        <v>25004095</v>
      </c>
      <c r="J4061" s="4" t="s">
        <v>10493</v>
      </c>
      <c r="K4061" s="4" t="str">
        <f t="shared" si="126"/>
        <v>http://scicrunch.org/resolver/RRID:AB_641026</v>
      </c>
      <c r="L4061" s="6" t="str">
        <f t="shared" si="127"/>
        <v>RRID:AB_641026</v>
      </c>
      <c r="M4061" s="2" t="s">
        <v>10492</v>
      </c>
    </row>
    <row r="4062" spans="1:13" ht="15.95" customHeight="1" x14ac:dyDescent="0.25">
      <c r="A4062" s="2" t="s">
        <v>19069</v>
      </c>
      <c r="B4062" s="2" t="s">
        <v>19070</v>
      </c>
      <c r="C4062" s="2" t="s">
        <v>19071</v>
      </c>
      <c r="D4062" s="2" t="s">
        <v>19072</v>
      </c>
      <c r="E4062" s="4" t="s">
        <v>466</v>
      </c>
      <c r="F4062" s="4" t="s">
        <v>2957</v>
      </c>
      <c r="G4062" s="4" t="s">
        <v>11900</v>
      </c>
      <c r="H4062" s="4" t="s">
        <v>19065</v>
      </c>
      <c r="I4062" s="4">
        <v>27014940</v>
      </c>
      <c r="K4062" s="4" t="str">
        <f t="shared" si="126"/>
        <v>http://scicrunch.org/resolver/</v>
      </c>
      <c r="L4062" s="6">
        <f t="shared" si="127"/>
        <v>0</v>
      </c>
    </row>
    <row r="4063" spans="1:13" ht="15.95" customHeight="1" x14ac:dyDescent="0.25">
      <c r="A4063" s="2" t="s">
        <v>17394</v>
      </c>
      <c r="B4063" s="2" t="s">
        <v>17395</v>
      </c>
      <c r="C4063" s="2" t="s">
        <v>1344</v>
      </c>
      <c r="D4063" s="2" t="s">
        <v>17396</v>
      </c>
      <c r="E4063" s="4" t="s">
        <v>13</v>
      </c>
      <c r="F4063" s="4" t="s">
        <v>17397</v>
      </c>
      <c r="G4063" s="4" t="s">
        <v>17398</v>
      </c>
      <c r="H4063" s="4" t="s">
        <v>17399</v>
      </c>
      <c r="I4063" s="4">
        <v>26789236</v>
      </c>
      <c r="K4063" s="4" t="str">
        <f t="shared" si="126"/>
        <v>http://scicrunch.org/resolver/</v>
      </c>
      <c r="L4063" s="6">
        <f t="shared" si="127"/>
        <v>0</v>
      </c>
    </row>
    <row r="4064" spans="1:13" ht="15.95" customHeight="1" x14ac:dyDescent="0.25">
      <c r="A4064" s="2" t="s">
        <v>2213</v>
      </c>
      <c r="C4064" s="2" t="s">
        <v>2214</v>
      </c>
      <c r="D4064" s="2" t="s">
        <v>2204</v>
      </c>
      <c r="E4064" s="4" t="s">
        <v>170</v>
      </c>
      <c r="F4064" s="4" t="s">
        <v>2215</v>
      </c>
      <c r="G4064" s="4" t="s">
        <v>2205</v>
      </c>
      <c r="H4064" s="4" t="s">
        <v>2206</v>
      </c>
      <c r="I4064" s="4">
        <v>25057790</v>
      </c>
      <c r="J4064" s="4" t="s">
        <v>2216</v>
      </c>
      <c r="K4064" s="4" t="str">
        <f t="shared" si="126"/>
        <v>http://scicrunch.org/resolver/RRID:AB_2629220</v>
      </c>
      <c r="L4064" s="6" t="str">
        <f t="shared" si="127"/>
        <v>RRID:AB_2629220</v>
      </c>
      <c r="M4064" s="2" t="s">
        <v>21368</v>
      </c>
    </row>
    <row r="4065" spans="1:13" ht="15.95" customHeight="1" x14ac:dyDescent="0.25">
      <c r="A4065" s="2" t="s">
        <v>2213</v>
      </c>
      <c r="B4065" s="2" t="s">
        <v>853</v>
      </c>
      <c r="C4065" s="2" t="s">
        <v>7826</v>
      </c>
      <c r="D4065" s="2" t="s">
        <v>7827</v>
      </c>
      <c r="E4065" s="4" t="s">
        <v>277</v>
      </c>
      <c r="F4065" s="4" t="s">
        <v>269</v>
      </c>
      <c r="G4065" s="4" t="s">
        <v>5829</v>
      </c>
      <c r="H4065" s="4" t="s">
        <v>5830</v>
      </c>
      <c r="I4065" s="4">
        <v>24424036</v>
      </c>
      <c r="K4065" s="4" t="str">
        <f t="shared" si="126"/>
        <v>http://scicrunch.org/resolver/</v>
      </c>
      <c r="L4065" s="6">
        <f t="shared" si="127"/>
        <v>0</v>
      </c>
    </row>
    <row r="4066" spans="1:13" ht="15.95" customHeight="1" x14ac:dyDescent="0.25">
      <c r="A4066" s="2" t="s">
        <v>2213</v>
      </c>
      <c r="C4066" s="2" t="s">
        <v>7894</v>
      </c>
      <c r="D4066" s="2" t="s">
        <v>7895</v>
      </c>
      <c r="E4066" s="4" t="s">
        <v>1607</v>
      </c>
      <c r="F4066" s="4" t="s">
        <v>7896</v>
      </c>
      <c r="G4066" s="4" t="s">
        <v>6306</v>
      </c>
      <c r="H4066" s="4" t="s">
        <v>6307</v>
      </c>
      <c r="I4066" s="4">
        <v>24877622</v>
      </c>
      <c r="K4066" s="4" t="str">
        <f t="shared" si="126"/>
        <v>http://scicrunch.org/resolver/</v>
      </c>
      <c r="L4066" s="6">
        <f t="shared" si="127"/>
        <v>0</v>
      </c>
    </row>
    <row r="4067" spans="1:13" ht="15.95" customHeight="1" x14ac:dyDescent="0.25">
      <c r="A4067" s="2" t="s">
        <v>2213</v>
      </c>
      <c r="B4067" s="2" t="s">
        <v>19248</v>
      </c>
      <c r="C4067" s="2" t="s">
        <v>1827</v>
      </c>
      <c r="D4067" s="2" t="s">
        <v>19244</v>
      </c>
      <c r="E4067" s="4" t="s">
        <v>5590</v>
      </c>
      <c r="F4067" s="4" t="s">
        <v>269</v>
      </c>
      <c r="G4067" s="4" t="s">
        <v>11900</v>
      </c>
      <c r="H4067" s="4" t="s">
        <v>19243</v>
      </c>
      <c r="I4067" s="4">
        <v>26812162</v>
      </c>
      <c r="K4067" s="4" t="str">
        <f t="shared" si="126"/>
        <v>http://scicrunch.org/resolver/</v>
      </c>
      <c r="L4067" s="6">
        <f t="shared" si="127"/>
        <v>0</v>
      </c>
    </row>
    <row r="4068" spans="1:13" ht="15.95" customHeight="1" x14ac:dyDescent="0.25">
      <c r="A4068" s="2" t="s">
        <v>2213</v>
      </c>
      <c r="D4068" s="2" t="s">
        <v>19692</v>
      </c>
      <c r="E4068" s="4" t="s">
        <v>277</v>
      </c>
      <c r="F4068" s="4" t="s">
        <v>4302</v>
      </c>
      <c r="G4068" s="4" t="s">
        <v>11900</v>
      </c>
      <c r="H4068" s="4" t="s">
        <v>19689</v>
      </c>
      <c r="I4068" s="4">
        <v>26990064</v>
      </c>
      <c r="K4068" s="4" t="str">
        <f t="shared" si="126"/>
        <v>http://scicrunch.org/resolver/</v>
      </c>
      <c r="L4068" s="6">
        <f t="shared" si="127"/>
        <v>0</v>
      </c>
    </row>
    <row r="4069" spans="1:13" ht="15.95" customHeight="1" x14ac:dyDescent="0.25">
      <c r="A4069" s="2" t="s">
        <v>5662</v>
      </c>
      <c r="B4069" s="2" t="s">
        <v>3883</v>
      </c>
      <c r="C4069" s="2" t="s">
        <v>5663</v>
      </c>
      <c r="D4069" s="2" t="s">
        <v>5664</v>
      </c>
      <c r="E4069" s="4" t="s">
        <v>1159</v>
      </c>
      <c r="F4069" s="4" t="s">
        <v>5666</v>
      </c>
      <c r="G4069" s="4" t="s">
        <v>3887</v>
      </c>
      <c r="H4069" s="4" t="s">
        <v>3888</v>
      </c>
      <c r="I4069" s="4">
        <v>23766129</v>
      </c>
      <c r="J4069" s="4" t="s">
        <v>5667</v>
      </c>
      <c r="K4069" s="4" t="str">
        <f t="shared" si="126"/>
        <v>http://scicrunch.org/resolver/RRID:AB_2160651</v>
      </c>
      <c r="L4069" s="6" t="str">
        <f t="shared" si="127"/>
        <v>RRID:AB_2160651</v>
      </c>
      <c r="M4069" s="2" t="s">
        <v>5665</v>
      </c>
    </row>
    <row r="4070" spans="1:13" ht="15.95" customHeight="1" x14ac:dyDescent="0.25">
      <c r="A4070" s="2" t="s">
        <v>9155</v>
      </c>
      <c r="B4070" s="2" t="s">
        <v>9156</v>
      </c>
      <c r="C4070" s="2" t="s">
        <v>9157</v>
      </c>
      <c r="D4070" s="2" t="s">
        <v>9158</v>
      </c>
      <c r="E4070" s="4" t="s">
        <v>5756</v>
      </c>
      <c r="F4070" s="4" t="s">
        <v>189</v>
      </c>
      <c r="G4070" s="4" t="s">
        <v>2958</v>
      </c>
      <c r="H4070" s="4" t="s">
        <v>2959</v>
      </c>
      <c r="I4070" s="4">
        <v>23515285</v>
      </c>
      <c r="J4070" s="4" t="s">
        <v>8924</v>
      </c>
      <c r="K4070" s="4" t="str">
        <f t="shared" si="126"/>
        <v>http://scicrunch.org/resolver/RRID:AB_2160375</v>
      </c>
      <c r="L4070" s="6" t="str">
        <f t="shared" si="127"/>
        <v>RRID:AB_2160375</v>
      </c>
      <c r="M4070" s="2" t="s">
        <v>8923</v>
      </c>
    </row>
    <row r="4071" spans="1:13" ht="15.95" customHeight="1" x14ac:dyDescent="0.25">
      <c r="A4071" s="2" t="s">
        <v>9155</v>
      </c>
      <c r="B4071" s="2" t="s">
        <v>11917</v>
      </c>
      <c r="C4071" s="2" t="s">
        <v>11918</v>
      </c>
      <c r="D4071" s="2" t="s">
        <v>5664</v>
      </c>
      <c r="E4071" s="4" t="s">
        <v>3278</v>
      </c>
      <c r="F4071" s="4" t="s">
        <v>5666</v>
      </c>
      <c r="G4071" s="4" t="s">
        <v>11919</v>
      </c>
      <c r="H4071" s="4" t="s">
        <v>11920</v>
      </c>
      <c r="I4071" s="4">
        <v>25781564</v>
      </c>
      <c r="J4071" s="4" t="s">
        <v>5667</v>
      </c>
      <c r="K4071" s="4" t="str">
        <f t="shared" si="126"/>
        <v>http://scicrunch.org/resolver/RRID:AB_2160651</v>
      </c>
      <c r="L4071" s="6" t="str">
        <f t="shared" si="127"/>
        <v>RRID:AB_2160651</v>
      </c>
      <c r="M4071" s="2" t="s">
        <v>5665</v>
      </c>
    </row>
    <row r="4072" spans="1:13" ht="15.95" customHeight="1" x14ac:dyDescent="0.25">
      <c r="A4072" s="2" t="s">
        <v>400</v>
      </c>
      <c r="C4072" s="2" t="s">
        <v>401</v>
      </c>
      <c r="D4072" s="2" t="s">
        <v>402</v>
      </c>
      <c r="E4072" s="4" t="s">
        <v>179</v>
      </c>
      <c r="F4072" s="4" t="s">
        <v>404</v>
      </c>
      <c r="G4072" s="4" t="s">
        <v>405</v>
      </c>
      <c r="H4072" s="4" t="s">
        <v>406</v>
      </c>
      <c r="I4072" s="4">
        <v>23766132</v>
      </c>
      <c r="J4072" s="4" t="s">
        <v>407</v>
      </c>
      <c r="K4072" s="4" t="str">
        <f t="shared" si="126"/>
        <v>http://scicrunch.org/resolver/RRID:AB_2160343</v>
      </c>
      <c r="L4072" s="6" t="str">
        <f t="shared" si="127"/>
        <v>RRID:AB_2160343</v>
      </c>
      <c r="M4072" s="2" t="s">
        <v>403</v>
      </c>
    </row>
    <row r="4073" spans="1:13" ht="15.95" customHeight="1" x14ac:dyDescent="0.25">
      <c r="A4073" s="2" t="s">
        <v>9318</v>
      </c>
      <c r="C4073" s="2" t="s">
        <v>9319</v>
      </c>
      <c r="D4073" s="2" t="s">
        <v>9320</v>
      </c>
      <c r="E4073" s="4" t="s">
        <v>635</v>
      </c>
      <c r="F4073" s="4" t="s">
        <v>278</v>
      </c>
      <c r="G4073" s="4" t="s">
        <v>4987</v>
      </c>
      <c r="H4073" s="4" t="s">
        <v>4988</v>
      </c>
      <c r="I4073" s="4">
        <v>24684300</v>
      </c>
      <c r="J4073" s="4" t="s">
        <v>8924</v>
      </c>
      <c r="K4073" s="4" t="str">
        <f t="shared" si="126"/>
        <v>http://scicrunch.org/resolver/RRID:AB_2160375</v>
      </c>
      <c r="L4073" s="6" t="str">
        <f t="shared" si="127"/>
        <v>RRID:AB_2160375</v>
      </c>
      <c r="M4073" s="2" t="s">
        <v>8923</v>
      </c>
    </row>
    <row r="4074" spans="1:13" ht="15.95" customHeight="1" x14ac:dyDescent="0.25">
      <c r="A4074" s="2" t="s">
        <v>11918</v>
      </c>
      <c r="B4074" s="2" t="s">
        <v>19977</v>
      </c>
      <c r="C4074" s="2" t="s">
        <v>19978</v>
      </c>
      <c r="D4074" s="2" t="s">
        <v>19979</v>
      </c>
      <c r="E4074" s="4" t="s">
        <v>601</v>
      </c>
      <c r="F4074" s="4" t="s">
        <v>1098</v>
      </c>
      <c r="G4074" s="4" t="s">
        <v>11900</v>
      </c>
      <c r="H4074" s="4" t="s">
        <v>19975</v>
      </c>
      <c r="I4074" s="4">
        <v>27145006</v>
      </c>
      <c r="J4074" s="4" t="s">
        <v>15712</v>
      </c>
      <c r="K4074" s="4" t="str">
        <f t="shared" si="126"/>
        <v>http://scicrunch.org/resolver/RRID:AB_628110</v>
      </c>
      <c r="L4074" s="6" t="str">
        <f t="shared" si="127"/>
        <v>RRID:AB_628110</v>
      </c>
      <c r="M4074" s="2" t="s">
        <v>15711</v>
      </c>
    </row>
    <row r="4075" spans="1:13" ht="15.95" customHeight="1" x14ac:dyDescent="0.25">
      <c r="A4075" s="2" t="s">
        <v>15708</v>
      </c>
      <c r="C4075" s="2" t="s">
        <v>15709</v>
      </c>
      <c r="D4075" s="2" t="s">
        <v>15710</v>
      </c>
      <c r="E4075" s="4" t="s">
        <v>14105</v>
      </c>
      <c r="F4075" s="4" t="s">
        <v>269</v>
      </c>
      <c r="G4075" s="4" t="s">
        <v>11900</v>
      </c>
      <c r="H4075" s="4" t="s">
        <v>15702</v>
      </c>
      <c r="I4075" s="4">
        <v>26083875</v>
      </c>
      <c r="J4075" s="4" t="s">
        <v>15712</v>
      </c>
      <c r="K4075" s="4" t="str">
        <f t="shared" si="126"/>
        <v>http://scicrunch.org/resolver/RRID:AB_628110</v>
      </c>
      <c r="L4075" s="6" t="str">
        <f t="shared" si="127"/>
        <v>RRID:AB_628110</v>
      </c>
      <c r="M4075" s="2" t="s">
        <v>15711</v>
      </c>
    </row>
    <row r="4076" spans="1:13" ht="15.95" customHeight="1" x14ac:dyDescent="0.25">
      <c r="A4076" s="2" t="s">
        <v>7970</v>
      </c>
      <c r="B4076" s="2" t="s">
        <v>7971</v>
      </c>
      <c r="C4076" s="2" t="s">
        <v>7972</v>
      </c>
      <c r="D4076" s="2" t="s">
        <v>7973</v>
      </c>
      <c r="E4076" s="4" t="s">
        <v>7975</v>
      </c>
      <c r="F4076" s="4" t="s">
        <v>836</v>
      </c>
      <c r="G4076" s="4" t="s">
        <v>2468</v>
      </c>
      <c r="H4076" s="4" t="s">
        <v>2469</v>
      </c>
      <c r="I4076" s="4">
        <v>24735328</v>
      </c>
      <c r="J4076" s="4" t="s">
        <v>7976</v>
      </c>
      <c r="K4076" s="4" t="str">
        <f t="shared" si="126"/>
        <v>http://scicrunch.org/resolver/RRID:AB_10000783</v>
      </c>
      <c r="L4076" s="6" t="str">
        <f t="shared" si="127"/>
        <v>RRID:AB_10000783</v>
      </c>
      <c r="M4076" s="2" t="s">
        <v>7974</v>
      </c>
    </row>
    <row r="4077" spans="1:13" ht="15.95" customHeight="1" x14ac:dyDescent="0.25">
      <c r="A4077" s="2" t="s">
        <v>8103</v>
      </c>
      <c r="C4077" s="2" t="s">
        <v>8104</v>
      </c>
      <c r="D4077" s="2" t="s">
        <v>8105</v>
      </c>
      <c r="E4077" s="4" t="s">
        <v>8107</v>
      </c>
      <c r="F4077" s="4" t="s">
        <v>8108</v>
      </c>
      <c r="G4077" s="4" t="s">
        <v>2392</v>
      </c>
      <c r="H4077" s="4" t="s">
        <v>2393</v>
      </c>
      <c r="I4077" s="4">
        <v>23928375</v>
      </c>
      <c r="J4077" s="4" t="s">
        <v>8109</v>
      </c>
      <c r="K4077" s="4" t="str">
        <f t="shared" si="126"/>
        <v>http://scicrunch.org/resolver/RRID:AB_2617186</v>
      </c>
      <c r="L4077" s="6" t="str">
        <f t="shared" si="127"/>
        <v>RRID:AB_2617186</v>
      </c>
      <c r="M4077" s="2" t="s">
        <v>8106</v>
      </c>
    </row>
    <row r="4078" spans="1:13" ht="15.95" customHeight="1" x14ac:dyDescent="0.25">
      <c r="A4078" s="2" t="s">
        <v>12047</v>
      </c>
      <c r="B4078" s="2" t="s">
        <v>12048</v>
      </c>
      <c r="C4078" s="2" t="s">
        <v>12049</v>
      </c>
      <c r="D4078" s="2" t="s">
        <v>12050</v>
      </c>
      <c r="E4078" s="4" t="s">
        <v>170</v>
      </c>
      <c r="F4078" s="4" t="s">
        <v>5577</v>
      </c>
      <c r="G4078" s="4" t="s">
        <v>12036</v>
      </c>
      <c r="H4078" s="4" t="s">
        <v>12037</v>
      </c>
      <c r="I4078" s="4">
        <v>26061725</v>
      </c>
      <c r="J4078" s="4" t="s">
        <v>8120</v>
      </c>
      <c r="K4078" s="4" t="str">
        <f t="shared" si="126"/>
        <v>http://scicrunch.org/resolver/RRID:AB_2307442</v>
      </c>
      <c r="L4078" s="6" t="str">
        <f t="shared" si="127"/>
        <v>RRID:AB_2307442</v>
      </c>
      <c r="M4078" s="2" t="s">
        <v>8116</v>
      </c>
    </row>
    <row r="4079" spans="1:13" ht="15.95" customHeight="1" x14ac:dyDescent="0.25">
      <c r="A4079" s="2" t="s">
        <v>19238</v>
      </c>
      <c r="B4079" s="2" t="s">
        <v>19239</v>
      </c>
      <c r="C4079" s="2" t="s">
        <v>19238</v>
      </c>
      <c r="D4079" s="2" t="s">
        <v>19240</v>
      </c>
      <c r="E4079" s="4" t="s">
        <v>5590</v>
      </c>
      <c r="F4079" s="4" t="s">
        <v>19241</v>
      </c>
      <c r="G4079" s="4" t="s">
        <v>19242</v>
      </c>
      <c r="H4079" s="4" t="s">
        <v>19243</v>
      </c>
      <c r="I4079" s="4">
        <v>26812162</v>
      </c>
      <c r="K4079" s="4" t="str">
        <f t="shared" si="126"/>
        <v>http://scicrunch.org/resolver/</v>
      </c>
      <c r="L4079" s="6">
        <f t="shared" si="127"/>
        <v>0</v>
      </c>
    </row>
    <row r="4080" spans="1:13" ht="15.95" customHeight="1" x14ac:dyDescent="0.25">
      <c r="A4080" s="2" t="s">
        <v>5520</v>
      </c>
      <c r="C4080" s="2" t="s">
        <v>5520</v>
      </c>
      <c r="D4080" s="2" t="s">
        <v>5521</v>
      </c>
      <c r="E4080" s="4" t="s">
        <v>268</v>
      </c>
      <c r="F4080" s="4" t="s">
        <v>269</v>
      </c>
      <c r="G4080" s="4" t="s">
        <v>2831</v>
      </c>
      <c r="H4080" s="4" t="s">
        <v>2832</v>
      </c>
      <c r="I4080" s="4">
        <v>24971615</v>
      </c>
      <c r="J4080" s="4" t="s">
        <v>5523</v>
      </c>
      <c r="K4080" s="4" t="str">
        <f t="shared" si="126"/>
        <v>http://scicrunch.org/resolver/RRID:AB_2180473</v>
      </c>
      <c r="L4080" s="6" t="str">
        <f t="shared" si="127"/>
        <v>RRID:AB_2180473</v>
      </c>
      <c r="M4080" s="2" t="s">
        <v>5522</v>
      </c>
    </row>
    <row r="4081" spans="1:13" ht="15.95" customHeight="1" x14ac:dyDescent="0.25">
      <c r="A4081" s="2" t="s">
        <v>19730</v>
      </c>
      <c r="B4081" s="2" t="s">
        <v>19731</v>
      </c>
      <c r="C4081" s="2" t="s">
        <v>19732</v>
      </c>
      <c r="D4081" s="2" t="s">
        <v>19733</v>
      </c>
      <c r="E4081" s="4" t="s">
        <v>13</v>
      </c>
      <c r="F4081" s="4" t="s">
        <v>19735</v>
      </c>
      <c r="G4081" s="4" t="s">
        <v>19736</v>
      </c>
      <c r="H4081" s="4" t="s">
        <v>19737</v>
      </c>
      <c r="I4081" s="4">
        <v>26760117</v>
      </c>
      <c r="J4081" s="4" t="s">
        <v>19738</v>
      </c>
      <c r="K4081" s="4" t="str">
        <f t="shared" si="126"/>
        <v>http://scicrunch.org/resolver/RRID:AB_2170708</v>
      </c>
      <c r="L4081" s="6" t="str">
        <f t="shared" si="127"/>
        <v>RRID:AB_2170708</v>
      </c>
      <c r="M4081" s="2" t="s">
        <v>19734</v>
      </c>
    </row>
    <row r="4082" spans="1:13" ht="15.95" customHeight="1" x14ac:dyDescent="0.25">
      <c r="A4082" s="2" t="s">
        <v>18816</v>
      </c>
      <c r="C4082" s="2" t="s">
        <v>18817</v>
      </c>
      <c r="D4082" s="2" t="s">
        <v>18818</v>
      </c>
      <c r="E4082" s="4" t="s">
        <v>12193</v>
      </c>
      <c r="F4082" s="4" t="s">
        <v>18819</v>
      </c>
      <c r="G4082" s="4" t="s">
        <v>11900</v>
      </c>
      <c r="H4082" s="4" t="s">
        <v>18811</v>
      </c>
      <c r="I4082" s="4">
        <v>26671185</v>
      </c>
      <c r="K4082" s="4" t="str">
        <f t="shared" si="126"/>
        <v>http://scicrunch.org/resolver/</v>
      </c>
      <c r="L4082" s="6">
        <f t="shared" si="127"/>
        <v>0</v>
      </c>
    </row>
    <row r="4083" spans="1:13" ht="15.95" customHeight="1" x14ac:dyDescent="0.25">
      <c r="A4083" s="2" t="s">
        <v>7265</v>
      </c>
      <c r="C4083" s="2" t="s">
        <v>7266</v>
      </c>
      <c r="D4083" s="2" t="s">
        <v>701</v>
      </c>
      <c r="E4083" s="4" t="s">
        <v>550</v>
      </c>
      <c r="F4083" s="4" t="s">
        <v>278</v>
      </c>
      <c r="G4083" s="4" t="s">
        <v>2441</v>
      </c>
      <c r="H4083" s="4" t="s">
        <v>2442</v>
      </c>
      <c r="I4083" s="4">
        <v>24424067</v>
      </c>
      <c r="K4083" s="4" t="str">
        <f t="shared" si="126"/>
        <v>http://scicrunch.org/resolver/</v>
      </c>
      <c r="L4083" s="6">
        <f t="shared" si="127"/>
        <v>0</v>
      </c>
    </row>
    <row r="4084" spans="1:13" ht="15.95" customHeight="1" x14ac:dyDescent="0.25">
      <c r="A4084" s="2" t="s">
        <v>132</v>
      </c>
      <c r="B4084" s="2" t="s">
        <v>133</v>
      </c>
      <c r="C4084" s="2" t="s">
        <v>132</v>
      </c>
      <c r="D4084" s="2" t="s">
        <v>134</v>
      </c>
      <c r="E4084" s="4" t="s">
        <v>49</v>
      </c>
      <c r="F4084" s="4" t="s">
        <v>125</v>
      </c>
      <c r="G4084" s="4" t="s">
        <v>89</v>
      </c>
      <c r="H4084" s="4" t="s">
        <v>90</v>
      </c>
      <c r="I4084" s="4">
        <v>24892821</v>
      </c>
      <c r="J4084" s="4" t="s">
        <v>136</v>
      </c>
      <c r="K4084" s="4" t="str">
        <f t="shared" si="126"/>
        <v>http://scicrunch.org/resolver/RRID:AB_942116</v>
      </c>
      <c r="L4084" s="6" t="str">
        <f t="shared" si="127"/>
        <v>RRID:AB_942116</v>
      </c>
      <c r="M4084" s="2" t="s">
        <v>135</v>
      </c>
    </row>
    <row r="4085" spans="1:13" ht="15.95" customHeight="1" x14ac:dyDescent="0.25">
      <c r="A4085" s="2" t="s">
        <v>5596</v>
      </c>
      <c r="C4085" s="2" t="s">
        <v>5597</v>
      </c>
      <c r="D4085" s="2" t="s">
        <v>5584</v>
      </c>
      <c r="E4085" s="4" t="s">
        <v>206</v>
      </c>
      <c r="F4085" s="4" t="s">
        <v>5599</v>
      </c>
      <c r="G4085" s="4" t="s">
        <v>884</v>
      </c>
      <c r="H4085" s="4" t="s">
        <v>885</v>
      </c>
      <c r="I4085" s="4">
        <v>25051436</v>
      </c>
      <c r="J4085" s="4" t="s">
        <v>5600</v>
      </c>
      <c r="K4085" s="4" t="str">
        <f t="shared" si="126"/>
        <v>http://scicrunch.org/resolver/RRID:AB_2617139</v>
      </c>
      <c r="L4085" s="6" t="str">
        <f t="shared" si="127"/>
        <v>RRID:AB_2617139</v>
      </c>
      <c r="M4085" s="2" t="s">
        <v>5598</v>
      </c>
    </row>
    <row r="4086" spans="1:13" ht="15.95" customHeight="1" x14ac:dyDescent="0.25">
      <c r="A4086" s="2" t="s">
        <v>4814</v>
      </c>
      <c r="C4086" s="2" t="s">
        <v>4815</v>
      </c>
      <c r="D4086" s="2" t="s">
        <v>4816</v>
      </c>
      <c r="E4086" s="4" t="s">
        <v>635</v>
      </c>
      <c r="F4086" s="4" t="s">
        <v>269</v>
      </c>
      <c r="G4086" s="4" t="s">
        <v>1763</v>
      </c>
      <c r="H4086" s="4" t="s">
        <v>1764</v>
      </c>
      <c r="I4086" s="4">
        <v>24877623</v>
      </c>
      <c r="J4086" s="4" t="s">
        <v>4813</v>
      </c>
      <c r="K4086" s="4" t="str">
        <f t="shared" si="126"/>
        <v>http://scicrunch.org/resolver/RRID:AB_2170170</v>
      </c>
      <c r="L4086" s="6" t="str">
        <f t="shared" si="127"/>
        <v>RRID:AB_2170170</v>
      </c>
      <c r="M4086" s="2" t="s">
        <v>4812</v>
      </c>
    </row>
    <row r="4087" spans="1:13" ht="15.95" customHeight="1" x14ac:dyDescent="0.25">
      <c r="A4087" s="2" t="s">
        <v>4290</v>
      </c>
      <c r="C4087" s="2" t="s">
        <v>64</v>
      </c>
      <c r="D4087" s="2" t="s">
        <v>4289</v>
      </c>
      <c r="E4087" s="4" t="s">
        <v>268</v>
      </c>
      <c r="F4087" s="4" t="s">
        <v>269</v>
      </c>
      <c r="G4087" s="4" t="s">
        <v>1423</v>
      </c>
      <c r="H4087" s="4" t="s">
        <v>1424</v>
      </c>
      <c r="I4087" s="4">
        <v>24189144</v>
      </c>
      <c r="J4087" s="4" t="s">
        <v>71</v>
      </c>
      <c r="K4087" s="4" t="str">
        <f t="shared" si="126"/>
        <v>http://scicrunch.org/resolver/RRID:AB_329827</v>
      </c>
      <c r="L4087" s="6" t="str">
        <f t="shared" si="127"/>
        <v>RRID:AB_329827</v>
      </c>
      <c r="M4087" s="2" t="s">
        <v>66</v>
      </c>
    </row>
    <row r="4088" spans="1:13" ht="15.95" customHeight="1" x14ac:dyDescent="0.25">
      <c r="A4088" s="2" t="s">
        <v>10067</v>
      </c>
      <c r="C4088" s="2" t="s">
        <v>3577</v>
      </c>
      <c r="D4088" s="2" t="s">
        <v>10068</v>
      </c>
      <c r="E4088" s="4" t="s">
        <v>10059</v>
      </c>
      <c r="F4088" s="4" t="s">
        <v>278</v>
      </c>
      <c r="G4088" s="4" t="s">
        <v>10035</v>
      </c>
      <c r="H4088" s="4" t="s">
        <v>10036</v>
      </c>
      <c r="I4088" s="4">
        <v>24002036</v>
      </c>
      <c r="J4088" s="4" t="s">
        <v>10070</v>
      </c>
      <c r="K4088" s="4" t="str">
        <f t="shared" si="126"/>
        <v>http://scicrunch.org/resolver/RRID:AB_626657</v>
      </c>
      <c r="L4088" s="6" t="str">
        <f t="shared" si="127"/>
        <v>RRID:AB_626657</v>
      </c>
      <c r="M4088" s="2" t="s">
        <v>10069</v>
      </c>
    </row>
    <row r="4089" spans="1:13" ht="15.95" customHeight="1" x14ac:dyDescent="0.25">
      <c r="A4089" s="2" t="s">
        <v>4713</v>
      </c>
      <c r="C4089" s="2" t="s">
        <v>4714</v>
      </c>
      <c r="D4089" s="2" t="s">
        <v>4715</v>
      </c>
      <c r="E4089" s="4" t="s">
        <v>635</v>
      </c>
      <c r="F4089" s="4" t="s">
        <v>269</v>
      </c>
      <c r="G4089" s="4" t="s">
        <v>1763</v>
      </c>
      <c r="H4089" s="4" t="s">
        <v>1764</v>
      </c>
      <c r="I4089" s="4">
        <v>24877623</v>
      </c>
      <c r="J4089" s="4" t="s">
        <v>4717</v>
      </c>
      <c r="K4089" s="4" t="str">
        <f t="shared" si="126"/>
        <v>http://scicrunch.org/resolver/RRID:AB_10693784</v>
      </c>
      <c r="L4089" s="6" t="str">
        <f t="shared" si="127"/>
        <v>RRID:AB_10693784</v>
      </c>
      <c r="M4089" s="2" t="s">
        <v>4716</v>
      </c>
    </row>
    <row r="4090" spans="1:13" ht="15.95" customHeight="1" x14ac:dyDescent="0.25">
      <c r="A4090" s="2" t="s">
        <v>4506</v>
      </c>
      <c r="C4090" s="2" t="s">
        <v>4507</v>
      </c>
      <c r="D4090" s="2" t="s">
        <v>4508</v>
      </c>
      <c r="E4090" s="4" t="s">
        <v>13</v>
      </c>
      <c r="F4090" s="4" t="s">
        <v>1574</v>
      </c>
      <c r="G4090" s="4" t="s">
        <v>405</v>
      </c>
      <c r="H4090" s="4" t="s">
        <v>4510</v>
      </c>
      <c r="I4090" s="4">
        <v>23766132</v>
      </c>
      <c r="J4090" s="4" t="s">
        <v>4511</v>
      </c>
      <c r="K4090" s="4" t="str">
        <f t="shared" si="126"/>
        <v>http://scicrunch.org/resolver/RRID:AB_2284227</v>
      </c>
      <c r="L4090" s="6" t="str">
        <f t="shared" si="127"/>
        <v>RRID:AB_2284227</v>
      </c>
      <c r="M4090" s="2" t="s">
        <v>4509</v>
      </c>
    </row>
    <row r="4091" spans="1:13" ht="15.95" customHeight="1" x14ac:dyDescent="0.25">
      <c r="A4091" s="2" t="s">
        <v>20318</v>
      </c>
      <c r="C4091" s="2" t="s">
        <v>10354</v>
      </c>
      <c r="D4091" s="2" t="s">
        <v>20319</v>
      </c>
      <c r="E4091" s="4" t="s">
        <v>277</v>
      </c>
      <c r="F4091" s="4" t="s">
        <v>269</v>
      </c>
      <c r="G4091" s="4" t="s">
        <v>20321</v>
      </c>
      <c r="H4091" s="4" t="s">
        <v>20322</v>
      </c>
      <c r="I4091" s="4">
        <v>26986192</v>
      </c>
      <c r="J4091" s="4" t="s">
        <v>20323</v>
      </c>
      <c r="K4091" s="4" t="str">
        <f t="shared" si="126"/>
        <v>http://scicrunch.org/resolver/RRID:AB_1142220</v>
      </c>
      <c r="L4091" s="6" t="str">
        <f t="shared" si="127"/>
        <v>RRID:AB_1142220</v>
      </c>
      <c r="M4091" s="2" t="s">
        <v>20320</v>
      </c>
    </row>
    <row r="4092" spans="1:13" ht="15.95" customHeight="1" x14ac:dyDescent="0.25">
      <c r="A4092" s="2" t="s">
        <v>15703</v>
      </c>
      <c r="C4092" s="2" t="s">
        <v>15704</v>
      </c>
      <c r="D4092" s="2" t="s">
        <v>15705</v>
      </c>
      <c r="E4092" s="4" t="s">
        <v>13412</v>
      </c>
      <c r="F4092" s="4" t="s">
        <v>594</v>
      </c>
      <c r="G4092" s="4" t="s">
        <v>11900</v>
      </c>
      <c r="H4092" s="4" t="s">
        <v>15702</v>
      </c>
      <c r="I4092" s="4">
        <v>26083875</v>
      </c>
      <c r="J4092" s="4" t="s">
        <v>15707</v>
      </c>
      <c r="K4092" s="4" t="str">
        <f t="shared" si="126"/>
        <v>http://scicrunch.org/resolver/RRID:AB_310089</v>
      </c>
      <c r="L4092" s="6" t="str">
        <f t="shared" si="127"/>
        <v>RRID:AB_310089</v>
      </c>
      <c r="M4092" s="2" t="s">
        <v>15706</v>
      </c>
    </row>
    <row r="4093" spans="1:13" ht="15.95" customHeight="1" x14ac:dyDescent="0.25">
      <c r="A4093" s="2" t="s">
        <v>9204</v>
      </c>
      <c r="C4093" s="2" t="s">
        <v>9205</v>
      </c>
      <c r="D4093" s="2" t="s">
        <v>9206</v>
      </c>
      <c r="E4093" s="4" t="s">
        <v>9208</v>
      </c>
      <c r="F4093" s="4" t="s">
        <v>142</v>
      </c>
      <c r="G4093" s="4" t="s">
        <v>4237</v>
      </c>
      <c r="H4093" s="4" t="s">
        <v>4238</v>
      </c>
      <c r="I4093" s="4">
        <v>24428531</v>
      </c>
      <c r="J4093" s="4" t="s">
        <v>9209</v>
      </c>
      <c r="K4093" s="4" t="str">
        <f t="shared" si="126"/>
        <v>http://scicrunch.org/resolver/RRID:AB_2174942</v>
      </c>
      <c r="L4093" s="6" t="str">
        <f t="shared" si="127"/>
        <v>RRID:AB_2174942</v>
      </c>
      <c r="M4093" s="2" t="s">
        <v>9207</v>
      </c>
    </row>
    <row r="4094" spans="1:13" ht="15.95" customHeight="1" x14ac:dyDescent="0.25">
      <c r="A4094" s="2" t="s">
        <v>19289</v>
      </c>
      <c r="C4094" s="2" t="s">
        <v>19290</v>
      </c>
      <c r="D4094" s="2" t="s">
        <v>19291</v>
      </c>
      <c r="E4094" s="4" t="s">
        <v>19292</v>
      </c>
      <c r="F4094" s="4" t="s">
        <v>656</v>
      </c>
      <c r="G4094" s="4" t="s">
        <v>11900</v>
      </c>
      <c r="H4094" s="4" t="s">
        <v>19287</v>
      </c>
      <c r="I4094" s="4">
        <v>26943365</v>
      </c>
      <c r="K4094" s="4" t="str">
        <f t="shared" si="126"/>
        <v>http://scicrunch.org/resolver/</v>
      </c>
      <c r="L4094" s="6">
        <f t="shared" si="127"/>
        <v>0</v>
      </c>
    </row>
    <row r="4095" spans="1:13" ht="15.95" customHeight="1" x14ac:dyDescent="0.25">
      <c r="A4095" s="2" t="s">
        <v>3605</v>
      </c>
      <c r="C4095" s="2" t="s">
        <v>3606</v>
      </c>
      <c r="D4095" s="2" t="s">
        <v>3607</v>
      </c>
      <c r="E4095" s="4" t="s">
        <v>13</v>
      </c>
      <c r="F4095" s="4">
        <v>1000</v>
      </c>
      <c r="G4095" s="4" t="s">
        <v>2754</v>
      </c>
      <c r="H4095" s="4" t="s">
        <v>2755</v>
      </c>
      <c r="I4095" s="4">
        <v>24108072</v>
      </c>
      <c r="J4095" s="4" t="s">
        <v>3609</v>
      </c>
      <c r="K4095" s="4" t="str">
        <f t="shared" si="126"/>
        <v>http://scicrunch.org/resolver/RRID:AB_331679</v>
      </c>
      <c r="L4095" s="6" t="str">
        <f t="shared" si="127"/>
        <v>RRID:AB_331679</v>
      </c>
      <c r="M4095" s="2" t="s">
        <v>3608</v>
      </c>
    </row>
    <row r="4096" spans="1:13" ht="15.95" customHeight="1" x14ac:dyDescent="0.25">
      <c r="A4096" s="2" t="s">
        <v>3605</v>
      </c>
      <c r="B4096" s="2" t="s">
        <v>5057</v>
      </c>
      <c r="C4096" s="2" t="s">
        <v>3605</v>
      </c>
      <c r="D4096" s="2" t="s">
        <v>5058</v>
      </c>
      <c r="E4096" s="4" t="s">
        <v>13</v>
      </c>
      <c r="F4096" s="4" t="s">
        <v>5059</v>
      </c>
      <c r="G4096" s="4" t="s">
        <v>1954</v>
      </c>
      <c r="H4096" s="4" t="s">
        <v>1955</v>
      </c>
      <c r="I4096" s="4">
        <v>24877631</v>
      </c>
      <c r="J4096" s="4" t="s">
        <v>3609</v>
      </c>
      <c r="K4096" s="4" t="str">
        <f t="shared" si="126"/>
        <v>http://scicrunch.org/resolver/RRID:AB_331679</v>
      </c>
      <c r="L4096" s="6" t="str">
        <f t="shared" si="127"/>
        <v>RRID:AB_331679</v>
      </c>
      <c r="M4096" s="2" t="s">
        <v>3608</v>
      </c>
    </row>
    <row r="4097" spans="1:13" ht="15.95" customHeight="1" x14ac:dyDescent="0.25">
      <c r="A4097" s="2" t="s">
        <v>13303</v>
      </c>
      <c r="B4097" s="2" t="s">
        <v>13304</v>
      </c>
      <c r="C4097" s="2" t="s">
        <v>13303</v>
      </c>
      <c r="D4097" s="2" t="s">
        <v>13305</v>
      </c>
      <c r="E4097" s="4" t="s">
        <v>396</v>
      </c>
      <c r="F4097" s="4" t="s">
        <v>13307</v>
      </c>
      <c r="G4097" s="4" t="s">
        <v>13298</v>
      </c>
      <c r="H4097" s="4" t="s">
        <v>13299</v>
      </c>
      <c r="I4097" s="4">
        <v>25714812</v>
      </c>
      <c r="J4097" s="4" t="s">
        <v>13308</v>
      </c>
      <c r="K4097" s="4" t="str">
        <f t="shared" si="126"/>
        <v>http://scicrunch.org/resolver/RRID:AB_916156</v>
      </c>
      <c r="L4097" s="6" t="str">
        <f t="shared" si="127"/>
        <v>RRID:AB_916156</v>
      </c>
      <c r="M4097" s="2" t="s">
        <v>13306</v>
      </c>
    </row>
    <row r="4098" spans="1:13" ht="15.95" customHeight="1" x14ac:dyDescent="0.25">
      <c r="A4098" s="2" t="s">
        <v>13309</v>
      </c>
      <c r="B4098" s="2" t="s">
        <v>13310</v>
      </c>
      <c r="C4098" s="2" t="s">
        <v>13309</v>
      </c>
      <c r="D4098" s="2" t="s">
        <v>13311</v>
      </c>
      <c r="E4098" s="4" t="s">
        <v>396</v>
      </c>
      <c r="F4098" s="4" t="s">
        <v>13312</v>
      </c>
      <c r="G4098" s="4" t="s">
        <v>13298</v>
      </c>
      <c r="H4098" s="4" t="s">
        <v>13299</v>
      </c>
      <c r="I4098" s="4">
        <v>25714812</v>
      </c>
      <c r="J4098" s="4" t="s">
        <v>12503</v>
      </c>
      <c r="K4098" s="4" t="str">
        <f t="shared" si="126"/>
        <v>http://scicrunch.org/resolver/RRID:AB_10694233</v>
      </c>
      <c r="L4098" s="6" t="str">
        <f t="shared" si="127"/>
        <v>RRID:AB_10694233</v>
      </c>
      <c r="M4098" s="2" t="s">
        <v>12501</v>
      </c>
    </row>
    <row r="4099" spans="1:13" ht="15.95" customHeight="1" x14ac:dyDescent="0.25">
      <c r="A4099" s="2" t="s">
        <v>6308</v>
      </c>
      <c r="C4099" s="2" t="s">
        <v>6309</v>
      </c>
      <c r="D4099" s="2" t="s">
        <v>6310</v>
      </c>
      <c r="E4099" s="4" t="s">
        <v>347</v>
      </c>
      <c r="F4099" s="4" t="s">
        <v>6311</v>
      </c>
      <c r="G4099" s="4" t="s">
        <v>6306</v>
      </c>
      <c r="H4099" s="4" t="s">
        <v>6307</v>
      </c>
      <c r="I4099" s="4">
        <v>24877622</v>
      </c>
      <c r="K4099" s="4" t="str">
        <f t="shared" ref="K4099:K4162" si="128">CONCATENATE("http://scicrunch.org/resolver/",J4099)</f>
        <v>http://scicrunch.org/resolver/</v>
      </c>
      <c r="L4099" s="6">
        <f t="shared" ref="L4099:L4162" si="129">HYPERLINK(K4099,J4099)</f>
        <v>0</v>
      </c>
    </row>
    <row r="4100" spans="1:13" ht="15.95" customHeight="1" x14ac:dyDescent="0.25">
      <c r="A4100" s="2" t="s">
        <v>13250</v>
      </c>
      <c r="C4100" s="2" t="s">
        <v>13251</v>
      </c>
      <c r="D4100" s="2" t="s">
        <v>13252</v>
      </c>
      <c r="E4100" s="4" t="s">
        <v>347</v>
      </c>
      <c r="F4100" s="4" t="s">
        <v>269</v>
      </c>
      <c r="G4100" s="4" t="s">
        <v>13246</v>
      </c>
      <c r="H4100" s="4" t="s">
        <v>13247</v>
      </c>
      <c r="I4100" s="4">
        <v>25562616</v>
      </c>
      <c r="J4100" s="4" t="s">
        <v>4174</v>
      </c>
      <c r="K4100" s="4" t="str">
        <f t="shared" si="128"/>
        <v>http://scicrunch.org/resolver/RRID:AB_2307321</v>
      </c>
      <c r="L4100" s="6" t="str">
        <f t="shared" si="129"/>
        <v>RRID:AB_2307321</v>
      </c>
      <c r="M4100" s="2" t="s">
        <v>4173</v>
      </c>
    </row>
    <row r="4101" spans="1:13" ht="15.95" customHeight="1" x14ac:dyDescent="0.25">
      <c r="A4101" s="2" t="s">
        <v>4785</v>
      </c>
      <c r="C4101" s="2" t="s">
        <v>4786</v>
      </c>
      <c r="D4101" s="2" t="s">
        <v>4787</v>
      </c>
      <c r="E4101" s="4" t="s">
        <v>21</v>
      </c>
      <c r="F4101" s="4">
        <v>0.73611111111111116</v>
      </c>
      <c r="G4101" s="4" t="s">
        <v>2827</v>
      </c>
      <c r="H4101" s="4" t="s">
        <v>2455</v>
      </c>
      <c r="I4101" s="4">
        <v>23715867</v>
      </c>
      <c r="J4101" s="4" t="s">
        <v>3488</v>
      </c>
      <c r="K4101" s="4" t="str">
        <f t="shared" si="128"/>
        <v>http://scicrunch.org/resolver/RRID:AB_2307320</v>
      </c>
      <c r="L4101" s="6" t="str">
        <f t="shared" si="129"/>
        <v>RRID:AB_2307320</v>
      </c>
      <c r="M4101" s="2" t="s">
        <v>3487</v>
      </c>
    </row>
    <row r="4102" spans="1:13" ht="15.95" customHeight="1" x14ac:dyDescent="0.25">
      <c r="A4102" s="2" t="s">
        <v>11113</v>
      </c>
      <c r="C4102" s="2" t="s">
        <v>11113</v>
      </c>
      <c r="D4102" s="2" t="s">
        <v>11114</v>
      </c>
      <c r="E4102" s="4" t="s">
        <v>286</v>
      </c>
      <c r="F4102" s="4" t="s">
        <v>385</v>
      </c>
      <c r="G4102" s="4" t="s">
        <v>4684</v>
      </c>
      <c r="H4102" s="4" t="s">
        <v>4685</v>
      </c>
      <c r="I4102" s="4">
        <v>24926825</v>
      </c>
      <c r="J4102" s="4" t="s">
        <v>11116</v>
      </c>
      <c r="K4102" s="4" t="str">
        <f t="shared" si="128"/>
        <v>http://scicrunch.org/resolver/RRID:AB_260911</v>
      </c>
      <c r="L4102" s="6" t="str">
        <f t="shared" si="129"/>
        <v>RRID:AB_260911</v>
      </c>
      <c r="M4102" s="2" t="s">
        <v>11115</v>
      </c>
    </row>
    <row r="4103" spans="1:13" ht="15.95" customHeight="1" x14ac:dyDescent="0.25">
      <c r="A4103" s="2" t="s">
        <v>11113</v>
      </c>
      <c r="B4103" s="2" t="s">
        <v>16720</v>
      </c>
      <c r="C4103" s="2" t="s">
        <v>16721</v>
      </c>
      <c r="D4103" s="2" t="s">
        <v>16722</v>
      </c>
      <c r="E4103" s="4" t="s">
        <v>277</v>
      </c>
      <c r="F4103" s="4" t="s">
        <v>269</v>
      </c>
      <c r="G4103" s="4" t="s">
        <v>11900</v>
      </c>
      <c r="H4103" s="4" t="s">
        <v>16711</v>
      </c>
      <c r="I4103" s="4">
        <v>26305888</v>
      </c>
      <c r="J4103" s="4" t="s">
        <v>16724</v>
      </c>
      <c r="K4103" s="4" t="str">
        <f t="shared" si="128"/>
        <v>http://scicrunch.org/resolver/RRID:AB_444362</v>
      </c>
      <c r="L4103" s="6" t="str">
        <f t="shared" si="129"/>
        <v>RRID:AB_444362</v>
      </c>
      <c r="M4103" s="2" t="s">
        <v>16723</v>
      </c>
    </row>
    <row r="4104" spans="1:13" ht="15.95" customHeight="1" x14ac:dyDescent="0.25">
      <c r="A4104" s="2" t="s">
        <v>8430</v>
      </c>
      <c r="C4104" s="2" t="s">
        <v>8431</v>
      </c>
      <c r="D4104" s="2" t="s">
        <v>8432</v>
      </c>
      <c r="E4104" s="4" t="s">
        <v>277</v>
      </c>
      <c r="F4104" s="4" t="s">
        <v>142</v>
      </c>
      <c r="G4104" s="4" t="s">
        <v>6350</v>
      </c>
      <c r="H4104" s="4" t="s">
        <v>6351</v>
      </c>
      <c r="I4104" s="4">
        <v>23677932</v>
      </c>
      <c r="K4104" s="4" t="str">
        <f t="shared" si="128"/>
        <v>http://scicrunch.org/resolver/</v>
      </c>
      <c r="L4104" s="6">
        <f t="shared" si="129"/>
        <v>0</v>
      </c>
    </row>
    <row r="4105" spans="1:13" ht="15.95" customHeight="1" x14ac:dyDescent="0.25">
      <c r="A4105" s="2" t="s">
        <v>115</v>
      </c>
      <c r="C4105" s="2" t="s">
        <v>73</v>
      </c>
      <c r="D4105" s="2" t="s">
        <v>116</v>
      </c>
      <c r="E4105" s="4" t="s">
        <v>76</v>
      </c>
      <c r="F4105" s="4">
        <v>1000</v>
      </c>
      <c r="G4105" s="4" t="s">
        <v>55</v>
      </c>
      <c r="H4105" s="4" t="s">
        <v>56</v>
      </c>
      <c r="I4105" s="4">
        <v>25004093</v>
      </c>
      <c r="J4105" s="4" t="s">
        <v>118</v>
      </c>
      <c r="K4105" s="4" t="str">
        <f t="shared" si="128"/>
        <v>http://scicrunch.org/resolver/RRID:AB_329825</v>
      </c>
      <c r="L4105" s="6" t="str">
        <f t="shared" si="129"/>
        <v>RRID:AB_329825</v>
      </c>
      <c r="M4105" s="2" t="s">
        <v>117</v>
      </c>
    </row>
    <row r="4106" spans="1:13" ht="15.95" customHeight="1" x14ac:dyDescent="0.25">
      <c r="A4106" s="2" t="s">
        <v>3458</v>
      </c>
      <c r="B4106" s="2" t="s">
        <v>3459</v>
      </c>
      <c r="C4106" s="2" t="s">
        <v>100</v>
      </c>
      <c r="D4106" s="2" t="s">
        <v>3460</v>
      </c>
      <c r="E4106" s="4" t="s">
        <v>3218</v>
      </c>
      <c r="F4106" s="4" t="s">
        <v>142</v>
      </c>
      <c r="G4106" s="4" t="s">
        <v>2805</v>
      </c>
      <c r="H4106" s="4" t="s">
        <v>2806</v>
      </c>
      <c r="I4106" s="4">
        <v>24424060</v>
      </c>
      <c r="J4106" s="4" t="s">
        <v>106</v>
      </c>
      <c r="K4106" s="4" t="str">
        <f t="shared" si="128"/>
        <v>http://scicrunch.org/resolver/RRID:AB_331168</v>
      </c>
      <c r="L4106" s="6" t="str">
        <f t="shared" si="129"/>
        <v>RRID:AB_331168</v>
      </c>
      <c r="M4106" s="2" t="s">
        <v>102</v>
      </c>
    </row>
    <row r="4107" spans="1:13" ht="15.95" customHeight="1" x14ac:dyDescent="0.25">
      <c r="A4107" s="2" t="s">
        <v>19396</v>
      </c>
      <c r="B4107" s="2" t="s">
        <v>5979</v>
      </c>
      <c r="C4107" s="2" t="s">
        <v>19397</v>
      </c>
      <c r="D4107" s="2" t="s">
        <v>19398</v>
      </c>
      <c r="E4107" s="4" t="s">
        <v>18787</v>
      </c>
      <c r="F4107" s="4" t="s">
        <v>142</v>
      </c>
      <c r="G4107" s="4" t="s">
        <v>11900</v>
      </c>
      <c r="H4107" s="4" t="s">
        <v>19383</v>
      </c>
      <c r="I4107" s="4">
        <v>27035650</v>
      </c>
      <c r="J4107" s="4" t="s">
        <v>19399</v>
      </c>
      <c r="K4107" s="4" t="str">
        <f t="shared" si="128"/>
        <v>http://scicrunch.org/resolver/RRID:AB_2249475</v>
      </c>
      <c r="L4107" s="6" t="str">
        <f t="shared" si="129"/>
        <v>RRID:AB_2249475</v>
      </c>
      <c r="M4107" s="2" t="s">
        <v>21351</v>
      </c>
    </row>
    <row r="4108" spans="1:13" ht="15.95" customHeight="1" x14ac:dyDescent="0.25">
      <c r="A4108" s="2" t="s">
        <v>92</v>
      </c>
      <c r="C4108" s="2" t="s">
        <v>73</v>
      </c>
      <c r="D4108" s="2" t="s">
        <v>93</v>
      </c>
      <c r="E4108" s="4" t="s">
        <v>76</v>
      </c>
      <c r="F4108" s="4">
        <v>500</v>
      </c>
      <c r="G4108" s="4" t="s">
        <v>55</v>
      </c>
      <c r="H4108" s="4" t="s">
        <v>56</v>
      </c>
      <c r="I4108" s="4">
        <v>25004093</v>
      </c>
      <c r="J4108" s="4" t="s">
        <v>95</v>
      </c>
      <c r="K4108" s="4" t="str">
        <f t="shared" si="128"/>
        <v>http://scicrunch.org/resolver/RRID:AB_330337</v>
      </c>
      <c r="L4108" s="6" t="str">
        <f t="shared" si="129"/>
        <v>RRID:AB_330337</v>
      </c>
      <c r="M4108" s="2" t="s">
        <v>94</v>
      </c>
    </row>
    <row r="4109" spans="1:13" ht="15.95" customHeight="1" x14ac:dyDescent="0.25">
      <c r="A4109" s="2" t="s">
        <v>5103</v>
      </c>
      <c r="B4109" s="2" t="s">
        <v>5104</v>
      </c>
      <c r="C4109" s="2" t="s">
        <v>5105</v>
      </c>
      <c r="D4109" s="2" t="s">
        <v>5106</v>
      </c>
      <c r="E4109" s="4" t="s">
        <v>5108</v>
      </c>
      <c r="F4109" s="4" t="s">
        <v>269</v>
      </c>
      <c r="G4109" s="4" t="s">
        <v>1976</v>
      </c>
      <c r="H4109" s="4" t="s">
        <v>1977</v>
      </c>
      <c r="I4109" s="4">
        <v>24797629</v>
      </c>
      <c r="J4109" s="4" t="s">
        <v>5109</v>
      </c>
      <c r="K4109" s="4" t="str">
        <f t="shared" si="128"/>
        <v>http://scicrunch.org/resolver/RRID:AB_10698593</v>
      </c>
      <c r="L4109" s="6" t="str">
        <f t="shared" si="129"/>
        <v>RRID:AB_10698593</v>
      </c>
      <c r="M4109" s="2" t="s">
        <v>5107</v>
      </c>
    </row>
    <row r="4110" spans="1:13" ht="15.95" customHeight="1" x14ac:dyDescent="0.25">
      <c r="A4110" s="2" t="s">
        <v>14077</v>
      </c>
      <c r="D4110" s="2" t="s">
        <v>14078</v>
      </c>
      <c r="E4110" s="4" t="s">
        <v>14068</v>
      </c>
      <c r="F4110" s="4" t="s">
        <v>1506</v>
      </c>
      <c r="G4110" s="4" t="s">
        <v>14070</v>
      </c>
      <c r="H4110" s="4" t="s">
        <v>14071</v>
      </c>
      <c r="I4110" s="4">
        <v>25868050</v>
      </c>
      <c r="J4110" s="4" t="s">
        <v>216</v>
      </c>
      <c r="K4110" s="4" t="str">
        <f t="shared" si="128"/>
        <v>http://scicrunch.org/resolver/RRID:AB_331671</v>
      </c>
      <c r="L4110" s="6" t="str">
        <f t="shared" si="129"/>
        <v>RRID:AB_331671</v>
      </c>
      <c r="M4110" s="2" t="s">
        <v>215</v>
      </c>
    </row>
    <row r="4111" spans="1:13" ht="15.95" customHeight="1" x14ac:dyDescent="0.25">
      <c r="A4111" s="2" t="s">
        <v>4695</v>
      </c>
      <c r="C4111" s="2" t="s">
        <v>4696</v>
      </c>
      <c r="D4111" s="2" t="s">
        <v>4697</v>
      </c>
      <c r="E4111" s="4" t="s">
        <v>277</v>
      </c>
      <c r="F4111" s="4" t="s">
        <v>308</v>
      </c>
      <c r="G4111" s="4" t="s">
        <v>1451</v>
      </c>
      <c r="H4111" s="4" t="s">
        <v>1452</v>
      </c>
      <c r="I4111" s="4">
        <v>24731097</v>
      </c>
      <c r="J4111" s="4" t="s">
        <v>216</v>
      </c>
      <c r="K4111" s="4" t="str">
        <f t="shared" si="128"/>
        <v>http://scicrunch.org/resolver/RRID:AB_331671</v>
      </c>
      <c r="L4111" s="6" t="str">
        <f t="shared" si="129"/>
        <v>RRID:AB_331671</v>
      </c>
      <c r="M4111" s="2" t="s">
        <v>215</v>
      </c>
    </row>
    <row r="4112" spans="1:13" ht="15.95" customHeight="1" x14ac:dyDescent="0.25">
      <c r="A4112" s="2" t="s">
        <v>3717</v>
      </c>
      <c r="B4112" s="2" t="s">
        <v>3718</v>
      </c>
      <c r="C4112" s="2" t="s">
        <v>3719</v>
      </c>
      <c r="D4112" s="2" t="s">
        <v>3720</v>
      </c>
      <c r="E4112" s="4" t="s">
        <v>396</v>
      </c>
      <c r="F4112" s="4" t="s">
        <v>125</v>
      </c>
      <c r="G4112" s="4" t="s">
        <v>3298</v>
      </c>
      <c r="H4112" s="4" t="s">
        <v>3299</v>
      </c>
      <c r="I4112" s="4">
        <v>24848867</v>
      </c>
      <c r="J4112" s="4" t="s">
        <v>3722</v>
      </c>
      <c r="K4112" s="4" t="str">
        <f t="shared" si="128"/>
        <v>http://scicrunch.org/resolver/RRID:AB_491015</v>
      </c>
      <c r="L4112" s="6" t="str">
        <f t="shared" si="129"/>
        <v>RRID:AB_491015</v>
      </c>
      <c r="M4112" s="2" t="s">
        <v>3721</v>
      </c>
    </row>
    <row r="4113" spans="1:13" ht="15.95" customHeight="1" x14ac:dyDescent="0.25">
      <c r="A4113" s="2" t="s">
        <v>7520</v>
      </c>
      <c r="C4113" s="2" t="str">
        <f>HYPERLINK("http://www.millipore.com/catalogue/item/ab3849","Anti-Smad2 Antibody, phospho-specific (Ser465/467) ")</f>
        <v xml:space="preserve">Anti-Smad2 Antibody, phospho-specific (Ser465/467) </v>
      </c>
      <c r="D4113" s="2" t="s">
        <v>7521</v>
      </c>
      <c r="E4113" s="4" t="s">
        <v>277</v>
      </c>
      <c r="F4113" s="4" t="s">
        <v>142</v>
      </c>
      <c r="G4113" s="4" t="s">
        <v>842</v>
      </c>
      <c r="H4113" s="4" t="s">
        <v>843</v>
      </c>
      <c r="I4113" s="4">
        <v>23720424</v>
      </c>
      <c r="J4113" s="4" t="s">
        <v>7523</v>
      </c>
      <c r="K4113" s="4" t="str">
        <f t="shared" si="128"/>
        <v>http://scicrunch.org/resolver/RRID:AB_177440</v>
      </c>
      <c r="L4113" s="6" t="str">
        <f t="shared" si="129"/>
        <v>RRID:AB_177440</v>
      </c>
      <c r="M4113" s="2" t="s">
        <v>7522</v>
      </c>
    </row>
    <row r="4114" spans="1:13" ht="15.95" customHeight="1" x14ac:dyDescent="0.25">
      <c r="A4114" s="2" t="s">
        <v>7520</v>
      </c>
      <c r="B4114" s="2" t="s">
        <v>10883</v>
      </c>
      <c r="C4114" s="2" t="s">
        <v>10884</v>
      </c>
      <c r="D4114" s="2" t="s">
        <v>10885</v>
      </c>
      <c r="E4114" s="4" t="s">
        <v>13</v>
      </c>
      <c r="F4114" s="4" t="s">
        <v>125</v>
      </c>
      <c r="G4114" s="4" t="s">
        <v>3298</v>
      </c>
      <c r="H4114" s="4" t="s">
        <v>3299</v>
      </c>
      <c r="I4114" s="4">
        <v>24848867</v>
      </c>
      <c r="J4114" s="4" t="s">
        <v>10887</v>
      </c>
      <c r="K4114" s="4" t="str">
        <f t="shared" si="128"/>
        <v>http://scicrunch.org/resolver/RRID:AB_2619619</v>
      </c>
      <c r="L4114" s="6" t="str">
        <f t="shared" si="129"/>
        <v>RRID:AB_2619619</v>
      </c>
      <c r="M4114" s="2" t="s">
        <v>10886</v>
      </c>
    </row>
    <row r="4115" spans="1:13" ht="15.95" customHeight="1" x14ac:dyDescent="0.25">
      <c r="A4115" s="2" t="s">
        <v>18308</v>
      </c>
      <c r="C4115" s="2" t="s">
        <v>18309</v>
      </c>
      <c r="D4115" s="2" t="s">
        <v>18310</v>
      </c>
      <c r="E4115" s="4" t="s">
        <v>277</v>
      </c>
      <c r="F4115" s="4" t="s">
        <v>18311</v>
      </c>
      <c r="G4115" s="4" t="s">
        <v>11900</v>
      </c>
      <c r="H4115" s="4" t="s">
        <v>18307</v>
      </c>
      <c r="I4115" s="4">
        <v>26653761</v>
      </c>
      <c r="K4115" s="4" t="str">
        <f t="shared" si="128"/>
        <v>http://scicrunch.org/resolver/</v>
      </c>
      <c r="L4115" s="6">
        <f t="shared" si="129"/>
        <v>0</v>
      </c>
    </row>
    <row r="4116" spans="1:13" ht="15.95" customHeight="1" x14ac:dyDescent="0.25">
      <c r="A4116" s="2" t="s">
        <v>5203</v>
      </c>
      <c r="C4116" s="2" t="s">
        <v>4734</v>
      </c>
      <c r="D4116" s="2" t="s">
        <v>5204</v>
      </c>
      <c r="E4116" s="4" t="s">
        <v>3895</v>
      </c>
      <c r="F4116" s="4" t="s">
        <v>5205</v>
      </c>
      <c r="G4116" s="4" t="s">
        <v>1458</v>
      </c>
      <c r="H4116" s="4" t="s">
        <v>1459</v>
      </c>
      <c r="I4116" s="4">
        <v>24564400</v>
      </c>
      <c r="J4116" s="4" t="s">
        <v>3951</v>
      </c>
      <c r="K4116" s="4" t="str">
        <f t="shared" si="128"/>
        <v>http://scicrunch.org/resolver/RRID:AB_490941</v>
      </c>
      <c r="L4116" s="6" t="str">
        <f t="shared" si="129"/>
        <v>RRID:AB_490941</v>
      </c>
      <c r="M4116" s="2" t="s">
        <v>3947</v>
      </c>
    </row>
    <row r="4117" spans="1:13" ht="15.95" customHeight="1" x14ac:dyDescent="0.25">
      <c r="A4117" s="2" t="s">
        <v>5219</v>
      </c>
      <c r="C4117" s="2" t="s">
        <v>5220</v>
      </c>
      <c r="D4117" s="2" t="s">
        <v>5221</v>
      </c>
      <c r="E4117" s="4" t="s">
        <v>3895</v>
      </c>
      <c r="F4117" s="4" t="s">
        <v>5205</v>
      </c>
      <c r="G4117" s="4" t="s">
        <v>1458</v>
      </c>
      <c r="H4117" s="4" t="s">
        <v>1459</v>
      </c>
      <c r="I4117" s="4">
        <v>24564400</v>
      </c>
      <c r="J4117" s="4" t="s">
        <v>226</v>
      </c>
      <c r="K4117" s="4" t="str">
        <f t="shared" si="128"/>
        <v>http://scicrunch.org/resolver/RRID:AB_2193207</v>
      </c>
      <c r="L4117" s="6" t="str">
        <f t="shared" si="129"/>
        <v>RRID:AB_2193207</v>
      </c>
      <c r="M4117" s="2" t="s">
        <v>225</v>
      </c>
    </row>
    <row r="4118" spans="1:13" ht="15.95" customHeight="1" x14ac:dyDescent="0.25">
      <c r="A4118" s="2" t="s">
        <v>3376</v>
      </c>
      <c r="C4118" s="2" t="s">
        <v>17779</v>
      </c>
      <c r="D4118" s="2" t="s">
        <v>17780</v>
      </c>
      <c r="E4118" s="4" t="s">
        <v>12193</v>
      </c>
      <c r="F4118" s="4" t="s">
        <v>17781</v>
      </c>
      <c r="G4118" s="4" t="s">
        <v>17760</v>
      </c>
      <c r="H4118" s="4" t="s">
        <v>17761</v>
      </c>
      <c r="I4118" s="4">
        <v>26393305</v>
      </c>
      <c r="K4118" s="4" t="str">
        <f t="shared" si="128"/>
        <v>http://scicrunch.org/resolver/</v>
      </c>
      <c r="L4118" s="6">
        <f t="shared" si="129"/>
        <v>0</v>
      </c>
    </row>
    <row r="4119" spans="1:13" ht="15.95" customHeight="1" x14ac:dyDescent="0.25">
      <c r="A4119" s="2" t="s">
        <v>7457</v>
      </c>
      <c r="B4119" s="2" t="s">
        <v>7458</v>
      </c>
      <c r="C4119" s="2" t="s">
        <v>7459</v>
      </c>
      <c r="D4119" s="2" t="s">
        <v>7460</v>
      </c>
      <c r="E4119" s="4" t="s">
        <v>49</v>
      </c>
      <c r="F4119" s="4" t="s">
        <v>1719</v>
      </c>
      <c r="G4119" s="4" t="s">
        <v>1583</v>
      </c>
      <c r="H4119" s="4" t="s">
        <v>1584</v>
      </c>
      <c r="I4119" s="4">
        <v>25051438</v>
      </c>
      <c r="J4119" s="4" t="s">
        <v>7462</v>
      </c>
      <c r="K4119" s="4" t="str">
        <f t="shared" si="128"/>
        <v>http://scicrunch.org/resolver/RRID:AB_309898</v>
      </c>
      <c r="L4119" s="6" t="str">
        <f t="shared" si="129"/>
        <v>RRID:AB_309898</v>
      </c>
      <c r="M4119" s="2" t="s">
        <v>7461</v>
      </c>
    </row>
    <row r="4120" spans="1:13" ht="15.95" customHeight="1" x14ac:dyDescent="0.25">
      <c r="A4120" s="2" t="s">
        <v>3686</v>
      </c>
      <c r="C4120" s="2" t="s">
        <v>3687</v>
      </c>
      <c r="D4120" s="2" t="s">
        <v>3688</v>
      </c>
      <c r="E4120" s="4" t="s">
        <v>13</v>
      </c>
      <c r="F4120" s="4">
        <v>500</v>
      </c>
      <c r="G4120" s="4" t="s">
        <v>2754</v>
      </c>
      <c r="H4120" s="4" t="s">
        <v>2755</v>
      </c>
      <c r="I4120" s="4">
        <v>24108072</v>
      </c>
      <c r="J4120" s="4" t="s">
        <v>3690</v>
      </c>
      <c r="K4120" s="4" t="str">
        <f t="shared" si="128"/>
        <v>http://scicrunch.org/resolver/RRID:AB_331591</v>
      </c>
      <c r="L4120" s="6" t="str">
        <f t="shared" si="129"/>
        <v>RRID:AB_331591</v>
      </c>
      <c r="M4120" s="2" t="s">
        <v>3689</v>
      </c>
    </row>
    <row r="4121" spans="1:13" ht="15.95" customHeight="1" x14ac:dyDescent="0.25">
      <c r="A4121" s="2" t="s">
        <v>227</v>
      </c>
      <c r="B4121" s="2" t="s">
        <v>228</v>
      </c>
      <c r="C4121" s="2" t="s">
        <v>229</v>
      </c>
      <c r="D4121" s="2" t="s">
        <v>230</v>
      </c>
      <c r="E4121" s="4" t="s">
        <v>231</v>
      </c>
      <c r="F4121" s="4" t="s">
        <v>232</v>
      </c>
      <c r="G4121" s="4" t="s">
        <v>233</v>
      </c>
      <c r="H4121" s="4" t="s">
        <v>234</v>
      </c>
      <c r="I4121" s="4">
        <v>23885017</v>
      </c>
      <c r="J4121" s="4" t="s">
        <v>110</v>
      </c>
      <c r="K4121" s="4" t="str">
        <f t="shared" si="128"/>
        <v>http://scicrunch.org/resolver/RRID:AB_331586</v>
      </c>
      <c r="L4121" s="6" t="str">
        <f t="shared" si="129"/>
        <v>RRID:AB_331586</v>
      </c>
      <c r="M4121" s="2" t="s">
        <v>109</v>
      </c>
    </row>
    <row r="4122" spans="1:13" ht="15.95" customHeight="1" x14ac:dyDescent="0.25">
      <c r="A4122" s="2" t="s">
        <v>3804</v>
      </c>
      <c r="B4122" s="2" t="s">
        <v>3805</v>
      </c>
      <c r="C4122" s="2" t="s">
        <v>3806</v>
      </c>
      <c r="D4122" s="2" t="s">
        <v>3756</v>
      </c>
      <c r="E4122" s="4" t="s">
        <v>3807</v>
      </c>
      <c r="F4122" s="4" t="s">
        <v>3800</v>
      </c>
      <c r="G4122" s="4" t="s">
        <v>3801</v>
      </c>
      <c r="H4122" s="4" t="s">
        <v>3802</v>
      </c>
      <c r="I4122" s="4">
        <v>24773342</v>
      </c>
      <c r="J4122" s="4" t="s">
        <v>110</v>
      </c>
      <c r="K4122" s="4" t="str">
        <f t="shared" si="128"/>
        <v>http://scicrunch.org/resolver/RRID:AB_331586</v>
      </c>
      <c r="L4122" s="6" t="str">
        <f t="shared" si="129"/>
        <v>RRID:AB_331586</v>
      </c>
      <c r="M4122" s="2" t="s">
        <v>109</v>
      </c>
    </row>
    <row r="4123" spans="1:13" ht="15.95" customHeight="1" x14ac:dyDescent="0.25">
      <c r="A4123" s="2" t="s">
        <v>4450</v>
      </c>
      <c r="B4123" s="2" t="s">
        <v>4451</v>
      </c>
      <c r="C4123" s="2" t="s">
        <v>4452</v>
      </c>
      <c r="D4123" s="2" t="s">
        <v>4453</v>
      </c>
      <c r="E4123" s="4" t="s">
        <v>396</v>
      </c>
      <c r="F4123" s="4" t="s">
        <v>269</v>
      </c>
      <c r="G4123" s="4" t="s">
        <v>4400</v>
      </c>
      <c r="H4123" s="4" t="s">
        <v>4401</v>
      </c>
      <c r="I4123" s="4">
        <v>23696567</v>
      </c>
      <c r="J4123" s="4" t="s">
        <v>459</v>
      </c>
      <c r="K4123" s="4" t="str">
        <f t="shared" si="128"/>
        <v>http://scicrunch.org/resolver/RRID:AB_2491009</v>
      </c>
      <c r="L4123" s="6" t="str">
        <f t="shared" si="129"/>
        <v>RRID:AB_2491009</v>
      </c>
      <c r="M4123" s="2" t="s">
        <v>455</v>
      </c>
    </row>
    <row r="4124" spans="1:13" ht="15.95" customHeight="1" x14ac:dyDescent="0.25">
      <c r="A4124" s="2" t="s">
        <v>4450</v>
      </c>
      <c r="B4124" s="2" t="s">
        <v>853</v>
      </c>
      <c r="C4124" s="2" t="s">
        <v>4450</v>
      </c>
      <c r="D4124" s="2" t="s">
        <v>4855</v>
      </c>
      <c r="E4124" s="4" t="s">
        <v>1513</v>
      </c>
      <c r="F4124" s="4" t="s">
        <v>1435</v>
      </c>
      <c r="G4124" s="4" t="s">
        <v>1436</v>
      </c>
      <c r="H4124" s="4" t="s">
        <v>1437</v>
      </c>
      <c r="I4124" s="4">
        <v>23698719</v>
      </c>
      <c r="J4124" s="4" t="s">
        <v>459</v>
      </c>
      <c r="K4124" s="4" t="str">
        <f t="shared" si="128"/>
        <v>http://scicrunch.org/resolver/RRID:AB_2491009</v>
      </c>
      <c r="L4124" s="6" t="str">
        <f t="shared" si="129"/>
        <v>RRID:AB_2491009</v>
      </c>
      <c r="M4124" s="2" t="s">
        <v>455</v>
      </c>
    </row>
    <row r="4125" spans="1:13" ht="15.95" customHeight="1" x14ac:dyDescent="0.25">
      <c r="A4125" s="2" t="s">
        <v>4450</v>
      </c>
      <c r="C4125" s="2" t="s">
        <v>229</v>
      </c>
      <c r="D4125" s="2" t="s">
        <v>5325</v>
      </c>
      <c r="E4125" s="4" t="s">
        <v>231</v>
      </c>
      <c r="F4125" s="4" t="s">
        <v>1728</v>
      </c>
      <c r="G4125" s="4" t="s">
        <v>1729</v>
      </c>
      <c r="H4125" s="4" t="s">
        <v>1730</v>
      </c>
      <c r="I4125" s="4">
        <v>24654786</v>
      </c>
      <c r="J4125" s="4" t="s">
        <v>110</v>
      </c>
      <c r="K4125" s="4" t="str">
        <f t="shared" si="128"/>
        <v>http://scicrunch.org/resolver/RRID:AB_331586</v>
      </c>
      <c r="L4125" s="6" t="str">
        <f t="shared" si="129"/>
        <v>RRID:AB_331586</v>
      </c>
      <c r="M4125" s="2" t="s">
        <v>109</v>
      </c>
    </row>
    <row r="4126" spans="1:13" ht="15.95" customHeight="1" x14ac:dyDescent="0.25">
      <c r="A4126" s="2" t="s">
        <v>4450</v>
      </c>
      <c r="B4126" s="2" t="s">
        <v>9362</v>
      </c>
      <c r="C4126" s="2" t="s">
        <v>9363</v>
      </c>
      <c r="D4126" s="2" t="s">
        <v>9364</v>
      </c>
      <c r="E4126" s="4" t="s">
        <v>1123</v>
      </c>
      <c r="F4126" s="4">
        <v>0.73611111111111116</v>
      </c>
      <c r="G4126" s="4" t="s">
        <v>4108</v>
      </c>
      <c r="H4126" s="4" t="s">
        <v>4109</v>
      </c>
      <c r="I4126" s="4">
        <v>24424064</v>
      </c>
      <c r="J4126" s="4" t="s">
        <v>9366</v>
      </c>
      <c r="K4126" s="4" t="str">
        <f t="shared" si="128"/>
        <v>http://scicrunch.org/resolver/RRID:AB_2255586</v>
      </c>
      <c r="L4126" s="6" t="str">
        <f t="shared" si="129"/>
        <v>RRID:AB_2255586</v>
      </c>
      <c r="M4126" s="2" t="s">
        <v>9365</v>
      </c>
    </row>
    <row r="4127" spans="1:13" ht="15.95" customHeight="1" x14ac:dyDescent="0.25">
      <c r="A4127" s="2" t="s">
        <v>4450</v>
      </c>
      <c r="C4127" s="2" t="s">
        <v>12092</v>
      </c>
      <c r="D4127" s="2" t="s">
        <v>12093</v>
      </c>
      <c r="E4127" s="4" t="s">
        <v>513</v>
      </c>
      <c r="F4127" s="4" t="s">
        <v>514</v>
      </c>
      <c r="G4127" s="4" t="s">
        <v>12058</v>
      </c>
      <c r="H4127" s="4" t="s">
        <v>12059</v>
      </c>
      <c r="I4127" s="4">
        <v>25535827</v>
      </c>
      <c r="J4127" s="4" t="s">
        <v>12095</v>
      </c>
      <c r="K4127" s="4" t="str">
        <f t="shared" si="128"/>
        <v>http://scicrunch.org/resolver/RRID:AB_1658549</v>
      </c>
      <c r="L4127" s="6" t="str">
        <f t="shared" si="129"/>
        <v>RRID:AB_1658549</v>
      </c>
      <c r="M4127" s="2" t="s">
        <v>12094</v>
      </c>
    </row>
    <row r="4128" spans="1:13" ht="15.95" customHeight="1" x14ac:dyDescent="0.25">
      <c r="A4128" s="2" t="s">
        <v>3804</v>
      </c>
      <c r="B4128" s="2" t="s">
        <v>3805</v>
      </c>
      <c r="C4128" s="2" t="s">
        <v>3806</v>
      </c>
      <c r="D4128" s="2" t="s">
        <v>3756</v>
      </c>
      <c r="E4128" s="4" t="s">
        <v>14102</v>
      </c>
      <c r="F4128" s="4" t="s">
        <v>3800</v>
      </c>
      <c r="G4128" s="4" t="s">
        <v>14096</v>
      </c>
      <c r="H4128" s="4" t="s">
        <v>14097</v>
      </c>
      <c r="I4128" s="4">
        <v>25549049</v>
      </c>
      <c r="J4128" s="4" t="s">
        <v>110</v>
      </c>
      <c r="K4128" s="4" t="str">
        <f t="shared" si="128"/>
        <v>http://scicrunch.org/resolver/RRID:AB_331586</v>
      </c>
      <c r="L4128" s="6" t="str">
        <f t="shared" si="129"/>
        <v>RRID:AB_331586</v>
      </c>
      <c r="M4128" s="2" t="s">
        <v>109</v>
      </c>
    </row>
    <row r="4129" spans="1:13" ht="15.95" customHeight="1" x14ac:dyDescent="0.25">
      <c r="A4129" s="2" t="s">
        <v>4450</v>
      </c>
      <c r="C4129" s="2" t="s">
        <v>3275</v>
      </c>
      <c r="D4129" s="2" t="s">
        <v>15694</v>
      </c>
      <c r="E4129" s="4" t="s">
        <v>170</v>
      </c>
      <c r="F4129" s="4" t="s">
        <v>2215</v>
      </c>
      <c r="G4129" s="4" t="s">
        <v>15695</v>
      </c>
      <c r="H4129" s="4" t="s">
        <v>15696</v>
      </c>
      <c r="I4129" s="4">
        <v>26168341</v>
      </c>
      <c r="J4129" s="4" t="s">
        <v>459</v>
      </c>
      <c r="K4129" s="4" t="str">
        <f t="shared" si="128"/>
        <v>http://scicrunch.org/resolver/RRID:AB_2491009</v>
      </c>
      <c r="L4129" s="6" t="str">
        <f t="shared" si="129"/>
        <v>RRID:AB_2491009</v>
      </c>
      <c r="M4129" s="2" t="s">
        <v>455</v>
      </c>
    </row>
    <row r="4130" spans="1:13" ht="15.95" customHeight="1" x14ac:dyDescent="0.25">
      <c r="A4130" s="2" t="s">
        <v>3677</v>
      </c>
      <c r="C4130" s="2" t="s">
        <v>3678</v>
      </c>
      <c r="D4130" s="2" t="s">
        <v>3679</v>
      </c>
      <c r="E4130" s="4" t="s">
        <v>13</v>
      </c>
      <c r="F4130" s="4">
        <v>1000</v>
      </c>
      <c r="G4130" s="4" t="s">
        <v>2754</v>
      </c>
      <c r="H4130" s="4" t="s">
        <v>2755</v>
      </c>
      <c r="I4130" s="4">
        <v>24108072</v>
      </c>
      <c r="J4130" s="4" t="s">
        <v>110</v>
      </c>
      <c r="K4130" s="4" t="str">
        <f t="shared" si="128"/>
        <v>http://scicrunch.org/resolver/RRID:AB_331586</v>
      </c>
      <c r="L4130" s="6" t="str">
        <f t="shared" si="129"/>
        <v>RRID:AB_331586</v>
      </c>
      <c r="M4130" s="2" t="s">
        <v>109</v>
      </c>
    </row>
    <row r="4131" spans="1:13" ht="15.95" customHeight="1" x14ac:dyDescent="0.25">
      <c r="A4131" s="2" t="s">
        <v>3677</v>
      </c>
      <c r="C4131" s="2" t="s">
        <v>3680</v>
      </c>
      <c r="D4131" s="2" t="s">
        <v>3681</v>
      </c>
      <c r="E4131" s="4" t="s">
        <v>13</v>
      </c>
      <c r="F4131" s="4">
        <v>1000</v>
      </c>
      <c r="G4131" s="4" t="s">
        <v>2754</v>
      </c>
      <c r="H4131" s="4" t="s">
        <v>2755</v>
      </c>
      <c r="I4131" s="4">
        <v>24108072</v>
      </c>
      <c r="J4131" s="4" t="s">
        <v>3683</v>
      </c>
      <c r="K4131" s="4" t="str">
        <f t="shared" si="128"/>
        <v>http://scicrunch.org/resolver/RRID:AB_331589</v>
      </c>
      <c r="L4131" s="6" t="str">
        <f t="shared" si="129"/>
        <v>RRID:AB_331589</v>
      </c>
      <c r="M4131" s="2" t="s">
        <v>3682</v>
      </c>
    </row>
    <row r="4132" spans="1:13" ht="15.95" customHeight="1" x14ac:dyDescent="0.25">
      <c r="A4132" s="2" t="s">
        <v>3752</v>
      </c>
      <c r="C4132" s="2" t="s">
        <v>3753</v>
      </c>
      <c r="D4132" s="2" t="s">
        <v>3750</v>
      </c>
      <c r="E4132" s="4" t="s">
        <v>428</v>
      </c>
      <c r="F4132" s="4" t="s">
        <v>1131</v>
      </c>
      <c r="G4132" s="4" t="s">
        <v>3751</v>
      </c>
      <c r="H4132" s="4" t="s">
        <v>3751</v>
      </c>
      <c r="I4132" s="4">
        <v>25521581</v>
      </c>
      <c r="J4132" s="4" t="s">
        <v>459</v>
      </c>
      <c r="K4132" s="4" t="str">
        <f t="shared" si="128"/>
        <v>http://scicrunch.org/resolver/RRID:AB_2491009</v>
      </c>
      <c r="L4132" s="6" t="str">
        <f t="shared" si="129"/>
        <v>RRID:AB_2491009</v>
      </c>
      <c r="M4132" s="2" t="s">
        <v>455</v>
      </c>
    </row>
    <row r="4133" spans="1:13" ht="15.95" customHeight="1" x14ac:dyDescent="0.25">
      <c r="A4133" s="2" t="s">
        <v>4150</v>
      </c>
      <c r="C4133" s="2" t="s">
        <v>4151</v>
      </c>
      <c r="D4133" s="2" t="s">
        <v>4152</v>
      </c>
      <c r="E4133" s="4" t="s">
        <v>4049</v>
      </c>
      <c r="F4133" s="4" t="s">
        <v>1131</v>
      </c>
      <c r="G4133" s="4" t="s">
        <v>279</v>
      </c>
      <c r="H4133" s="4" t="s">
        <v>280</v>
      </c>
      <c r="I4133" s="4">
        <v>23751875</v>
      </c>
      <c r="J4133" s="4" t="s">
        <v>459</v>
      </c>
      <c r="K4133" s="4" t="str">
        <f t="shared" si="128"/>
        <v>http://scicrunch.org/resolver/RRID:AB_2491009</v>
      </c>
      <c r="L4133" s="6" t="str">
        <f t="shared" si="129"/>
        <v>RRID:AB_2491009</v>
      </c>
      <c r="M4133" s="2" t="s">
        <v>455</v>
      </c>
    </row>
    <row r="4134" spans="1:13" ht="15.95" customHeight="1" x14ac:dyDescent="0.25">
      <c r="A4134" s="2" t="s">
        <v>4150</v>
      </c>
      <c r="C4134" s="2" t="s">
        <v>4644</v>
      </c>
      <c r="D4134" s="2" t="s">
        <v>4645</v>
      </c>
      <c r="E4134" s="4" t="s">
        <v>21</v>
      </c>
      <c r="F4134" s="4">
        <v>1000</v>
      </c>
      <c r="G4134" s="4" t="s">
        <v>4488</v>
      </c>
      <c r="H4134" s="4" t="s">
        <v>1730</v>
      </c>
      <c r="I4134" s="4">
        <v>25060362</v>
      </c>
      <c r="J4134" s="4" t="s">
        <v>110</v>
      </c>
      <c r="K4134" s="4" t="str">
        <f t="shared" si="128"/>
        <v>http://scicrunch.org/resolver/RRID:AB_331586</v>
      </c>
      <c r="L4134" s="6" t="str">
        <f t="shared" si="129"/>
        <v>RRID:AB_331586</v>
      </c>
      <c r="M4134" s="2" t="s">
        <v>109</v>
      </c>
    </row>
    <row r="4135" spans="1:13" ht="15.95" customHeight="1" x14ac:dyDescent="0.25">
      <c r="A4135" s="2" t="s">
        <v>3752</v>
      </c>
      <c r="C4135" s="2" t="s">
        <v>3753</v>
      </c>
      <c r="D4135" s="2" t="s">
        <v>3750</v>
      </c>
      <c r="E4135" s="4" t="s">
        <v>428</v>
      </c>
      <c r="F4135" s="4" t="s">
        <v>1131</v>
      </c>
      <c r="G4135" s="4" t="s">
        <v>11966</v>
      </c>
      <c r="H4135" s="4" t="s">
        <v>3751</v>
      </c>
      <c r="I4135" s="4">
        <v>25521581</v>
      </c>
      <c r="J4135" s="4" t="s">
        <v>459</v>
      </c>
      <c r="K4135" s="4" t="str">
        <f t="shared" si="128"/>
        <v>http://scicrunch.org/resolver/RRID:AB_2491009</v>
      </c>
      <c r="L4135" s="6" t="str">
        <f t="shared" si="129"/>
        <v>RRID:AB_2491009</v>
      </c>
      <c r="M4135" s="2" t="s">
        <v>455</v>
      </c>
    </row>
    <row r="4136" spans="1:13" ht="15.95" customHeight="1" x14ac:dyDescent="0.25">
      <c r="A4136" s="2" t="s">
        <v>3244</v>
      </c>
      <c r="B4136" s="2" t="s">
        <v>3243</v>
      </c>
      <c r="D4136" s="2" t="s">
        <v>5128</v>
      </c>
      <c r="E4136" s="4" t="s">
        <v>206</v>
      </c>
      <c r="F4136" s="4" t="s">
        <v>125</v>
      </c>
      <c r="G4136" s="4" t="s">
        <v>2368</v>
      </c>
      <c r="H4136" s="4" t="s">
        <v>2369</v>
      </c>
      <c r="I4136" s="4">
        <v>24848869</v>
      </c>
      <c r="J4136" s="4" t="s">
        <v>110</v>
      </c>
      <c r="K4136" s="4" t="str">
        <f t="shared" si="128"/>
        <v>http://scicrunch.org/resolver/RRID:AB_331586</v>
      </c>
      <c r="L4136" s="6" t="str">
        <f t="shared" si="129"/>
        <v>RRID:AB_331586</v>
      </c>
      <c r="M4136" s="2" t="s">
        <v>109</v>
      </c>
    </row>
    <row r="4137" spans="1:13" ht="15.95" customHeight="1" x14ac:dyDescent="0.25">
      <c r="A4137" s="2" t="s">
        <v>5357</v>
      </c>
      <c r="C4137" s="2" t="s">
        <v>5358</v>
      </c>
      <c r="D4137" s="2" t="s">
        <v>5359</v>
      </c>
      <c r="E4137" s="4" t="s">
        <v>635</v>
      </c>
      <c r="F4137" s="4" t="s">
        <v>1131</v>
      </c>
      <c r="G4137" s="4" t="s">
        <v>2963</v>
      </c>
      <c r="H4137" s="4" t="s">
        <v>2964</v>
      </c>
      <c r="I4137" s="4">
        <v>24140715</v>
      </c>
      <c r="J4137" s="4" t="s">
        <v>110</v>
      </c>
      <c r="K4137" s="4" t="str">
        <f t="shared" si="128"/>
        <v>http://scicrunch.org/resolver/RRID:AB_331586</v>
      </c>
      <c r="L4137" s="6" t="str">
        <f t="shared" si="129"/>
        <v>RRID:AB_331586</v>
      </c>
      <c r="M4137" s="2" t="s">
        <v>109</v>
      </c>
    </row>
    <row r="4138" spans="1:13" ht="15.95" customHeight="1" x14ac:dyDescent="0.25">
      <c r="A4138" s="2" t="s">
        <v>3776</v>
      </c>
      <c r="C4138" s="2" t="s">
        <v>3777</v>
      </c>
      <c r="D4138" s="2" t="s">
        <v>3756</v>
      </c>
      <c r="E4138" s="4" t="s">
        <v>635</v>
      </c>
      <c r="F4138" s="4" t="s">
        <v>656</v>
      </c>
      <c r="G4138" s="4" t="s">
        <v>2273</v>
      </c>
      <c r="H4138" s="4" t="s">
        <v>2274</v>
      </c>
      <c r="I4138" s="4">
        <v>24456164</v>
      </c>
      <c r="K4138" s="4" t="str">
        <f t="shared" si="128"/>
        <v>http://scicrunch.org/resolver/</v>
      </c>
      <c r="L4138" s="6">
        <f t="shared" si="129"/>
        <v>0</v>
      </c>
    </row>
    <row r="4139" spans="1:13" ht="15.95" customHeight="1" x14ac:dyDescent="0.25">
      <c r="A4139" s="2" t="s">
        <v>3776</v>
      </c>
      <c r="B4139" s="2" t="s">
        <v>4402</v>
      </c>
      <c r="C4139" s="2" t="s">
        <v>4403</v>
      </c>
      <c r="D4139" s="2" t="s">
        <v>4404</v>
      </c>
      <c r="E4139" s="4" t="s">
        <v>396</v>
      </c>
      <c r="F4139" s="4" t="s">
        <v>269</v>
      </c>
      <c r="G4139" s="4" t="s">
        <v>4400</v>
      </c>
      <c r="H4139" s="4" t="s">
        <v>4401</v>
      </c>
      <c r="I4139" s="4">
        <v>23696567</v>
      </c>
      <c r="J4139" s="4" t="s">
        <v>3331</v>
      </c>
      <c r="K4139" s="4" t="str">
        <f t="shared" si="128"/>
        <v>http://scicrunch.org/resolver/RRID:AB_823649</v>
      </c>
      <c r="L4139" s="6" t="str">
        <f t="shared" si="129"/>
        <v>RRID:AB_823649</v>
      </c>
      <c r="M4139" s="2" t="s">
        <v>3330</v>
      </c>
    </row>
    <row r="4140" spans="1:13" ht="15.95" customHeight="1" x14ac:dyDescent="0.25">
      <c r="A4140" s="2" t="s">
        <v>3776</v>
      </c>
      <c r="C4140" s="2" t="s">
        <v>18173</v>
      </c>
      <c r="D4140" s="2" t="s">
        <v>18174</v>
      </c>
      <c r="E4140" s="4" t="s">
        <v>3895</v>
      </c>
      <c r="F4140" s="4" t="s">
        <v>1181</v>
      </c>
      <c r="G4140" s="4" t="s">
        <v>18166</v>
      </c>
      <c r="H4140" s="4" t="s">
        <v>18176</v>
      </c>
      <c r="I4140" s="4">
        <v>26402843</v>
      </c>
      <c r="J4140" s="4" t="s">
        <v>18177</v>
      </c>
      <c r="K4140" s="4" t="str">
        <f t="shared" si="128"/>
        <v>http://scicrunch.org/resolver/RRID:AB_778105</v>
      </c>
      <c r="L4140" s="6" t="str">
        <f t="shared" si="129"/>
        <v>RRID:AB_778105</v>
      </c>
      <c r="M4140" s="2" t="s">
        <v>18175</v>
      </c>
    </row>
    <row r="4141" spans="1:13" ht="15.95" customHeight="1" x14ac:dyDescent="0.25">
      <c r="A4141" s="2" t="s">
        <v>3698</v>
      </c>
      <c r="C4141" s="2" t="s">
        <v>3699</v>
      </c>
      <c r="D4141" s="2" t="s">
        <v>3700</v>
      </c>
      <c r="E4141" s="4" t="s">
        <v>49</v>
      </c>
      <c r="F4141" s="4">
        <v>1000</v>
      </c>
      <c r="G4141" s="4" t="s">
        <v>2754</v>
      </c>
      <c r="H4141" s="4" t="s">
        <v>2755</v>
      </c>
      <c r="I4141" s="4">
        <v>24108072</v>
      </c>
      <c r="J4141" s="4" t="s">
        <v>3702</v>
      </c>
      <c r="K4141" s="4" t="str">
        <f t="shared" si="128"/>
        <v>http://scicrunch.org/resolver/RRID:AB_331263</v>
      </c>
      <c r="L4141" s="6" t="str">
        <f t="shared" si="129"/>
        <v>RRID:AB_331263</v>
      </c>
      <c r="M4141" s="2" t="s">
        <v>3701</v>
      </c>
    </row>
    <row r="4142" spans="1:13" ht="15.95" customHeight="1" x14ac:dyDescent="0.25">
      <c r="A4142" s="2" t="s">
        <v>18260</v>
      </c>
      <c r="C4142" s="2" t="s">
        <v>18261</v>
      </c>
      <c r="D4142" s="2" t="s">
        <v>18262</v>
      </c>
      <c r="E4142" s="4" t="s">
        <v>11784</v>
      </c>
      <c r="F4142" s="4" t="s">
        <v>1181</v>
      </c>
      <c r="G4142" s="4" t="s">
        <v>11900</v>
      </c>
      <c r="H4142" s="4" t="s">
        <v>18259</v>
      </c>
      <c r="I4142" s="4">
        <v>27035649</v>
      </c>
      <c r="J4142" s="4" t="s">
        <v>3913</v>
      </c>
      <c r="K4142" s="4" t="str">
        <f t="shared" si="128"/>
        <v>http://scicrunch.org/resolver/RRID:AB_2315225</v>
      </c>
      <c r="L4142" s="6" t="str">
        <f t="shared" si="129"/>
        <v>RRID:AB_2315225</v>
      </c>
      <c r="M4142" s="2" t="s">
        <v>3912</v>
      </c>
    </row>
    <row r="4143" spans="1:13" ht="15.95" customHeight="1" x14ac:dyDescent="0.25">
      <c r="A4143" s="2" t="s">
        <v>2178</v>
      </c>
      <c r="D4143" s="2" t="s">
        <v>2179</v>
      </c>
      <c r="E4143" s="4" t="s">
        <v>1607</v>
      </c>
      <c r="F4143" s="4" t="s">
        <v>816</v>
      </c>
      <c r="G4143" s="4" t="s">
        <v>2181</v>
      </c>
      <c r="H4143" s="4" t="s">
        <v>2182</v>
      </c>
      <c r="I4143" s="4">
        <v>23715865</v>
      </c>
      <c r="J4143" s="4" t="s">
        <v>2183</v>
      </c>
      <c r="K4143" s="4" t="str">
        <f t="shared" si="128"/>
        <v>http://scicrunch.org/resolver/RRID:AB_1975711</v>
      </c>
      <c r="L4143" s="6" t="str">
        <f t="shared" si="129"/>
        <v>RRID:AB_1975711</v>
      </c>
      <c r="M4143" s="2" t="s">
        <v>2180</v>
      </c>
    </row>
    <row r="4144" spans="1:13" ht="15.95" customHeight="1" x14ac:dyDescent="0.25">
      <c r="A4144" s="2" t="s">
        <v>2178</v>
      </c>
      <c r="D4144" s="2" t="s">
        <v>2179</v>
      </c>
      <c r="E4144" s="4" t="s">
        <v>1607</v>
      </c>
      <c r="F4144" s="4" t="s">
        <v>816</v>
      </c>
      <c r="G4144" s="4" t="s">
        <v>2125</v>
      </c>
      <c r="H4144" s="4" t="s">
        <v>2126</v>
      </c>
      <c r="I4144" s="4">
        <v>24169550</v>
      </c>
      <c r="J4144" s="4" t="s">
        <v>2183</v>
      </c>
      <c r="K4144" s="4" t="str">
        <f t="shared" si="128"/>
        <v>http://scicrunch.org/resolver/RRID:AB_1975711</v>
      </c>
      <c r="L4144" s="6" t="str">
        <f t="shared" si="129"/>
        <v>RRID:AB_1975711</v>
      </c>
      <c r="M4144" s="2" t="s">
        <v>2180</v>
      </c>
    </row>
    <row r="4145" spans="1:13" ht="15.95" customHeight="1" x14ac:dyDescent="0.25">
      <c r="A4145" s="2" t="s">
        <v>2178</v>
      </c>
      <c r="D4145" s="2" t="s">
        <v>2179</v>
      </c>
      <c r="E4145" s="4" t="s">
        <v>1607</v>
      </c>
      <c r="F4145" s="4" t="s">
        <v>816</v>
      </c>
      <c r="G4145" s="4" t="s">
        <v>2184</v>
      </c>
      <c r="H4145" s="4" t="s">
        <v>2185</v>
      </c>
      <c r="I4145" s="4">
        <v>24248464</v>
      </c>
      <c r="J4145" s="4" t="s">
        <v>2183</v>
      </c>
      <c r="K4145" s="4" t="str">
        <f t="shared" si="128"/>
        <v>http://scicrunch.org/resolver/RRID:AB_1975711</v>
      </c>
      <c r="L4145" s="6" t="str">
        <f t="shared" si="129"/>
        <v>RRID:AB_1975711</v>
      </c>
      <c r="M4145" s="2" t="s">
        <v>2180</v>
      </c>
    </row>
    <row r="4146" spans="1:13" ht="15.95" customHeight="1" x14ac:dyDescent="0.25">
      <c r="A4146" s="2" t="s">
        <v>13877</v>
      </c>
      <c r="C4146" s="2" t="s">
        <v>13878</v>
      </c>
      <c r="D4146" s="2" t="s">
        <v>13879</v>
      </c>
      <c r="E4146" s="4" t="s">
        <v>277</v>
      </c>
      <c r="F4146" s="4" t="s">
        <v>13772</v>
      </c>
      <c r="G4146" s="4" t="s">
        <v>13773</v>
      </c>
      <c r="H4146" s="4" t="s">
        <v>13774</v>
      </c>
      <c r="I4146" s="4">
        <v>26280128</v>
      </c>
      <c r="J4146" s="4" t="s">
        <v>13881</v>
      </c>
      <c r="K4146" s="4" t="str">
        <f t="shared" si="128"/>
        <v>http://scicrunch.org/resolver/RRID:AB_2140096</v>
      </c>
      <c r="L4146" s="6" t="str">
        <f t="shared" si="129"/>
        <v>RRID:AB_2140096</v>
      </c>
      <c r="M4146" s="2" t="s">
        <v>13880</v>
      </c>
    </row>
    <row r="4147" spans="1:13" ht="15.95" customHeight="1" x14ac:dyDescent="0.25">
      <c r="A4147" s="2" t="s">
        <v>2107</v>
      </c>
      <c r="C4147" s="2" t="s">
        <v>2108</v>
      </c>
      <c r="D4147" s="2" t="s">
        <v>2109</v>
      </c>
      <c r="E4147" s="4" t="s">
        <v>231</v>
      </c>
      <c r="F4147" s="4" t="s">
        <v>1728</v>
      </c>
      <c r="G4147" s="4" t="s">
        <v>1729</v>
      </c>
      <c r="H4147" s="4" t="s">
        <v>1730</v>
      </c>
      <c r="I4147" s="4">
        <v>24654786</v>
      </c>
      <c r="J4147" s="4" t="s">
        <v>2111</v>
      </c>
      <c r="K4147" s="4" t="str">
        <f t="shared" si="128"/>
        <v>http://scicrunch.org/resolver/RRID:AB_10554392</v>
      </c>
      <c r="L4147" s="6" t="str">
        <f t="shared" si="129"/>
        <v>RRID:AB_10554392</v>
      </c>
      <c r="M4147" s="2" t="s">
        <v>2110</v>
      </c>
    </row>
    <row r="4148" spans="1:13" ht="15.95" customHeight="1" x14ac:dyDescent="0.25">
      <c r="A4148" s="2" t="s">
        <v>4282</v>
      </c>
      <c r="C4148" s="2" t="s">
        <v>4283</v>
      </c>
      <c r="D4148" s="2" t="s">
        <v>4284</v>
      </c>
      <c r="E4148" s="4" t="s">
        <v>3278</v>
      </c>
      <c r="F4148" s="4" t="s">
        <v>269</v>
      </c>
      <c r="G4148" s="4" t="s">
        <v>4228</v>
      </c>
      <c r="H4148" s="4" t="s">
        <v>4228</v>
      </c>
      <c r="I4148" s="4">
        <v>25919186</v>
      </c>
      <c r="J4148" s="4" t="s">
        <v>4286</v>
      </c>
      <c r="K4148" s="4" t="str">
        <f t="shared" si="128"/>
        <v>http://scicrunch.org/resolver/RRID:AB_2253290</v>
      </c>
      <c r="L4148" s="6" t="str">
        <f t="shared" si="129"/>
        <v>RRID:AB_2253290</v>
      </c>
      <c r="M4148" s="2" t="s">
        <v>4285</v>
      </c>
    </row>
    <row r="4149" spans="1:13" ht="15.95" customHeight="1" x14ac:dyDescent="0.25">
      <c r="A4149" s="2" t="s">
        <v>2107</v>
      </c>
      <c r="C4149" s="2" t="s">
        <v>5334</v>
      </c>
      <c r="D4149" s="2" t="s">
        <v>5335</v>
      </c>
      <c r="E4149" s="4" t="s">
        <v>4745</v>
      </c>
      <c r="F4149" s="4" t="s">
        <v>1728</v>
      </c>
      <c r="G4149" s="4" t="s">
        <v>1729</v>
      </c>
      <c r="H4149" s="4" t="s">
        <v>1730</v>
      </c>
      <c r="I4149" s="4">
        <v>24654786</v>
      </c>
      <c r="J4149" s="4" t="s">
        <v>5337</v>
      </c>
      <c r="K4149" s="4" t="str">
        <f t="shared" si="128"/>
        <v>http://scicrunch.org/resolver/RRID:AB_823618</v>
      </c>
      <c r="L4149" s="6" t="str">
        <f t="shared" si="129"/>
        <v>RRID:AB_823618</v>
      </c>
      <c r="M4149" s="2" t="s">
        <v>5336</v>
      </c>
    </row>
    <row r="4150" spans="1:13" ht="15.95" customHeight="1" x14ac:dyDescent="0.25">
      <c r="A4150" s="2" t="s">
        <v>2107</v>
      </c>
      <c r="C4150" s="2" t="s">
        <v>5360</v>
      </c>
      <c r="D4150" s="2" t="s">
        <v>5361</v>
      </c>
      <c r="E4150" s="4" t="s">
        <v>4107</v>
      </c>
      <c r="F4150" s="4" t="s">
        <v>1131</v>
      </c>
      <c r="G4150" s="4" t="s">
        <v>2963</v>
      </c>
      <c r="H4150" s="4" t="s">
        <v>2964</v>
      </c>
      <c r="I4150" s="4">
        <v>24140715</v>
      </c>
      <c r="J4150" s="4" t="s">
        <v>5337</v>
      </c>
      <c r="K4150" s="4" t="str">
        <f t="shared" si="128"/>
        <v>http://scicrunch.org/resolver/RRID:AB_823618</v>
      </c>
      <c r="L4150" s="6" t="str">
        <f t="shared" si="129"/>
        <v>RRID:AB_823618</v>
      </c>
      <c r="M4150" s="2" t="s">
        <v>5336</v>
      </c>
    </row>
    <row r="4151" spans="1:13" ht="15.95" customHeight="1" x14ac:dyDescent="0.25">
      <c r="A4151" s="2" t="s">
        <v>4282</v>
      </c>
      <c r="C4151" s="2" t="s">
        <v>4283</v>
      </c>
      <c r="D4151" s="2" t="s">
        <v>4284</v>
      </c>
      <c r="E4151" s="4" t="s">
        <v>3278</v>
      </c>
      <c r="F4151" s="4" t="s">
        <v>269</v>
      </c>
      <c r="G4151" s="4" t="s">
        <v>14159</v>
      </c>
      <c r="H4151" s="4" t="s">
        <v>4228</v>
      </c>
      <c r="I4151" s="4">
        <v>25919186</v>
      </c>
      <c r="J4151" s="4" t="s">
        <v>4286</v>
      </c>
      <c r="K4151" s="4" t="str">
        <f t="shared" si="128"/>
        <v>http://scicrunch.org/resolver/RRID:AB_2253290</v>
      </c>
      <c r="L4151" s="6" t="str">
        <f t="shared" si="129"/>
        <v>RRID:AB_2253290</v>
      </c>
      <c r="M4151" s="2" t="s">
        <v>4285</v>
      </c>
    </row>
    <row r="4152" spans="1:13" ht="15.95" customHeight="1" x14ac:dyDescent="0.25">
      <c r="A4152" s="2" t="s">
        <v>2107</v>
      </c>
      <c r="C4152" s="2" t="s">
        <v>344</v>
      </c>
      <c r="D4152" s="2" t="s">
        <v>20252</v>
      </c>
      <c r="E4152" s="4" t="s">
        <v>12193</v>
      </c>
      <c r="F4152" s="4">
        <v>400</v>
      </c>
      <c r="G4152" s="4" t="s">
        <v>11900</v>
      </c>
      <c r="H4152" s="4" t="s">
        <v>20241</v>
      </c>
      <c r="I4152" s="4">
        <v>27253998</v>
      </c>
      <c r="J4152" s="4" t="s">
        <v>20254</v>
      </c>
      <c r="K4152" s="4" t="str">
        <f t="shared" si="128"/>
        <v>http://scicrunch.org/resolver/RRID:AB_779051</v>
      </c>
      <c r="L4152" s="6" t="str">
        <f t="shared" si="129"/>
        <v>RRID:AB_779051</v>
      </c>
      <c r="M4152" s="2" t="s">
        <v>20253</v>
      </c>
    </row>
    <row r="4153" spans="1:13" ht="15.95" customHeight="1" x14ac:dyDescent="0.25">
      <c r="A4153" s="2" t="s">
        <v>2107</v>
      </c>
      <c r="C4153" s="2" t="s">
        <v>344</v>
      </c>
      <c r="D4153" s="2" t="s">
        <v>20252</v>
      </c>
      <c r="E4153" s="4" t="s">
        <v>12193</v>
      </c>
      <c r="F4153" s="4">
        <v>400</v>
      </c>
      <c r="G4153" s="4" t="s">
        <v>11900</v>
      </c>
      <c r="H4153" s="4" t="s">
        <v>20430</v>
      </c>
      <c r="I4153" s="4">
        <v>26982637</v>
      </c>
      <c r="J4153" s="4" t="s">
        <v>20254</v>
      </c>
      <c r="K4153" s="4" t="str">
        <f t="shared" si="128"/>
        <v>http://scicrunch.org/resolver/RRID:AB_779051</v>
      </c>
      <c r="L4153" s="6" t="str">
        <f t="shared" si="129"/>
        <v>RRID:AB_779051</v>
      </c>
      <c r="M4153" s="2" t="s">
        <v>20253</v>
      </c>
    </row>
    <row r="4154" spans="1:13" ht="15.95" customHeight="1" x14ac:dyDescent="0.25">
      <c r="A4154" s="2" t="s">
        <v>343</v>
      </c>
      <c r="C4154" s="2" t="s">
        <v>344</v>
      </c>
      <c r="D4154" s="2" t="s">
        <v>345</v>
      </c>
      <c r="E4154" s="4" t="s">
        <v>347</v>
      </c>
      <c r="F4154" s="4" t="s">
        <v>348</v>
      </c>
      <c r="G4154" s="4" t="s">
        <v>349</v>
      </c>
      <c r="H4154" s="4" t="s">
        <v>350</v>
      </c>
      <c r="I4154" s="4">
        <v>23515291</v>
      </c>
      <c r="J4154" s="4" t="s">
        <v>351</v>
      </c>
      <c r="K4154" s="4" t="str">
        <f t="shared" si="128"/>
        <v>http://scicrunch.org/resolver/RRID:AB_331153</v>
      </c>
      <c r="L4154" s="6" t="str">
        <f t="shared" si="129"/>
        <v>RRID:AB_331153</v>
      </c>
      <c r="M4154" s="2" t="s">
        <v>346</v>
      </c>
    </row>
    <row r="4155" spans="1:13" ht="15.95" customHeight="1" x14ac:dyDescent="0.25">
      <c r="A4155" s="2" t="s">
        <v>3176</v>
      </c>
      <c r="B4155" s="2" t="s">
        <v>3177</v>
      </c>
      <c r="C4155" s="2" t="s">
        <v>3178</v>
      </c>
      <c r="D4155" s="2" t="s">
        <v>3179</v>
      </c>
      <c r="E4155" s="4" t="s">
        <v>13</v>
      </c>
      <c r="F4155" s="4" t="s">
        <v>278</v>
      </c>
      <c r="G4155" s="4" t="s">
        <v>1227</v>
      </c>
      <c r="H4155" s="4" t="s">
        <v>1228</v>
      </c>
      <c r="I4155" s="4">
        <v>23861370</v>
      </c>
      <c r="J4155" s="4" t="s">
        <v>3181</v>
      </c>
      <c r="K4155" s="4" t="str">
        <f t="shared" si="128"/>
        <v>http://scicrunch.org/resolver/RRID:AB_10078697</v>
      </c>
      <c r="L4155" s="6" t="str">
        <f t="shared" si="129"/>
        <v>RRID:AB_10078697</v>
      </c>
      <c r="M4155" s="2" t="s">
        <v>3180</v>
      </c>
    </row>
    <row r="4156" spans="1:13" ht="15.95" customHeight="1" x14ac:dyDescent="0.25">
      <c r="A4156" s="2" t="s">
        <v>3182</v>
      </c>
      <c r="B4156" s="2" t="s">
        <v>3183</v>
      </c>
      <c r="C4156" s="2" t="s">
        <v>3184</v>
      </c>
      <c r="D4156" s="2" t="s">
        <v>3185</v>
      </c>
      <c r="E4156" s="4" t="s">
        <v>13</v>
      </c>
      <c r="F4156" s="4" t="s">
        <v>594</v>
      </c>
      <c r="G4156" s="4" t="s">
        <v>1227</v>
      </c>
      <c r="H4156" s="4" t="s">
        <v>1228</v>
      </c>
      <c r="I4156" s="4">
        <v>23861370</v>
      </c>
      <c r="J4156" s="4" t="s">
        <v>3187</v>
      </c>
      <c r="K4156" s="4" t="str">
        <f t="shared" si="128"/>
        <v>http://scicrunch.org/resolver/RRID:AB_10077932</v>
      </c>
      <c r="L4156" s="6" t="str">
        <f t="shared" si="129"/>
        <v>RRID:AB_10077932</v>
      </c>
      <c r="M4156" s="2" t="s">
        <v>3186</v>
      </c>
    </row>
    <row r="4157" spans="1:13" ht="15.95" customHeight="1" x14ac:dyDescent="0.25">
      <c r="A4157" s="2" t="s">
        <v>5774</v>
      </c>
      <c r="C4157" s="2" t="s">
        <v>5775</v>
      </c>
      <c r="D4157" s="2" t="s">
        <v>5776</v>
      </c>
      <c r="E4157" s="4" t="s">
        <v>878</v>
      </c>
      <c r="F4157" s="4" t="s">
        <v>1131</v>
      </c>
      <c r="G4157" s="4" t="s">
        <v>880</v>
      </c>
      <c r="H4157" s="4" t="s">
        <v>881</v>
      </c>
      <c r="I4157" s="4">
        <v>24189143</v>
      </c>
      <c r="K4157" s="4" t="str">
        <f t="shared" si="128"/>
        <v>http://scicrunch.org/resolver/</v>
      </c>
      <c r="L4157" s="6">
        <f t="shared" si="129"/>
        <v>0</v>
      </c>
    </row>
    <row r="4158" spans="1:13" ht="15.95" customHeight="1" x14ac:dyDescent="0.25">
      <c r="A4158" s="2" t="s">
        <v>876</v>
      </c>
      <c r="C4158" s="2" t="s">
        <v>877</v>
      </c>
      <c r="D4158" s="2" t="s">
        <v>763</v>
      </c>
      <c r="E4158" s="4" t="s">
        <v>878</v>
      </c>
      <c r="F4158" s="4" t="s">
        <v>879</v>
      </c>
      <c r="G4158" s="4" t="s">
        <v>880</v>
      </c>
      <c r="H4158" s="4" t="s">
        <v>881</v>
      </c>
      <c r="I4158" s="4">
        <v>24189143</v>
      </c>
      <c r="K4158" s="4" t="str">
        <f t="shared" si="128"/>
        <v>http://scicrunch.org/resolver/</v>
      </c>
      <c r="L4158" s="6">
        <f t="shared" si="129"/>
        <v>0</v>
      </c>
    </row>
    <row r="4159" spans="1:13" ht="15.95" customHeight="1" x14ac:dyDescent="0.25">
      <c r="A4159" s="2" t="s">
        <v>876</v>
      </c>
      <c r="C4159" s="2" t="s">
        <v>16580</v>
      </c>
      <c r="D4159" s="2" t="s">
        <v>16581</v>
      </c>
      <c r="E4159" s="4" t="s">
        <v>206</v>
      </c>
      <c r="F4159" s="4" t="s">
        <v>1407</v>
      </c>
      <c r="G4159" s="4" t="s">
        <v>11900</v>
      </c>
      <c r="H4159" s="4" t="s">
        <v>16543</v>
      </c>
      <c r="I4159" s="4">
        <v>26653568</v>
      </c>
      <c r="J4159" s="4" t="s">
        <v>16583</v>
      </c>
      <c r="K4159" s="4" t="str">
        <f t="shared" si="128"/>
        <v>http://scicrunch.org/resolver/RRID:AB_2084972</v>
      </c>
      <c r="L4159" s="6" t="str">
        <f t="shared" si="129"/>
        <v>RRID:AB_2084972</v>
      </c>
      <c r="M4159" s="2" t="s">
        <v>16582</v>
      </c>
    </row>
    <row r="4160" spans="1:13" ht="15.95" customHeight="1" x14ac:dyDescent="0.25">
      <c r="A4160" s="2" t="s">
        <v>19391</v>
      </c>
      <c r="B4160" s="2" t="s">
        <v>5979</v>
      </c>
      <c r="C4160" s="2" t="s">
        <v>19392</v>
      </c>
      <c r="D4160" s="2" t="s">
        <v>19393</v>
      </c>
      <c r="E4160" s="4" t="s">
        <v>18787</v>
      </c>
      <c r="F4160" s="4" t="s">
        <v>142</v>
      </c>
      <c r="G4160" s="4" t="s">
        <v>11900</v>
      </c>
      <c r="H4160" s="4" t="s">
        <v>19383</v>
      </c>
      <c r="I4160" s="4">
        <v>27035650</v>
      </c>
      <c r="J4160" s="4" t="s">
        <v>399</v>
      </c>
      <c r="K4160" s="4" t="str">
        <f t="shared" si="128"/>
        <v>http://scicrunch.org/resolver/RRID:AB_331250</v>
      </c>
      <c r="L4160" s="6" t="str">
        <f t="shared" si="129"/>
        <v>RRID:AB_331250</v>
      </c>
      <c r="M4160" s="2" t="s">
        <v>395</v>
      </c>
    </row>
    <row r="4161" spans="1:13" ht="15.95" customHeight="1" x14ac:dyDescent="0.25">
      <c r="A4161" s="2" t="s">
        <v>72</v>
      </c>
      <c r="C4161" s="2" t="s">
        <v>73</v>
      </c>
      <c r="D4161" s="2" t="s">
        <v>74</v>
      </c>
      <c r="E4161" s="4" t="s">
        <v>76</v>
      </c>
      <c r="F4161" s="4" t="s">
        <v>77</v>
      </c>
      <c r="G4161" s="4" t="s">
        <v>55</v>
      </c>
      <c r="H4161" s="4" t="s">
        <v>56</v>
      </c>
      <c r="I4161" s="4">
        <v>25004093</v>
      </c>
      <c r="J4161" s="4" t="s">
        <v>78</v>
      </c>
      <c r="K4161" s="4" t="str">
        <f t="shared" si="128"/>
        <v>http://scicrunch.org/resolver/RRID:AB_330330</v>
      </c>
      <c r="L4161" s="6" t="str">
        <f t="shared" si="129"/>
        <v>RRID:AB_330330</v>
      </c>
      <c r="M4161" s="2" t="s">
        <v>75</v>
      </c>
    </row>
    <row r="4162" spans="1:13" ht="15.95" customHeight="1" x14ac:dyDescent="0.25">
      <c r="A4162" s="2" t="s">
        <v>19385</v>
      </c>
      <c r="B4162" s="2" t="s">
        <v>5979</v>
      </c>
      <c r="C4162" s="2" t="s">
        <v>19386</v>
      </c>
      <c r="D4162" s="2" t="s">
        <v>19387</v>
      </c>
      <c r="E4162" s="4" t="s">
        <v>18787</v>
      </c>
      <c r="F4162" s="4" t="s">
        <v>142</v>
      </c>
      <c r="G4162" s="4" t="s">
        <v>11900</v>
      </c>
      <c r="H4162" s="4" t="s">
        <v>19383</v>
      </c>
      <c r="I4162" s="4">
        <v>27035650</v>
      </c>
      <c r="J4162" s="4" t="s">
        <v>19388</v>
      </c>
      <c r="K4162" s="4" t="str">
        <f t="shared" si="128"/>
        <v>http://scicrunch.org/resolver/RRID:AB_2269801</v>
      </c>
      <c r="L4162" s="6" t="str">
        <f t="shared" si="129"/>
        <v>RRID:AB_2269801</v>
      </c>
      <c r="M4162" s="2" t="s">
        <v>21354</v>
      </c>
    </row>
    <row r="4163" spans="1:13" ht="15.95" customHeight="1" x14ac:dyDescent="0.25">
      <c r="A4163" s="2" t="s">
        <v>6398</v>
      </c>
      <c r="B4163" s="2" t="s">
        <v>6399</v>
      </c>
      <c r="C4163" s="2" t="s">
        <v>6400</v>
      </c>
      <c r="D4163" s="2" t="s">
        <v>6401</v>
      </c>
      <c r="E4163" s="4" t="s">
        <v>5260</v>
      </c>
      <c r="F4163" s="4" t="s">
        <v>6402</v>
      </c>
      <c r="G4163" s="4" t="s">
        <v>6403</v>
      </c>
      <c r="H4163" s="4" t="s">
        <v>6404</v>
      </c>
      <c r="I4163" s="4">
        <v>25051432</v>
      </c>
      <c r="K4163" s="4" t="str">
        <f t="shared" ref="K4163:K4226" si="130">CONCATENATE("http://scicrunch.org/resolver/",J4163)</f>
        <v>http://scicrunch.org/resolver/</v>
      </c>
      <c r="L4163" s="6">
        <f t="shared" ref="L4163:L4226" si="131">HYPERLINK(K4163,J4163)</f>
        <v>0</v>
      </c>
    </row>
    <row r="4164" spans="1:13" ht="15.95" customHeight="1" x14ac:dyDescent="0.25">
      <c r="A4164" s="2" t="s">
        <v>6921</v>
      </c>
      <c r="B4164" s="2" t="s">
        <v>6922</v>
      </c>
      <c r="C4164" s="2" t="s">
        <v>6923</v>
      </c>
      <c r="D4164" s="2" t="s">
        <v>6924</v>
      </c>
      <c r="E4164" s="4" t="s">
        <v>6925</v>
      </c>
      <c r="F4164" s="4" t="s">
        <v>6926</v>
      </c>
      <c r="G4164" s="4" t="s">
        <v>2845</v>
      </c>
      <c r="H4164" s="4" t="s">
        <v>2846</v>
      </c>
      <c r="I4164" s="4">
        <v>23782944</v>
      </c>
      <c r="K4164" s="4" t="str">
        <f t="shared" si="130"/>
        <v>http://scicrunch.org/resolver/</v>
      </c>
      <c r="L4164" s="6">
        <f t="shared" si="131"/>
        <v>0</v>
      </c>
    </row>
    <row r="4165" spans="1:13" ht="15.95" customHeight="1" x14ac:dyDescent="0.25">
      <c r="A4165" s="2" t="s">
        <v>2839</v>
      </c>
      <c r="B4165" s="2" t="s">
        <v>2840</v>
      </c>
      <c r="C4165" s="2" t="s">
        <v>2841</v>
      </c>
      <c r="D4165" s="2" t="s">
        <v>2842</v>
      </c>
      <c r="E4165" s="4" t="s">
        <v>2843</v>
      </c>
      <c r="F4165" s="4" t="s">
        <v>2844</v>
      </c>
      <c r="G4165" s="4" t="s">
        <v>2845</v>
      </c>
      <c r="H4165" s="4" t="s">
        <v>2846</v>
      </c>
      <c r="I4165" s="4">
        <v>23782944</v>
      </c>
      <c r="K4165" s="4" t="str">
        <f t="shared" si="130"/>
        <v>http://scicrunch.org/resolver/</v>
      </c>
      <c r="L4165" s="6">
        <f t="shared" si="131"/>
        <v>0</v>
      </c>
    </row>
    <row r="4166" spans="1:13" ht="15.95" customHeight="1" x14ac:dyDescent="0.25">
      <c r="A4166" s="2" t="s">
        <v>1510</v>
      </c>
      <c r="B4166" s="2" t="s">
        <v>853</v>
      </c>
      <c r="C4166" s="2" t="s">
        <v>1510</v>
      </c>
      <c r="D4166" s="2" t="s">
        <v>1511</v>
      </c>
      <c r="E4166" s="4" t="s">
        <v>1513</v>
      </c>
      <c r="F4166" s="4" t="s">
        <v>1435</v>
      </c>
      <c r="G4166" s="4" t="s">
        <v>1436</v>
      </c>
      <c r="H4166" s="4" t="s">
        <v>1437</v>
      </c>
      <c r="I4166" s="4">
        <v>23698719</v>
      </c>
      <c r="J4166" s="4" t="s">
        <v>1514</v>
      </c>
      <c r="K4166" s="4" t="str">
        <f t="shared" si="130"/>
        <v>http://scicrunch.org/resolver/RRID:AB_445322</v>
      </c>
      <c r="L4166" s="6" t="str">
        <f t="shared" si="131"/>
        <v>RRID:AB_445322</v>
      </c>
      <c r="M4166" s="2" t="s">
        <v>1512</v>
      </c>
    </row>
    <row r="4167" spans="1:13" ht="15.95" customHeight="1" x14ac:dyDescent="0.25">
      <c r="A4167" s="2" t="s">
        <v>1510</v>
      </c>
      <c r="C4167" s="2" t="s">
        <v>7276</v>
      </c>
      <c r="D4167" s="2" t="s">
        <v>7277</v>
      </c>
      <c r="E4167" s="4" t="s">
        <v>170</v>
      </c>
      <c r="F4167" s="4" t="s">
        <v>2957</v>
      </c>
      <c r="G4167" s="4" t="s">
        <v>917</v>
      </c>
      <c r="H4167" s="4" t="s">
        <v>918</v>
      </c>
      <c r="I4167" s="4">
        <v>24956127</v>
      </c>
      <c r="J4167" s="4" t="s">
        <v>7279</v>
      </c>
      <c r="K4167" s="4" t="str">
        <f t="shared" si="130"/>
        <v>http://scicrunch.org/resolver/RRID:AB_2300604</v>
      </c>
      <c r="L4167" s="6" t="str">
        <f t="shared" si="131"/>
        <v>RRID:AB_2300604</v>
      </c>
      <c r="M4167" s="2" t="s">
        <v>7278</v>
      </c>
    </row>
    <row r="4168" spans="1:13" ht="15.95" customHeight="1" x14ac:dyDescent="0.25">
      <c r="A4168" s="2" t="s">
        <v>20697</v>
      </c>
      <c r="C4168" s="2" t="s">
        <v>20698</v>
      </c>
      <c r="D4168" s="2" t="s">
        <v>20699</v>
      </c>
      <c r="E4168" s="4" t="s">
        <v>3895</v>
      </c>
      <c r="F4168" s="4" t="s">
        <v>1098</v>
      </c>
      <c r="G4168" s="4" t="s">
        <v>11900</v>
      </c>
      <c r="H4168" s="4" t="s">
        <v>20665</v>
      </c>
      <c r="I4168" s="4">
        <v>27309941</v>
      </c>
      <c r="J4168" s="4" t="s">
        <v>20701</v>
      </c>
      <c r="K4168" s="4" t="str">
        <f t="shared" si="130"/>
        <v>http://scicrunch.org/resolver/RRID:AB_490956</v>
      </c>
      <c r="L4168" s="6" t="str">
        <f t="shared" si="131"/>
        <v>RRID:AB_490956</v>
      </c>
      <c r="M4168" s="2" t="s">
        <v>20700</v>
      </c>
    </row>
    <row r="4169" spans="1:13" ht="15.95" customHeight="1" x14ac:dyDescent="0.25">
      <c r="A4169" s="2" t="s">
        <v>13811</v>
      </c>
      <c r="C4169" s="2" t="s">
        <v>13812</v>
      </c>
      <c r="D4169" s="2" t="s">
        <v>13813</v>
      </c>
      <c r="E4169" s="4" t="s">
        <v>601</v>
      </c>
      <c r="F4169" s="4" t="s">
        <v>13772</v>
      </c>
      <c r="G4169" s="4" t="s">
        <v>13773</v>
      </c>
      <c r="H4169" s="4" t="s">
        <v>13774</v>
      </c>
      <c r="I4169" s="4">
        <v>26280128</v>
      </c>
      <c r="J4169" s="4" t="s">
        <v>10417</v>
      </c>
      <c r="K4169" s="4" t="str">
        <f t="shared" si="130"/>
        <v>http://scicrunch.org/resolver/RRID:AB_628122</v>
      </c>
      <c r="L4169" s="6" t="str">
        <f t="shared" si="131"/>
        <v>RRID:AB_628122</v>
      </c>
      <c r="M4169" s="2" t="s">
        <v>10416</v>
      </c>
    </row>
    <row r="4170" spans="1:13" ht="15.95" customHeight="1" x14ac:dyDescent="0.25">
      <c r="A4170" s="2" t="s">
        <v>107</v>
      </c>
      <c r="C4170" s="2" t="s">
        <v>73</v>
      </c>
      <c r="D4170" s="2" t="s">
        <v>108</v>
      </c>
      <c r="E4170" s="4" t="s">
        <v>76</v>
      </c>
      <c r="F4170" s="4">
        <v>500</v>
      </c>
      <c r="G4170" s="4" t="s">
        <v>55</v>
      </c>
      <c r="H4170" s="4" t="s">
        <v>56</v>
      </c>
      <c r="I4170" s="4">
        <v>25004093</v>
      </c>
      <c r="J4170" s="4" t="s">
        <v>110</v>
      </c>
      <c r="K4170" s="4" t="str">
        <f t="shared" si="130"/>
        <v>http://scicrunch.org/resolver/RRID:AB_331586</v>
      </c>
      <c r="L4170" s="6" t="str">
        <f t="shared" si="131"/>
        <v>RRID:AB_331586</v>
      </c>
      <c r="M4170" s="2" t="s">
        <v>109</v>
      </c>
    </row>
    <row r="4171" spans="1:13" ht="15.95" customHeight="1" x14ac:dyDescent="0.25">
      <c r="A4171" s="2" t="s">
        <v>7656</v>
      </c>
      <c r="C4171" s="2" t="s">
        <v>7656</v>
      </c>
      <c r="D4171" s="2" t="s">
        <v>7657</v>
      </c>
      <c r="E4171" s="4" t="s">
        <v>21</v>
      </c>
      <c r="F4171" s="4" t="s">
        <v>348</v>
      </c>
      <c r="G4171" s="4" t="s">
        <v>3263</v>
      </c>
      <c r="H4171" s="4" t="s">
        <v>3264</v>
      </c>
      <c r="I4171" s="4">
        <v>24456163</v>
      </c>
      <c r="J4171" s="4" t="s">
        <v>7659</v>
      </c>
      <c r="K4171" s="4" t="str">
        <f t="shared" si="130"/>
        <v>http://scicrunch.org/resolver/RRID:AB_11211856</v>
      </c>
      <c r="L4171" s="6" t="str">
        <f t="shared" si="131"/>
        <v>RRID:AB_11211856</v>
      </c>
      <c r="M4171" s="2" t="s">
        <v>7658</v>
      </c>
    </row>
    <row r="4172" spans="1:13" ht="15.95" customHeight="1" x14ac:dyDescent="0.25">
      <c r="A4172" s="2" t="s">
        <v>18281</v>
      </c>
      <c r="C4172" s="2" t="s">
        <v>18281</v>
      </c>
      <c r="D4172" s="2" t="s">
        <v>18282</v>
      </c>
      <c r="E4172" s="4" t="s">
        <v>1043</v>
      </c>
      <c r="F4172" s="4" t="s">
        <v>269</v>
      </c>
      <c r="G4172" s="4" t="s">
        <v>11900</v>
      </c>
      <c r="H4172" s="4" t="s">
        <v>18275</v>
      </c>
      <c r="I4172" s="4">
        <v>26556533</v>
      </c>
      <c r="J4172" s="4" t="s">
        <v>18030</v>
      </c>
      <c r="K4172" s="4" t="str">
        <f t="shared" si="130"/>
        <v>http://scicrunch.org/resolver/RRID:AB_10707365</v>
      </c>
      <c r="L4172" s="6" t="str">
        <f t="shared" si="131"/>
        <v>RRID:AB_10707365</v>
      </c>
      <c r="M4172" s="2" t="s">
        <v>18283</v>
      </c>
    </row>
    <row r="4173" spans="1:13" ht="15.95" customHeight="1" x14ac:dyDescent="0.25">
      <c r="A4173" s="2" t="s">
        <v>18284</v>
      </c>
      <c r="C4173" s="2" t="s">
        <v>18284</v>
      </c>
      <c r="D4173" s="2" t="s">
        <v>18285</v>
      </c>
      <c r="E4173" s="4" t="s">
        <v>466</v>
      </c>
      <c r="F4173" s="4" t="s">
        <v>269</v>
      </c>
      <c r="G4173" s="4" t="s">
        <v>11900</v>
      </c>
      <c r="H4173" s="4" t="s">
        <v>18275</v>
      </c>
      <c r="I4173" s="4">
        <v>26556533</v>
      </c>
      <c r="J4173" s="4" t="s">
        <v>18287</v>
      </c>
      <c r="K4173" s="4" t="str">
        <f t="shared" si="130"/>
        <v>http://scicrunch.org/resolver/RRID:AB_10829226</v>
      </c>
      <c r="L4173" s="6" t="str">
        <f t="shared" si="131"/>
        <v>RRID:AB_10829226</v>
      </c>
      <c r="M4173" s="2" t="s">
        <v>18286</v>
      </c>
    </row>
    <row r="4174" spans="1:13" ht="15.95" customHeight="1" x14ac:dyDescent="0.25">
      <c r="A4174" s="2" t="s">
        <v>20370</v>
      </c>
      <c r="C4174" s="2" t="s">
        <v>20371</v>
      </c>
      <c r="D4174" s="2" t="s">
        <v>20372</v>
      </c>
      <c r="E4174" s="4" t="s">
        <v>1243</v>
      </c>
      <c r="F4174" s="4" t="s">
        <v>12426</v>
      </c>
      <c r="G4174" s="4" t="s">
        <v>11900</v>
      </c>
      <c r="H4174" s="4" t="s">
        <v>20330</v>
      </c>
      <c r="I4174" s="4">
        <v>27100623</v>
      </c>
      <c r="J4174" s="4" t="s">
        <v>6207</v>
      </c>
      <c r="K4174" s="4" t="str">
        <f t="shared" si="130"/>
        <v>http://scicrunch.org/resolver/RRID:AB_772206</v>
      </c>
      <c r="L4174" s="6" t="str">
        <f t="shared" si="131"/>
        <v>RRID:AB_772206</v>
      </c>
      <c r="M4174" s="2" t="s">
        <v>6205</v>
      </c>
    </row>
    <row r="4175" spans="1:13" ht="15.95" customHeight="1" x14ac:dyDescent="0.25">
      <c r="A4175" s="2" t="s">
        <v>20367</v>
      </c>
      <c r="C4175" s="2" t="s">
        <v>20368</v>
      </c>
      <c r="D4175" s="2" t="s">
        <v>20369</v>
      </c>
      <c r="E4175" s="4" t="s">
        <v>2350</v>
      </c>
      <c r="F4175" s="4" t="s">
        <v>12426</v>
      </c>
      <c r="G4175" s="4" t="s">
        <v>11900</v>
      </c>
      <c r="H4175" s="4" t="s">
        <v>20330</v>
      </c>
      <c r="I4175" s="4">
        <v>27100623</v>
      </c>
      <c r="J4175" s="4" t="s">
        <v>2342</v>
      </c>
      <c r="K4175" s="4" t="str">
        <f t="shared" si="130"/>
        <v>http://scicrunch.org/resolver/RRID:AB_772210</v>
      </c>
      <c r="L4175" s="6" t="str">
        <f t="shared" si="131"/>
        <v>RRID:AB_772210</v>
      </c>
      <c r="M4175" s="2" t="s">
        <v>2340</v>
      </c>
    </row>
    <row r="4176" spans="1:13" ht="15.95" customHeight="1" x14ac:dyDescent="0.25">
      <c r="A4176" s="2" t="s">
        <v>10810</v>
      </c>
      <c r="B4176" s="2" t="s">
        <v>10811</v>
      </c>
      <c r="C4176" s="2" t="s">
        <v>10812</v>
      </c>
      <c r="D4176" s="2" t="s">
        <v>10813</v>
      </c>
      <c r="E4176" s="4" t="s">
        <v>179</v>
      </c>
      <c r="G4176" s="4" t="s">
        <v>2028</v>
      </c>
      <c r="H4176" s="4" t="s">
        <v>2029</v>
      </c>
      <c r="I4176" s="4">
        <v>23671260</v>
      </c>
      <c r="J4176" s="4" t="s">
        <v>10815</v>
      </c>
      <c r="K4176" s="4" t="str">
        <f t="shared" si="130"/>
        <v>http://scicrunch.org/resolver/RRID:AB_477010</v>
      </c>
      <c r="L4176" s="6" t="str">
        <f t="shared" si="131"/>
        <v>RRID:AB_477010</v>
      </c>
      <c r="M4176" s="2" t="s">
        <v>10814</v>
      </c>
    </row>
    <row r="4177" spans="1:13" ht="15.95" customHeight="1" x14ac:dyDescent="0.25">
      <c r="A4177" s="2" t="s">
        <v>10782</v>
      </c>
      <c r="B4177" s="2" t="s">
        <v>10783</v>
      </c>
      <c r="C4177" s="2" t="s">
        <v>7538</v>
      </c>
      <c r="D4177" s="2" t="s">
        <v>683</v>
      </c>
      <c r="E4177" s="4" t="s">
        <v>179</v>
      </c>
      <c r="G4177" s="4" t="s">
        <v>2028</v>
      </c>
      <c r="H4177" s="4" t="s">
        <v>2029</v>
      </c>
      <c r="I4177" s="4">
        <v>23671260</v>
      </c>
      <c r="J4177" s="4" t="s">
        <v>10785</v>
      </c>
      <c r="K4177" s="4" t="str">
        <f t="shared" si="130"/>
        <v>http://scicrunch.org/resolver/RRID:AB_609914</v>
      </c>
      <c r="L4177" s="6" t="str">
        <f t="shared" si="131"/>
        <v>RRID:AB_609914</v>
      </c>
      <c r="M4177" s="2" t="s">
        <v>10784</v>
      </c>
    </row>
    <row r="4178" spans="1:13" ht="15.95" customHeight="1" x14ac:dyDescent="0.25">
      <c r="A4178" s="2" t="s">
        <v>11553</v>
      </c>
      <c r="C4178" s="2" t="s">
        <v>11554</v>
      </c>
      <c r="D4178" s="2" t="s">
        <v>11555</v>
      </c>
      <c r="E4178" s="4" t="s">
        <v>11556</v>
      </c>
      <c r="F4178" s="4" t="s">
        <v>142</v>
      </c>
      <c r="G4178" s="4" t="s">
        <v>2400</v>
      </c>
      <c r="H4178" s="4" t="s">
        <v>2401</v>
      </c>
      <c r="I4178" s="4">
        <v>24437490</v>
      </c>
      <c r="J4178" s="4" t="s">
        <v>7307</v>
      </c>
      <c r="K4178" s="4" t="str">
        <f t="shared" si="130"/>
        <v>http://scicrunch.org/resolver/RRID:AB_309678</v>
      </c>
      <c r="L4178" s="6" t="str">
        <f t="shared" si="131"/>
        <v>RRID:AB_309678</v>
      </c>
      <c r="M4178" s="2" t="s">
        <v>7306</v>
      </c>
    </row>
    <row r="4179" spans="1:13" ht="15.95" customHeight="1" x14ac:dyDescent="0.25">
      <c r="A4179" s="2" t="s">
        <v>10967</v>
      </c>
      <c r="B4179" s="2" t="s">
        <v>10968</v>
      </c>
      <c r="C4179" s="2" t="s">
        <v>10969</v>
      </c>
      <c r="D4179" s="2" t="s">
        <v>10970</v>
      </c>
      <c r="E4179" s="4" t="s">
        <v>13</v>
      </c>
      <c r="F4179" s="4" t="s">
        <v>10972</v>
      </c>
      <c r="G4179" s="4" t="s">
        <v>1083</v>
      </c>
      <c r="H4179" s="4" t="s">
        <v>1084</v>
      </c>
      <c r="I4179" s="4">
        <v>24605829</v>
      </c>
      <c r="J4179" s="4" t="s">
        <v>10973</v>
      </c>
      <c r="K4179" s="4" t="str">
        <f t="shared" si="130"/>
        <v>http://scicrunch.org/resolver/RRID:AB_10794272</v>
      </c>
      <c r="L4179" s="6" t="str">
        <f t="shared" si="131"/>
        <v>RRID:AB_10794272</v>
      </c>
      <c r="M4179" s="2" t="s">
        <v>10971</v>
      </c>
    </row>
    <row r="4180" spans="1:13" ht="15.95" customHeight="1" x14ac:dyDescent="0.25">
      <c r="A4180" s="2" t="s">
        <v>10974</v>
      </c>
      <c r="B4180" s="2" t="s">
        <v>10975</v>
      </c>
      <c r="C4180" s="2" t="s">
        <v>10976</v>
      </c>
      <c r="D4180" s="2" t="s">
        <v>10977</v>
      </c>
      <c r="E4180" s="4" t="s">
        <v>13</v>
      </c>
      <c r="F4180" s="4" t="s">
        <v>3409</v>
      </c>
      <c r="G4180" s="4" t="s">
        <v>1083</v>
      </c>
      <c r="H4180" s="4" t="s">
        <v>1084</v>
      </c>
      <c r="I4180" s="4">
        <v>24605829</v>
      </c>
      <c r="J4180" s="4" t="s">
        <v>10979</v>
      </c>
      <c r="K4180" s="4" t="str">
        <f t="shared" si="130"/>
        <v>http://scicrunch.org/resolver/RRID:AB_1855974</v>
      </c>
      <c r="L4180" s="6" t="str">
        <f t="shared" si="131"/>
        <v>RRID:AB_1855974</v>
      </c>
      <c r="M4180" s="2" t="s">
        <v>10978</v>
      </c>
    </row>
    <row r="4181" spans="1:13" ht="15.95" customHeight="1" x14ac:dyDescent="0.25">
      <c r="A4181" s="2" t="s">
        <v>8670</v>
      </c>
      <c r="C4181" s="2" t="s">
        <v>8671</v>
      </c>
      <c r="D4181" s="2" t="s">
        <v>8672</v>
      </c>
      <c r="E4181" s="4" t="s">
        <v>21</v>
      </c>
      <c r="F4181" s="4" t="s">
        <v>348</v>
      </c>
      <c r="G4181" s="4" t="s">
        <v>3263</v>
      </c>
      <c r="H4181" s="4" t="s">
        <v>3264</v>
      </c>
      <c r="I4181" s="4">
        <v>24456163</v>
      </c>
      <c r="J4181" s="4" t="s">
        <v>8674</v>
      </c>
      <c r="K4181" s="4" t="str">
        <f t="shared" si="130"/>
        <v>http://scicrunch.org/resolver/RRID:AB_2283532</v>
      </c>
      <c r="L4181" s="6" t="str">
        <f t="shared" si="131"/>
        <v>RRID:AB_2283532</v>
      </c>
      <c r="M4181" s="2" t="s">
        <v>8673</v>
      </c>
    </row>
    <row r="4182" spans="1:13" ht="15.95" customHeight="1" x14ac:dyDescent="0.25">
      <c r="A4182" s="2" t="s">
        <v>6236</v>
      </c>
      <c r="D4182" s="2" t="s">
        <v>6237</v>
      </c>
      <c r="E4182" s="4" t="s">
        <v>1607</v>
      </c>
      <c r="F4182" s="4">
        <v>1000</v>
      </c>
      <c r="G4182" s="4" t="s">
        <v>3424</v>
      </c>
      <c r="H4182" s="4" t="s">
        <v>3425</v>
      </c>
      <c r="I4182" s="4">
        <v>24601882</v>
      </c>
      <c r="J4182" s="4" t="s">
        <v>6239</v>
      </c>
      <c r="K4182" s="4" t="str">
        <f t="shared" si="130"/>
        <v>http://scicrunch.org/resolver/RRID:AB_1951155</v>
      </c>
      <c r="L4182" s="6" t="str">
        <f t="shared" si="131"/>
        <v>RRID:AB_1951155</v>
      </c>
      <c r="M4182" s="2" t="s">
        <v>6238</v>
      </c>
    </row>
    <row r="4183" spans="1:13" ht="15.95" customHeight="1" x14ac:dyDescent="0.25">
      <c r="A4183" s="2" t="s">
        <v>6240</v>
      </c>
      <c r="D4183" s="2" t="s">
        <v>6241</v>
      </c>
      <c r="E4183" s="4" t="s">
        <v>1607</v>
      </c>
      <c r="F4183" s="4">
        <v>1000</v>
      </c>
      <c r="G4183" s="4" t="s">
        <v>3424</v>
      </c>
      <c r="H4183" s="4" t="s">
        <v>3425</v>
      </c>
      <c r="I4183" s="4">
        <v>24601882</v>
      </c>
      <c r="J4183" s="4" t="s">
        <v>6243</v>
      </c>
      <c r="K4183" s="4" t="str">
        <f t="shared" si="130"/>
        <v>http://scicrunch.org/resolver/RRID:AB_11170089</v>
      </c>
      <c r="L4183" s="6" t="str">
        <f t="shared" si="131"/>
        <v>RRID:AB_11170089</v>
      </c>
      <c r="M4183" s="2" t="s">
        <v>6242</v>
      </c>
    </row>
    <row r="4184" spans="1:13" ht="15.95" customHeight="1" x14ac:dyDescent="0.25">
      <c r="A4184" s="2" t="s">
        <v>6248</v>
      </c>
      <c r="D4184" s="2" t="s">
        <v>6249</v>
      </c>
      <c r="E4184" s="4" t="s">
        <v>1607</v>
      </c>
      <c r="F4184" s="4">
        <v>1000</v>
      </c>
      <c r="G4184" s="4" t="s">
        <v>3424</v>
      </c>
      <c r="H4184" s="4" t="s">
        <v>3425</v>
      </c>
      <c r="I4184" s="4">
        <v>24601882</v>
      </c>
      <c r="J4184" s="4" t="s">
        <v>6251</v>
      </c>
      <c r="K4184" s="4" t="str">
        <f t="shared" si="130"/>
        <v>http://scicrunch.org/resolver/RRID:AB_11176932</v>
      </c>
      <c r="L4184" s="6" t="str">
        <f t="shared" si="131"/>
        <v>RRID:AB_11176932</v>
      </c>
      <c r="M4184" s="2" t="s">
        <v>6250</v>
      </c>
    </row>
    <row r="4185" spans="1:13" ht="15.95" customHeight="1" x14ac:dyDescent="0.25">
      <c r="A4185" s="2" t="s">
        <v>6232</v>
      </c>
      <c r="D4185" s="2" t="s">
        <v>6233</v>
      </c>
      <c r="E4185" s="4" t="s">
        <v>1607</v>
      </c>
      <c r="F4185" s="4">
        <v>1000</v>
      </c>
      <c r="G4185" s="4" t="s">
        <v>3424</v>
      </c>
      <c r="H4185" s="4" t="s">
        <v>3425</v>
      </c>
      <c r="I4185" s="4">
        <v>24601882</v>
      </c>
      <c r="J4185" s="4" t="s">
        <v>6235</v>
      </c>
      <c r="K4185" s="4" t="str">
        <f t="shared" si="130"/>
        <v>http://scicrunch.org/resolver/RRID:AB_1240715</v>
      </c>
      <c r="L4185" s="6" t="str">
        <f t="shared" si="131"/>
        <v>RRID:AB_1240715</v>
      </c>
      <c r="M4185" s="2" t="s">
        <v>6234</v>
      </c>
    </row>
    <row r="4186" spans="1:13" ht="15.95" customHeight="1" x14ac:dyDescent="0.25">
      <c r="A4186" s="2" t="s">
        <v>12812</v>
      </c>
      <c r="C4186" s="2" t="s">
        <v>12813</v>
      </c>
      <c r="D4186" s="2" t="s">
        <v>12814</v>
      </c>
      <c r="E4186" s="4" t="s">
        <v>12816</v>
      </c>
      <c r="F4186" s="4" t="s">
        <v>2215</v>
      </c>
      <c r="G4186" s="4" t="s">
        <v>12804</v>
      </c>
      <c r="H4186" s="4" t="s">
        <v>12805</v>
      </c>
      <c r="I4186" s="4">
        <v>25535831</v>
      </c>
      <c r="J4186" s="4" t="s">
        <v>12817</v>
      </c>
      <c r="K4186" s="4" t="str">
        <f t="shared" si="130"/>
        <v>http://scicrunch.org/resolver/RRID:AB_1006231</v>
      </c>
      <c r="L4186" s="6" t="str">
        <f t="shared" si="131"/>
        <v>RRID:AB_1006231</v>
      </c>
      <c r="M4186" s="2" t="s">
        <v>12815</v>
      </c>
    </row>
    <row r="4187" spans="1:13" ht="15.95" customHeight="1" x14ac:dyDescent="0.25">
      <c r="A4187" s="2" t="s">
        <v>12812</v>
      </c>
      <c r="C4187" s="2" t="s">
        <v>14840</v>
      </c>
      <c r="D4187" s="2" t="s">
        <v>14841</v>
      </c>
      <c r="E4187" s="4" t="s">
        <v>14830</v>
      </c>
      <c r="F4187" s="4" t="s">
        <v>14831</v>
      </c>
      <c r="G4187" s="4" t="s">
        <v>14826</v>
      </c>
      <c r="H4187" s="4" t="s">
        <v>14747</v>
      </c>
      <c r="I4187" s="4">
        <v>26322371</v>
      </c>
      <c r="K4187" s="4" t="str">
        <f t="shared" si="130"/>
        <v>http://scicrunch.org/resolver/</v>
      </c>
      <c r="L4187" s="6">
        <f t="shared" si="131"/>
        <v>0</v>
      </c>
    </row>
    <row r="4188" spans="1:13" ht="15.95" customHeight="1" x14ac:dyDescent="0.25">
      <c r="A4188" s="2" t="s">
        <v>12812</v>
      </c>
      <c r="C4188" s="2" t="s">
        <v>16651</v>
      </c>
      <c r="D4188" s="2" t="s">
        <v>14841</v>
      </c>
      <c r="E4188" s="4" t="s">
        <v>14830</v>
      </c>
      <c r="F4188" s="4" t="s">
        <v>14831</v>
      </c>
      <c r="G4188" s="4" t="s">
        <v>11900</v>
      </c>
      <c r="H4188" s="4" t="s">
        <v>16650</v>
      </c>
      <c r="I4188" s="4">
        <v>26181106</v>
      </c>
      <c r="K4188" s="4" t="str">
        <f t="shared" si="130"/>
        <v>http://scicrunch.org/resolver/</v>
      </c>
      <c r="L4188" s="6">
        <f t="shared" si="131"/>
        <v>0</v>
      </c>
    </row>
    <row r="4189" spans="1:13" ht="15.95" customHeight="1" x14ac:dyDescent="0.25">
      <c r="A4189" s="2" t="s">
        <v>12812</v>
      </c>
      <c r="D4189" s="2" t="s">
        <v>17732</v>
      </c>
      <c r="E4189" s="4" t="s">
        <v>206</v>
      </c>
      <c r="F4189" s="4" t="s">
        <v>14845</v>
      </c>
      <c r="G4189" s="4" t="s">
        <v>17724</v>
      </c>
      <c r="H4189" s="4" t="s">
        <v>17725</v>
      </c>
      <c r="I4189" s="4">
        <v>26469136</v>
      </c>
      <c r="K4189" s="4" t="str">
        <f t="shared" si="130"/>
        <v>http://scicrunch.org/resolver/</v>
      </c>
      <c r="L4189" s="6">
        <f t="shared" si="131"/>
        <v>0</v>
      </c>
    </row>
    <row r="4190" spans="1:13" ht="15.95" customHeight="1" x14ac:dyDescent="0.25">
      <c r="A4190" s="2" t="s">
        <v>8181</v>
      </c>
      <c r="B4190" s="2" t="s">
        <v>8182</v>
      </c>
      <c r="C4190" s="2">
        <v>16066</v>
      </c>
      <c r="D4190" s="2" t="s">
        <v>8183</v>
      </c>
      <c r="E4190" s="4" t="s">
        <v>8172</v>
      </c>
      <c r="F4190" s="4" t="s">
        <v>8173</v>
      </c>
      <c r="G4190" s="4" t="s">
        <v>903</v>
      </c>
      <c r="H4190" s="4" t="s">
        <v>904</v>
      </c>
      <c r="I4190" s="4">
        <v>25004095</v>
      </c>
      <c r="K4190" s="4" t="str">
        <f t="shared" si="130"/>
        <v>http://scicrunch.org/resolver/</v>
      </c>
      <c r="L4190" s="6">
        <f t="shared" si="131"/>
        <v>0</v>
      </c>
    </row>
    <row r="4191" spans="1:13" ht="15.95" customHeight="1" x14ac:dyDescent="0.25">
      <c r="A4191" s="2" t="s">
        <v>10746</v>
      </c>
      <c r="B4191" s="2" t="s">
        <v>10747</v>
      </c>
      <c r="C4191" s="2" t="s">
        <v>10746</v>
      </c>
      <c r="D4191" s="2" t="s">
        <v>10748</v>
      </c>
      <c r="E4191" s="4" t="s">
        <v>277</v>
      </c>
      <c r="F4191" s="4" t="s">
        <v>10750</v>
      </c>
      <c r="G4191" s="4" t="s">
        <v>8965</v>
      </c>
      <c r="H4191" s="4" t="s">
        <v>8966</v>
      </c>
      <c r="I4191" s="4">
        <v>24552400</v>
      </c>
      <c r="J4191" s="4" t="s">
        <v>10751</v>
      </c>
      <c r="K4191" s="4" t="str">
        <f t="shared" si="130"/>
        <v>http://scicrunch.org/resolver/RRID:AB_2531898</v>
      </c>
      <c r="L4191" s="6" t="str">
        <f t="shared" si="131"/>
        <v>RRID:AB_2531898</v>
      </c>
      <c r="M4191" s="2" t="s">
        <v>10749</v>
      </c>
    </row>
    <row r="4192" spans="1:13" ht="15.95" customHeight="1" x14ac:dyDescent="0.25">
      <c r="A4192" s="2" t="s">
        <v>11442</v>
      </c>
      <c r="D4192" s="2" t="s">
        <v>11443</v>
      </c>
      <c r="E4192" s="4" t="s">
        <v>347</v>
      </c>
      <c r="F4192" s="4" t="s">
        <v>849</v>
      </c>
      <c r="G4192" s="4" t="s">
        <v>7179</v>
      </c>
      <c r="H4192" s="4" t="s">
        <v>7180</v>
      </c>
      <c r="I4192" s="4">
        <v>23970781</v>
      </c>
      <c r="J4192" s="4" t="s">
        <v>11445</v>
      </c>
      <c r="K4192" s="4" t="str">
        <f t="shared" si="130"/>
        <v>http://scicrunch.org/resolver/RRID:AB_887768</v>
      </c>
      <c r="L4192" s="6" t="str">
        <f t="shared" si="131"/>
        <v>RRID:AB_887768</v>
      </c>
      <c r="M4192" s="2" t="s">
        <v>11444</v>
      </c>
    </row>
    <row r="4193" spans="1:13" ht="15.95" customHeight="1" x14ac:dyDescent="0.25">
      <c r="A4193" s="2" t="s">
        <v>3927</v>
      </c>
      <c r="C4193" s="2" t="s">
        <v>3928</v>
      </c>
      <c r="D4193" s="2" t="s">
        <v>3929</v>
      </c>
      <c r="E4193" s="4" t="s">
        <v>13</v>
      </c>
      <c r="F4193" s="4" t="s">
        <v>269</v>
      </c>
      <c r="G4193" s="4" t="s">
        <v>3931</v>
      </c>
      <c r="H4193" s="4" t="s">
        <v>3932</v>
      </c>
      <c r="I4193" s="4">
        <v>24932807</v>
      </c>
      <c r="J4193" s="4" t="s">
        <v>3933</v>
      </c>
      <c r="K4193" s="4" t="str">
        <f t="shared" si="130"/>
        <v>http://scicrunch.org/resolver/RRID:AB_823625</v>
      </c>
      <c r="L4193" s="6" t="str">
        <f t="shared" si="131"/>
        <v>RRID:AB_823625</v>
      </c>
      <c r="M4193" s="2" t="s">
        <v>3930</v>
      </c>
    </row>
    <row r="4194" spans="1:13" ht="15.95" customHeight="1" x14ac:dyDescent="0.25">
      <c r="A4194" s="2" t="s">
        <v>3927</v>
      </c>
      <c r="C4194" s="2" t="s">
        <v>3927</v>
      </c>
      <c r="D4194" s="2" t="s">
        <v>8638</v>
      </c>
      <c r="E4194" s="4" t="s">
        <v>21</v>
      </c>
      <c r="F4194" s="4" t="s">
        <v>269</v>
      </c>
      <c r="G4194" s="4" t="s">
        <v>2555</v>
      </c>
      <c r="H4194" s="4" t="s">
        <v>2556</v>
      </c>
      <c r="I4194" s="4">
        <v>24731099</v>
      </c>
      <c r="K4194" s="4" t="str">
        <f t="shared" si="130"/>
        <v>http://scicrunch.org/resolver/</v>
      </c>
      <c r="L4194" s="6">
        <f t="shared" si="131"/>
        <v>0</v>
      </c>
    </row>
    <row r="4195" spans="1:13" ht="15.95" customHeight="1" x14ac:dyDescent="0.25">
      <c r="A4195" s="2" t="s">
        <v>7885</v>
      </c>
      <c r="C4195" s="2" t="s">
        <v>7886</v>
      </c>
      <c r="D4195" s="2" t="s">
        <v>7887</v>
      </c>
      <c r="E4195" s="4" t="s">
        <v>49</v>
      </c>
      <c r="G4195" s="4" t="s">
        <v>3931</v>
      </c>
      <c r="H4195" s="4" t="s">
        <v>3932</v>
      </c>
      <c r="I4195" s="4">
        <v>24932807</v>
      </c>
      <c r="J4195" s="4" t="s">
        <v>7889</v>
      </c>
      <c r="K4195" s="4" t="str">
        <f t="shared" si="130"/>
        <v>http://scicrunch.org/resolver/RRID:AB_2617182</v>
      </c>
      <c r="L4195" s="6" t="str">
        <f t="shared" si="131"/>
        <v>RRID:AB_2617182</v>
      </c>
      <c r="M4195" s="2" t="s">
        <v>7888</v>
      </c>
    </row>
    <row r="4196" spans="1:13" ht="15.95" customHeight="1" x14ac:dyDescent="0.25">
      <c r="A4196" s="2" t="s">
        <v>3368</v>
      </c>
      <c r="C4196" s="2" t="s">
        <v>3368</v>
      </c>
      <c r="D4196" s="2" t="s">
        <v>3361</v>
      </c>
      <c r="E4196" s="4" t="s">
        <v>21</v>
      </c>
      <c r="F4196" s="4" t="s">
        <v>269</v>
      </c>
      <c r="G4196" s="4" t="s">
        <v>2555</v>
      </c>
      <c r="H4196" s="4" t="s">
        <v>2556</v>
      </c>
      <c r="I4196" s="4">
        <v>24731099</v>
      </c>
      <c r="J4196" s="4" t="s">
        <v>3370</v>
      </c>
      <c r="K4196" s="4" t="str">
        <f t="shared" si="130"/>
        <v>http://scicrunch.org/resolver/RRID:AB_2300652</v>
      </c>
      <c r="L4196" s="6" t="str">
        <f t="shared" si="131"/>
        <v>RRID:AB_2300652</v>
      </c>
      <c r="M4196" s="2" t="s">
        <v>3369</v>
      </c>
    </row>
    <row r="4197" spans="1:13" ht="15.95" customHeight="1" x14ac:dyDescent="0.25">
      <c r="A4197" s="2" t="s">
        <v>206</v>
      </c>
      <c r="B4197" s="2" t="s">
        <v>576</v>
      </c>
      <c r="C4197" s="2" t="s">
        <v>6823</v>
      </c>
      <c r="D4197" s="2" t="s">
        <v>6824</v>
      </c>
      <c r="E4197" s="4" t="s">
        <v>372</v>
      </c>
      <c r="F4197" s="4" t="s">
        <v>125</v>
      </c>
      <c r="G4197" s="4" t="s">
        <v>1900</v>
      </c>
      <c r="H4197" s="4" t="s">
        <v>1901</v>
      </c>
      <c r="I4197" s="4">
        <v>24914941</v>
      </c>
      <c r="J4197" s="4" t="s">
        <v>6826</v>
      </c>
      <c r="K4197" s="4" t="str">
        <f t="shared" si="130"/>
        <v>http://scicrunch.org/resolver/RRID:AB_2338000</v>
      </c>
      <c r="L4197" s="6" t="str">
        <f t="shared" si="131"/>
        <v>RRID:AB_2338000</v>
      </c>
      <c r="M4197" s="2" t="s">
        <v>6825</v>
      </c>
    </row>
    <row r="4198" spans="1:13" ht="15.95" customHeight="1" x14ac:dyDescent="0.25">
      <c r="A4198" s="2" t="s">
        <v>206</v>
      </c>
      <c r="C4198" s="2" t="s">
        <v>14848</v>
      </c>
      <c r="D4198" s="2" t="s">
        <v>14363</v>
      </c>
      <c r="E4198" s="4" t="s">
        <v>14850</v>
      </c>
      <c r="F4198" s="4" t="s">
        <v>278</v>
      </c>
      <c r="G4198" s="4" t="s">
        <v>14826</v>
      </c>
      <c r="H4198" s="4" t="s">
        <v>14747</v>
      </c>
      <c r="I4198" s="4">
        <v>26322371</v>
      </c>
      <c r="J4198" s="4" t="s">
        <v>651</v>
      </c>
      <c r="K4198" s="4" t="str">
        <f t="shared" si="130"/>
        <v>http://scicrunch.org/resolver/RRID:AB_143165</v>
      </c>
      <c r="L4198" s="6" t="str">
        <f t="shared" si="131"/>
        <v>RRID:AB_143165</v>
      </c>
      <c r="M4198" s="2" t="s">
        <v>14849</v>
      </c>
    </row>
    <row r="4199" spans="1:13" ht="15.95" customHeight="1" x14ac:dyDescent="0.25">
      <c r="A4199" s="2" t="s">
        <v>206</v>
      </c>
      <c r="C4199" s="2" t="s">
        <v>16655</v>
      </c>
      <c r="D4199" s="2" t="s">
        <v>6613</v>
      </c>
      <c r="E4199" s="4" t="s">
        <v>16656</v>
      </c>
      <c r="F4199" s="4" t="s">
        <v>278</v>
      </c>
      <c r="G4199" s="4" t="s">
        <v>11900</v>
      </c>
      <c r="H4199" s="4" t="s">
        <v>16650</v>
      </c>
      <c r="I4199" s="4">
        <v>26181106</v>
      </c>
      <c r="J4199" s="4" t="s">
        <v>6675</v>
      </c>
      <c r="K4199" s="4" t="str">
        <f t="shared" si="130"/>
        <v>http://scicrunch.org/resolver/RRID:AB_2535792</v>
      </c>
      <c r="L4199" s="6" t="str">
        <f t="shared" si="131"/>
        <v>RRID:AB_2535792</v>
      </c>
      <c r="M4199" s="2" t="s">
        <v>6674</v>
      </c>
    </row>
    <row r="4200" spans="1:13" ht="15.95" customHeight="1" x14ac:dyDescent="0.25">
      <c r="A4200" s="2" t="s">
        <v>206</v>
      </c>
      <c r="C4200" s="2" t="s">
        <v>18518</v>
      </c>
      <c r="D4200" s="2" t="s">
        <v>18519</v>
      </c>
      <c r="E4200" s="4" t="s">
        <v>1243</v>
      </c>
      <c r="F4200" s="4" t="s">
        <v>18520</v>
      </c>
      <c r="G4200" s="4" t="s">
        <v>11900</v>
      </c>
      <c r="H4200" s="4" t="s">
        <v>18511</v>
      </c>
      <c r="I4200" s="4">
        <v>27167771</v>
      </c>
      <c r="J4200" s="4" t="s">
        <v>6896</v>
      </c>
      <c r="K4200" s="4" t="str">
        <f t="shared" si="130"/>
        <v>http://scicrunch.org/resolver/RRID:AB_2340621</v>
      </c>
      <c r="L4200" s="6" t="str">
        <f t="shared" si="131"/>
        <v>RRID:AB_2340621</v>
      </c>
      <c r="M4200" s="2" t="s">
        <v>6893</v>
      </c>
    </row>
    <row r="4201" spans="1:13" ht="15.95" customHeight="1" x14ac:dyDescent="0.25">
      <c r="A4201" s="2" t="s">
        <v>6842</v>
      </c>
      <c r="C4201" s="2" t="s">
        <v>6843</v>
      </c>
      <c r="D4201" s="2" t="s">
        <v>6844</v>
      </c>
      <c r="E4201" s="4" t="s">
        <v>6846</v>
      </c>
      <c r="F4201" s="4" t="s">
        <v>6847</v>
      </c>
      <c r="G4201" s="4" t="s">
        <v>2860</v>
      </c>
      <c r="H4201" s="4" t="s">
        <v>2861</v>
      </c>
      <c r="I4201" s="4">
        <v>23744638</v>
      </c>
      <c r="J4201" s="4" t="s">
        <v>6848</v>
      </c>
      <c r="K4201" s="4" t="str">
        <f t="shared" si="130"/>
        <v>http://scicrunch.org/resolver/RRID:AB_2313567</v>
      </c>
      <c r="L4201" s="6" t="str">
        <f t="shared" si="131"/>
        <v>RRID:AB_2313567</v>
      </c>
      <c r="M4201" s="2" t="s">
        <v>6845</v>
      </c>
    </row>
    <row r="4202" spans="1:13" ht="15.95" customHeight="1" x14ac:dyDescent="0.25">
      <c r="A4202" s="2" t="s">
        <v>19862</v>
      </c>
      <c r="B4202" s="2" t="s">
        <v>14870</v>
      </c>
      <c r="C4202" s="2" t="s">
        <v>19863</v>
      </c>
      <c r="D4202" s="2" t="s">
        <v>19864</v>
      </c>
      <c r="E4202" s="4" t="s">
        <v>1243</v>
      </c>
      <c r="F4202" s="4" t="s">
        <v>19854</v>
      </c>
      <c r="G4202" s="4" t="s">
        <v>11900</v>
      </c>
      <c r="H4202" s="4" t="s">
        <v>19781</v>
      </c>
      <c r="I4202" s="4">
        <v>26990065</v>
      </c>
      <c r="J4202" s="4" t="s">
        <v>6449</v>
      </c>
      <c r="K4202" s="4" t="str">
        <f t="shared" si="130"/>
        <v>http://scicrunch.org/resolver/RRID:AB_2534102</v>
      </c>
      <c r="L4202" s="6" t="str">
        <f t="shared" si="131"/>
        <v>RRID:AB_2534102</v>
      </c>
      <c r="M4202" s="2" t="s">
        <v>6446</v>
      </c>
    </row>
    <row r="4203" spans="1:13" ht="15.95" customHeight="1" x14ac:dyDescent="0.25">
      <c r="A4203" s="2" t="s">
        <v>19862</v>
      </c>
      <c r="B4203" s="2" t="s">
        <v>14870</v>
      </c>
      <c r="C4203" s="2" t="s">
        <v>19870</v>
      </c>
      <c r="D4203" s="2" t="s">
        <v>19871</v>
      </c>
      <c r="E4203" s="4" t="s">
        <v>1243</v>
      </c>
      <c r="F4203" s="4" t="s">
        <v>19854</v>
      </c>
      <c r="G4203" s="4" t="s">
        <v>11900</v>
      </c>
      <c r="H4203" s="4" t="s">
        <v>19781</v>
      </c>
      <c r="I4203" s="4">
        <v>26990065</v>
      </c>
      <c r="J4203" s="4" t="s">
        <v>6715</v>
      </c>
      <c r="K4203" s="4" t="str">
        <f t="shared" si="130"/>
        <v>http://scicrunch.org/resolver/RRID:AB_2535788</v>
      </c>
      <c r="L4203" s="6" t="str">
        <f t="shared" si="131"/>
        <v>RRID:AB_2535788</v>
      </c>
      <c r="M4203" s="2" t="s">
        <v>6713</v>
      </c>
    </row>
    <row r="4204" spans="1:13" ht="15.95" customHeight="1" x14ac:dyDescent="0.25">
      <c r="A4204" s="2" t="s">
        <v>672</v>
      </c>
      <c r="C4204" s="2" t="s">
        <v>661</v>
      </c>
      <c r="D4204" s="2" t="s">
        <v>673</v>
      </c>
      <c r="E4204" s="4" t="s">
        <v>610</v>
      </c>
      <c r="F4204" s="4" t="s">
        <v>622</v>
      </c>
      <c r="G4204" s="4" t="s">
        <v>623</v>
      </c>
      <c r="H4204" s="4" t="s">
        <v>624</v>
      </c>
      <c r="I4204" s="4">
        <v>24708242</v>
      </c>
      <c r="J4204" s="4" t="s">
        <v>675</v>
      </c>
      <c r="K4204" s="4" t="str">
        <f t="shared" si="130"/>
        <v>http://scicrunch.org/resolver/RRID:AB_141708</v>
      </c>
      <c r="L4204" s="6" t="str">
        <f t="shared" si="131"/>
        <v>RRID:AB_141708</v>
      </c>
      <c r="M4204" s="2" t="s">
        <v>674</v>
      </c>
    </row>
    <row r="4205" spans="1:13" ht="15.95" customHeight="1" x14ac:dyDescent="0.25">
      <c r="A4205" s="2" t="s">
        <v>14240</v>
      </c>
      <c r="C4205" s="2" t="s">
        <v>14241</v>
      </c>
      <c r="D4205" s="2" t="s">
        <v>14242</v>
      </c>
      <c r="E4205" s="4" t="s">
        <v>12198</v>
      </c>
      <c r="F4205" s="4" t="s">
        <v>1218</v>
      </c>
      <c r="G4205" s="4" t="s">
        <v>11900</v>
      </c>
      <c r="J4205" s="4" t="s">
        <v>14244</v>
      </c>
      <c r="K4205" s="4" t="str">
        <f t="shared" si="130"/>
        <v>http://scicrunch.org/resolver/RRID:AB_10923693</v>
      </c>
      <c r="L4205" s="6" t="str">
        <f t="shared" si="131"/>
        <v>RRID:AB_10923693</v>
      </c>
      <c r="M4205" s="2" t="s">
        <v>14243</v>
      </c>
    </row>
    <row r="4206" spans="1:13" ht="15.95" customHeight="1" x14ac:dyDescent="0.25">
      <c r="A4206" s="2" t="s">
        <v>18405</v>
      </c>
      <c r="D4206" s="2" t="s">
        <v>18402</v>
      </c>
      <c r="F4206" s="4" t="s">
        <v>1329</v>
      </c>
      <c r="G4206" s="4" t="s">
        <v>11900</v>
      </c>
      <c r="H4206" s="4" t="s">
        <v>18400</v>
      </c>
      <c r="I4206" s="4">
        <v>26653571</v>
      </c>
      <c r="K4206" s="4" t="str">
        <f t="shared" si="130"/>
        <v>http://scicrunch.org/resolver/</v>
      </c>
      <c r="L4206" s="6">
        <f t="shared" si="131"/>
        <v>0</v>
      </c>
    </row>
    <row r="4207" spans="1:13" ht="15.95" customHeight="1" x14ac:dyDescent="0.25">
      <c r="A4207" s="2" t="s">
        <v>1795</v>
      </c>
      <c r="D4207" s="2" t="s">
        <v>1780</v>
      </c>
      <c r="E4207" s="4" t="s">
        <v>1795</v>
      </c>
      <c r="F4207" s="4" t="s">
        <v>14</v>
      </c>
      <c r="G4207" s="4" t="s">
        <v>1796</v>
      </c>
      <c r="H4207" s="4" t="s">
        <v>1797</v>
      </c>
      <c r="I4207" s="4">
        <v>24877626</v>
      </c>
      <c r="K4207" s="4" t="str">
        <f t="shared" si="130"/>
        <v>http://scicrunch.org/resolver/</v>
      </c>
      <c r="L4207" s="6">
        <f t="shared" si="131"/>
        <v>0</v>
      </c>
    </row>
    <row r="4208" spans="1:13" ht="15.95" customHeight="1" x14ac:dyDescent="0.25">
      <c r="A4208" s="2" t="s">
        <v>9285</v>
      </c>
      <c r="D4208" s="2" t="s">
        <v>9284</v>
      </c>
      <c r="E4208" s="4" t="s">
        <v>9285</v>
      </c>
      <c r="F4208" s="4" t="s">
        <v>278</v>
      </c>
      <c r="G4208" s="4" t="s">
        <v>1796</v>
      </c>
      <c r="H4208" s="4" t="s">
        <v>1797</v>
      </c>
      <c r="I4208" s="4">
        <v>24877626</v>
      </c>
      <c r="J4208" s="4" t="s">
        <v>9287</v>
      </c>
      <c r="K4208" s="4" t="str">
        <f t="shared" si="130"/>
        <v>http://scicrunch.org/resolver/RRID:AB_2124476</v>
      </c>
      <c r="L4208" s="6" t="str">
        <f t="shared" si="131"/>
        <v>RRID:AB_2124476</v>
      </c>
      <c r="M4208" s="2" t="s">
        <v>9286</v>
      </c>
    </row>
    <row r="4209" spans="1:13" ht="15.95" customHeight="1" x14ac:dyDescent="0.25">
      <c r="A4209" s="2" t="s">
        <v>20102</v>
      </c>
      <c r="B4209" s="2" t="s">
        <v>20103</v>
      </c>
      <c r="C4209" s="2" t="s">
        <v>20104</v>
      </c>
      <c r="D4209" s="2" t="s">
        <v>835</v>
      </c>
      <c r="E4209" s="4">
        <v>36526</v>
      </c>
      <c r="G4209" s="4" t="s">
        <v>11900</v>
      </c>
      <c r="H4209" s="4" t="s">
        <v>20098</v>
      </c>
      <c r="I4209" s="4">
        <v>27227535</v>
      </c>
      <c r="J4209" s="4" t="s">
        <v>20106</v>
      </c>
      <c r="K4209" s="4" t="str">
        <f t="shared" si="130"/>
        <v>http://scicrunch.org/resolver/RRID:AB_605125</v>
      </c>
      <c r="L4209" s="6" t="str">
        <f t="shared" si="131"/>
        <v>RRID:AB_605125</v>
      </c>
      <c r="M4209" s="2" t="s">
        <v>20105</v>
      </c>
    </row>
    <row r="4210" spans="1:13" ht="15.95" customHeight="1" x14ac:dyDescent="0.25">
      <c r="A4210" s="2" t="s">
        <v>18407</v>
      </c>
      <c r="D4210" s="2" t="s">
        <v>18408</v>
      </c>
      <c r="F4210" s="4" t="s">
        <v>12741</v>
      </c>
      <c r="G4210" s="4" t="s">
        <v>11900</v>
      </c>
      <c r="H4210" s="4" t="s">
        <v>18400</v>
      </c>
      <c r="I4210" s="4">
        <v>26653571</v>
      </c>
      <c r="K4210" s="4" t="str">
        <f t="shared" si="130"/>
        <v>http://scicrunch.org/resolver/</v>
      </c>
      <c r="L4210" s="6">
        <f t="shared" si="131"/>
        <v>0</v>
      </c>
    </row>
    <row r="4211" spans="1:13" ht="15.95" customHeight="1" x14ac:dyDescent="0.25">
      <c r="A4211" s="2" t="s">
        <v>4324</v>
      </c>
      <c r="D4211" s="2" t="s">
        <v>4325</v>
      </c>
      <c r="E4211" s="4" t="s">
        <v>4324</v>
      </c>
      <c r="F4211" s="4" t="s">
        <v>269</v>
      </c>
      <c r="G4211" s="4" t="s">
        <v>1796</v>
      </c>
      <c r="H4211" s="4" t="s">
        <v>1797</v>
      </c>
      <c r="I4211" s="4">
        <v>24877626</v>
      </c>
      <c r="K4211" s="4" t="str">
        <f t="shared" si="130"/>
        <v>http://scicrunch.org/resolver/</v>
      </c>
      <c r="L4211" s="6">
        <f t="shared" si="131"/>
        <v>0</v>
      </c>
    </row>
    <row r="4212" spans="1:13" ht="15.95" customHeight="1" x14ac:dyDescent="0.25">
      <c r="A4212" s="2" t="s">
        <v>4326</v>
      </c>
      <c r="D4212" s="2" t="s">
        <v>4325</v>
      </c>
      <c r="E4212" s="4" t="s">
        <v>4326</v>
      </c>
      <c r="F4212" s="4" t="s">
        <v>269</v>
      </c>
      <c r="G4212" s="4" t="s">
        <v>1796</v>
      </c>
      <c r="H4212" s="4" t="s">
        <v>1797</v>
      </c>
      <c r="I4212" s="4">
        <v>24877626</v>
      </c>
      <c r="K4212" s="4" t="str">
        <f t="shared" si="130"/>
        <v>http://scicrunch.org/resolver/</v>
      </c>
      <c r="L4212" s="6">
        <f t="shared" si="131"/>
        <v>0</v>
      </c>
    </row>
    <row r="4213" spans="1:13" ht="15.95" customHeight="1" x14ac:dyDescent="0.25">
      <c r="A4213" s="2" t="s">
        <v>1798</v>
      </c>
      <c r="D4213" s="2" t="s">
        <v>1780</v>
      </c>
      <c r="E4213" s="4" t="s">
        <v>1798</v>
      </c>
      <c r="F4213" s="4" t="s">
        <v>278</v>
      </c>
      <c r="G4213" s="4" t="s">
        <v>1796</v>
      </c>
      <c r="H4213" s="4" t="s">
        <v>1797</v>
      </c>
      <c r="I4213" s="4">
        <v>24877626</v>
      </c>
      <c r="K4213" s="4" t="str">
        <f t="shared" si="130"/>
        <v>http://scicrunch.org/resolver/</v>
      </c>
      <c r="L4213" s="6">
        <f t="shared" si="131"/>
        <v>0</v>
      </c>
    </row>
    <row r="4214" spans="1:13" ht="15.95" customHeight="1" x14ac:dyDescent="0.25">
      <c r="A4214" s="2" t="s">
        <v>20939</v>
      </c>
      <c r="B4214" s="2" t="s">
        <v>20938</v>
      </c>
      <c r="C4214" s="2" t="s">
        <v>20938</v>
      </c>
      <c r="D4214" s="2" t="s">
        <v>6349</v>
      </c>
      <c r="E4214" s="4" t="s">
        <v>2413</v>
      </c>
      <c r="F4214" s="4" t="s">
        <v>20938</v>
      </c>
      <c r="G4214" s="4" t="s">
        <v>11900</v>
      </c>
      <c r="H4214" s="4" t="s">
        <v>20937</v>
      </c>
      <c r="I4214" s="4">
        <v>27175971</v>
      </c>
      <c r="K4214" s="4" t="str">
        <f t="shared" si="130"/>
        <v>http://scicrunch.org/resolver/</v>
      </c>
      <c r="L4214" s="6">
        <f t="shared" si="131"/>
        <v>0</v>
      </c>
    </row>
    <row r="4215" spans="1:13" ht="15.95" customHeight="1" x14ac:dyDescent="0.25">
      <c r="A4215" s="2" t="s">
        <v>13238</v>
      </c>
      <c r="C4215" s="2" t="s">
        <v>6432</v>
      </c>
      <c r="D4215" s="2" t="s">
        <v>13239</v>
      </c>
      <c r="E4215" s="4" t="s">
        <v>1081</v>
      </c>
      <c r="F4215" s="4" t="s">
        <v>13240</v>
      </c>
      <c r="G4215" s="4" t="s">
        <v>13228</v>
      </c>
      <c r="H4215" s="4" t="s">
        <v>13163</v>
      </c>
      <c r="I4215" s="4">
        <v>25625589</v>
      </c>
      <c r="J4215" s="4" t="s">
        <v>651</v>
      </c>
      <c r="K4215" s="4" t="str">
        <f t="shared" si="130"/>
        <v>http://scicrunch.org/resolver/RRID:AB_143165</v>
      </c>
      <c r="L4215" s="6" t="str">
        <f t="shared" si="131"/>
        <v>RRID:AB_143165</v>
      </c>
      <c r="M4215" s="2" t="s">
        <v>650</v>
      </c>
    </row>
    <row r="4216" spans="1:13" ht="15.95" customHeight="1" x14ac:dyDescent="0.25">
      <c r="A4216" s="2" t="s">
        <v>13238</v>
      </c>
      <c r="C4216" s="2" t="s">
        <v>13241</v>
      </c>
      <c r="D4216" s="2" t="s">
        <v>13242</v>
      </c>
      <c r="E4216" s="4" t="s">
        <v>1081</v>
      </c>
      <c r="F4216" s="4" t="s">
        <v>1131</v>
      </c>
      <c r="G4216" s="4" t="s">
        <v>13228</v>
      </c>
      <c r="H4216" s="4" t="s">
        <v>13163</v>
      </c>
      <c r="I4216" s="4">
        <v>25625589</v>
      </c>
      <c r="J4216" s="4" t="s">
        <v>6579</v>
      </c>
      <c r="K4216" s="4" t="str">
        <f t="shared" si="130"/>
        <v>http://scicrunch.org/resolver/RRID:AB_10562717</v>
      </c>
      <c r="L4216" s="6" t="str">
        <f t="shared" si="131"/>
        <v>RRID:AB_10562717</v>
      </c>
      <c r="M4216" s="2" t="s">
        <v>6577</v>
      </c>
    </row>
    <row r="4217" spans="1:13" ht="15.95" customHeight="1" x14ac:dyDescent="0.25">
      <c r="A4217" s="2" t="s">
        <v>13238</v>
      </c>
      <c r="C4217" s="2" t="s">
        <v>20721</v>
      </c>
      <c r="D4217" s="2" t="s">
        <v>20722</v>
      </c>
      <c r="E4217" s="4" t="s">
        <v>1081</v>
      </c>
      <c r="F4217" s="4" t="s">
        <v>2215</v>
      </c>
      <c r="G4217" s="4" t="s">
        <v>11900</v>
      </c>
      <c r="H4217" s="4" t="s">
        <v>20716</v>
      </c>
      <c r="I4217" s="4">
        <v>27355490</v>
      </c>
      <c r="J4217" s="4" t="s">
        <v>5586</v>
      </c>
      <c r="K4217" s="4" t="str">
        <f t="shared" si="130"/>
        <v>http://scicrunch.org/resolver/RRID:AB_2617138</v>
      </c>
      <c r="L4217" s="6" t="str">
        <f t="shared" si="131"/>
        <v>RRID:AB_2617138</v>
      </c>
      <c r="M4217" s="2" t="s">
        <v>5585</v>
      </c>
    </row>
    <row r="4218" spans="1:13" ht="15.95" customHeight="1" x14ac:dyDescent="0.25">
      <c r="A4218" s="2" t="s">
        <v>13238</v>
      </c>
      <c r="C4218" s="2" t="s">
        <v>20748</v>
      </c>
      <c r="D4218" s="2" t="s">
        <v>20749</v>
      </c>
      <c r="E4218" s="4" t="s">
        <v>1081</v>
      </c>
      <c r="F4218" s="4" t="s">
        <v>14</v>
      </c>
      <c r="G4218" s="4" t="s">
        <v>11900</v>
      </c>
      <c r="H4218" s="4" t="s">
        <v>20716</v>
      </c>
      <c r="I4218" s="4">
        <v>27355490</v>
      </c>
      <c r="J4218" s="4" t="s">
        <v>6438</v>
      </c>
      <c r="K4218" s="4" t="str">
        <f t="shared" si="130"/>
        <v>http://scicrunch.org/resolver/RRID:AB_2534078</v>
      </c>
      <c r="L4218" s="6" t="str">
        <f t="shared" si="131"/>
        <v>RRID:AB_2534078</v>
      </c>
      <c r="M4218" s="2" t="s">
        <v>6709</v>
      </c>
    </row>
    <row r="4219" spans="1:13" ht="15.95" customHeight="1" x14ac:dyDescent="0.25">
      <c r="A4219" s="2" t="s">
        <v>606</v>
      </c>
      <c r="C4219" s="2" t="s">
        <v>607</v>
      </c>
      <c r="D4219" s="2" t="s">
        <v>608</v>
      </c>
      <c r="E4219" s="4" t="s">
        <v>610</v>
      </c>
      <c r="F4219" s="4" t="s">
        <v>611</v>
      </c>
      <c r="G4219" s="4" t="s">
        <v>595</v>
      </c>
      <c r="H4219" s="4" t="s">
        <v>596</v>
      </c>
      <c r="I4219" s="4">
        <v>24265454</v>
      </c>
      <c r="J4219" s="4" t="s">
        <v>612</v>
      </c>
      <c r="K4219" s="4" t="str">
        <f t="shared" si="130"/>
        <v>http://scicrunch.org/resolver/RRID:AB_2616595</v>
      </c>
      <c r="L4219" s="6" t="str">
        <f t="shared" si="131"/>
        <v>RRID:AB_2616595</v>
      </c>
      <c r="M4219" s="2" t="s">
        <v>609</v>
      </c>
    </row>
    <row r="4220" spans="1:13" ht="15.95" customHeight="1" x14ac:dyDescent="0.25">
      <c r="A4220" s="2" t="s">
        <v>647</v>
      </c>
      <c r="C4220" s="2" t="s">
        <v>648</v>
      </c>
      <c r="D4220" s="2" t="s">
        <v>649</v>
      </c>
      <c r="E4220" s="4" t="s">
        <v>561</v>
      </c>
      <c r="F4220" s="4" t="s">
        <v>142</v>
      </c>
      <c r="G4220" s="4" t="s">
        <v>644</v>
      </c>
      <c r="H4220" s="4" t="s">
        <v>645</v>
      </c>
      <c r="I4220" s="4">
        <v>25051437</v>
      </c>
      <c r="J4220" s="4" t="s">
        <v>651</v>
      </c>
      <c r="K4220" s="4" t="str">
        <f t="shared" si="130"/>
        <v>http://scicrunch.org/resolver/RRID:AB_143165</v>
      </c>
      <c r="L4220" s="6" t="str">
        <f t="shared" si="131"/>
        <v>RRID:AB_143165</v>
      </c>
      <c r="M4220" s="2" t="s">
        <v>650</v>
      </c>
    </row>
    <row r="4221" spans="1:13" ht="15.95" customHeight="1" x14ac:dyDescent="0.25">
      <c r="A4221" s="2" t="s">
        <v>1262</v>
      </c>
      <c r="C4221" s="2" t="s">
        <v>21</v>
      </c>
      <c r="D4221" s="2" t="s">
        <v>1263</v>
      </c>
      <c r="E4221" s="4" t="s">
        <v>21</v>
      </c>
      <c r="F4221" s="4" t="s">
        <v>308</v>
      </c>
      <c r="G4221" s="4" t="s">
        <v>1265</v>
      </c>
      <c r="H4221" s="4" t="s">
        <v>1266</v>
      </c>
      <c r="I4221" s="4">
        <v>24035998</v>
      </c>
      <c r="J4221" s="4" t="s">
        <v>1267</v>
      </c>
      <c r="K4221" s="4" t="str">
        <f t="shared" si="130"/>
        <v>http://scicrunch.org/resolver/RRID:AB_2616600</v>
      </c>
      <c r="L4221" s="6" t="str">
        <f t="shared" si="131"/>
        <v>RRID:AB_2616600</v>
      </c>
      <c r="M4221" s="2" t="s">
        <v>1264</v>
      </c>
    </row>
    <row r="4222" spans="1:13" ht="15.95" customHeight="1" x14ac:dyDescent="0.25">
      <c r="A4222" s="2" t="s">
        <v>2354</v>
      </c>
      <c r="C4222" s="2" t="s">
        <v>2355</v>
      </c>
      <c r="D4222" s="2" t="s">
        <v>2356</v>
      </c>
      <c r="E4222" s="4" t="s">
        <v>1243</v>
      </c>
      <c r="F4222" s="4" t="s">
        <v>2357</v>
      </c>
      <c r="G4222" s="4" t="s">
        <v>2352</v>
      </c>
      <c r="H4222" s="4" t="s">
        <v>2353</v>
      </c>
      <c r="I4222" s="4">
        <v>24108071</v>
      </c>
      <c r="J4222" s="4" t="s">
        <v>2346</v>
      </c>
      <c r="K4222" s="4" t="str">
        <f t="shared" si="130"/>
        <v>http://scicrunch.org/resolver/RRID:AB_772211</v>
      </c>
      <c r="L4222" s="6" t="str">
        <f t="shared" si="131"/>
        <v>RRID:AB_772211</v>
      </c>
      <c r="M4222" s="2" t="s">
        <v>2345</v>
      </c>
    </row>
    <row r="4223" spans="1:13" ht="15.95" customHeight="1" x14ac:dyDescent="0.25">
      <c r="A4223" s="2" t="s">
        <v>2354</v>
      </c>
      <c r="C4223" s="2" t="s">
        <v>2960</v>
      </c>
      <c r="D4223" s="2" t="s">
        <v>2961</v>
      </c>
      <c r="E4223" s="4" t="s">
        <v>1616</v>
      </c>
      <c r="F4223" s="4" t="s">
        <v>2962</v>
      </c>
      <c r="G4223" s="4" t="s">
        <v>2963</v>
      </c>
      <c r="H4223" s="4" t="s">
        <v>2964</v>
      </c>
      <c r="I4223" s="4">
        <v>24140715</v>
      </c>
      <c r="J4223" s="4" t="s">
        <v>2943</v>
      </c>
      <c r="K4223" s="4" t="str">
        <f t="shared" si="130"/>
        <v>http://scicrunch.org/resolver/RRID:AB_11125142</v>
      </c>
      <c r="L4223" s="6" t="str">
        <f t="shared" si="131"/>
        <v>RRID:AB_11125142</v>
      </c>
      <c r="M4223" s="2" t="s">
        <v>2938</v>
      </c>
    </row>
    <row r="4224" spans="1:13" ht="15.95" customHeight="1" x14ac:dyDescent="0.25">
      <c r="A4224" s="2" t="s">
        <v>2354</v>
      </c>
      <c r="C4224" s="2" t="s">
        <v>4832</v>
      </c>
      <c r="D4224" s="2" t="s">
        <v>4833</v>
      </c>
      <c r="E4224" s="4" t="s">
        <v>4834</v>
      </c>
      <c r="F4224" s="4" t="s">
        <v>1131</v>
      </c>
      <c r="G4224" s="4" t="s">
        <v>2116</v>
      </c>
      <c r="H4224" s="4" t="s">
        <v>2117</v>
      </c>
      <c r="I4224" s="4">
        <v>24140712</v>
      </c>
      <c r="J4224" s="4" t="s">
        <v>3668</v>
      </c>
      <c r="K4224" s="4" t="str">
        <f t="shared" si="130"/>
        <v>http://scicrunch.org/resolver/RRID:AB_2099233</v>
      </c>
      <c r="L4224" s="6" t="str">
        <f t="shared" si="131"/>
        <v>RRID:AB_2099233</v>
      </c>
      <c r="M4224" s="2" t="s">
        <v>3666</v>
      </c>
    </row>
    <row r="4225" spans="1:13" ht="15.95" customHeight="1" x14ac:dyDescent="0.25">
      <c r="A4225" s="2" t="s">
        <v>2354</v>
      </c>
      <c r="C4225" s="2" t="s">
        <v>5583</v>
      </c>
      <c r="D4225" s="2" t="s">
        <v>5584</v>
      </c>
      <c r="E4225" s="4" t="s">
        <v>1616</v>
      </c>
      <c r="F4225" s="4" t="s">
        <v>14</v>
      </c>
      <c r="G4225" s="4" t="s">
        <v>2273</v>
      </c>
      <c r="H4225" s="4" t="s">
        <v>2274</v>
      </c>
      <c r="I4225" s="4">
        <v>24456164</v>
      </c>
      <c r="J4225" s="4" t="s">
        <v>5586</v>
      </c>
      <c r="K4225" s="4" t="str">
        <f t="shared" si="130"/>
        <v>http://scicrunch.org/resolver/RRID:AB_2617138</v>
      </c>
      <c r="L4225" s="6" t="str">
        <f t="shared" si="131"/>
        <v>RRID:AB_2617138</v>
      </c>
      <c r="M4225" s="2" t="s">
        <v>5585</v>
      </c>
    </row>
    <row r="4226" spans="1:13" ht="15.95" customHeight="1" x14ac:dyDescent="0.25">
      <c r="A4226" s="2" t="s">
        <v>2354</v>
      </c>
      <c r="C4226" s="2" t="s">
        <v>5705</v>
      </c>
      <c r="D4226" s="2" t="s">
        <v>5706</v>
      </c>
      <c r="E4226" s="4" t="s">
        <v>1616</v>
      </c>
      <c r="F4226" s="4" t="s">
        <v>5707</v>
      </c>
      <c r="G4226" s="4" t="s">
        <v>1909</v>
      </c>
      <c r="H4226" s="4" t="s">
        <v>1910</v>
      </c>
      <c r="I4226" s="4">
        <v>24654785</v>
      </c>
      <c r="J4226" s="4" t="s">
        <v>5704</v>
      </c>
      <c r="K4226" s="4" t="str">
        <f t="shared" si="130"/>
        <v>http://scicrunch.org/resolver/RRID:AB_2313609</v>
      </c>
      <c r="L4226" s="6" t="str">
        <f t="shared" si="131"/>
        <v>RRID:AB_2313609</v>
      </c>
      <c r="M4226" s="2" t="s">
        <v>5702</v>
      </c>
    </row>
    <row r="4227" spans="1:13" ht="15.95" customHeight="1" x14ac:dyDescent="0.25">
      <c r="A4227" s="2" t="s">
        <v>1262</v>
      </c>
      <c r="C4227" s="2" t="s">
        <v>5727</v>
      </c>
      <c r="D4227" s="2" t="s">
        <v>5728</v>
      </c>
      <c r="E4227" s="4" t="s">
        <v>5730</v>
      </c>
      <c r="F4227" s="4" t="s">
        <v>5731</v>
      </c>
      <c r="G4227" s="4" t="s">
        <v>1608</v>
      </c>
      <c r="H4227" s="4" t="s">
        <v>1609</v>
      </c>
      <c r="I4227" s="4">
        <v>23736291</v>
      </c>
      <c r="J4227" s="4" t="s">
        <v>5732</v>
      </c>
      <c r="K4227" s="4" t="str">
        <f t="shared" ref="K4227:K4290" si="132">CONCATENATE("http://scicrunch.org/resolver/",J4227)</f>
        <v>http://scicrunch.org/resolver/RRID:AB_2617141</v>
      </c>
      <c r="L4227" s="6" t="str">
        <f t="shared" ref="L4227:L4290" si="133">HYPERLINK(K4227,J4227)</f>
        <v>RRID:AB_2617141</v>
      </c>
      <c r="M4227" s="2" t="s">
        <v>5729</v>
      </c>
    </row>
    <row r="4228" spans="1:13" ht="15.95" customHeight="1" x14ac:dyDescent="0.25">
      <c r="A4228" s="2" t="s">
        <v>1262</v>
      </c>
      <c r="D4228" s="2" t="s">
        <v>6091</v>
      </c>
      <c r="E4228" s="4" t="s">
        <v>6093</v>
      </c>
      <c r="F4228" s="4" t="s">
        <v>1218</v>
      </c>
      <c r="G4228" s="4" t="s">
        <v>2423</v>
      </c>
      <c r="H4228" s="4" t="s">
        <v>2424</v>
      </c>
      <c r="I4228" s="4">
        <v>24484170</v>
      </c>
      <c r="J4228" s="4" t="s">
        <v>6094</v>
      </c>
      <c r="K4228" s="4" t="str">
        <f t="shared" si="132"/>
        <v>http://scicrunch.org/resolver/RRID:AB_10998727</v>
      </c>
      <c r="L4228" s="6" t="str">
        <f t="shared" si="133"/>
        <v>RRID:AB_10998727</v>
      </c>
      <c r="M4228" s="2" t="s">
        <v>6092</v>
      </c>
    </row>
    <row r="4229" spans="1:13" ht="15.95" customHeight="1" x14ac:dyDescent="0.25">
      <c r="A4229" s="2" t="s">
        <v>2354</v>
      </c>
      <c r="B4229" s="2" t="s">
        <v>2354</v>
      </c>
      <c r="C4229" s="2" t="s">
        <v>6214</v>
      </c>
      <c r="D4229" s="2" t="s">
        <v>6215</v>
      </c>
      <c r="E4229" s="4" t="s">
        <v>610</v>
      </c>
      <c r="F4229" s="4">
        <v>33000</v>
      </c>
      <c r="G4229" s="4" t="s">
        <v>6174</v>
      </c>
      <c r="H4229" s="4" t="s">
        <v>6175</v>
      </c>
      <c r="I4229" s="4">
        <v>24797628</v>
      </c>
      <c r="K4229" s="4" t="str">
        <f t="shared" si="132"/>
        <v>http://scicrunch.org/resolver/</v>
      </c>
      <c r="L4229" s="6">
        <f t="shared" si="133"/>
        <v>0</v>
      </c>
    </row>
    <row r="4230" spans="1:13" ht="15.95" customHeight="1" x14ac:dyDescent="0.25">
      <c r="A4230" s="2" t="s">
        <v>2354</v>
      </c>
      <c r="C4230" s="2" t="s">
        <v>6214</v>
      </c>
      <c r="D4230" s="2" t="s">
        <v>6216</v>
      </c>
      <c r="E4230" s="4" t="s">
        <v>6217</v>
      </c>
      <c r="F4230" s="4" t="s">
        <v>6218</v>
      </c>
      <c r="G4230" s="4" t="s">
        <v>3023</v>
      </c>
      <c r="H4230" s="4" t="s">
        <v>3018</v>
      </c>
      <c r="I4230" s="4">
        <v>23645152</v>
      </c>
      <c r="J4230" s="4" t="s">
        <v>6207</v>
      </c>
      <c r="K4230" s="4" t="str">
        <f t="shared" si="132"/>
        <v>http://scicrunch.org/resolver/RRID:AB_772206</v>
      </c>
      <c r="L4230" s="6" t="str">
        <f t="shared" si="133"/>
        <v>RRID:AB_772206</v>
      </c>
      <c r="M4230" s="2" t="s">
        <v>6205</v>
      </c>
    </row>
    <row r="4231" spans="1:13" ht="15.95" customHeight="1" x14ac:dyDescent="0.25">
      <c r="A4231" s="2" t="s">
        <v>2354</v>
      </c>
      <c r="C4231" s="2" t="s">
        <v>6214</v>
      </c>
      <c r="D4231" s="2" t="s">
        <v>6216</v>
      </c>
      <c r="E4231" s="4" t="s">
        <v>6217</v>
      </c>
      <c r="F4231" s="4" t="s">
        <v>6218</v>
      </c>
      <c r="G4231" s="4" t="s">
        <v>2125</v>
      </c>
      <c r="H4231" s="4" t="s">
        <v>2126</v>
      </c>
      <c r="I4231" s="4">
        <v>24169550</v>
      </c>
      <c r="J4231" s="4" t="s">
        <v>6207</v>
      </c>
      <c r="K4231" s="4" t="str">
        <f t="shared" si="132"/>
        <v>http://scicrunch.org/resolver/RRID:AB_772206</v>
      </c>
      <c r="L4231" s="6" t="str">
        <f t="shared" si="133"/>
        <v>RRID:AB_772206</v>
      </c>
      <c r="M4231" s="2" t="s">
        <v>6205</v>
      </c>
    </row>
    <row r="4232" spans="1:13" ht="15.95" customHeight="1" x14ac:dyDescent="0.25">
      <c r="A4232" s="2" t="s">
        <v>2354</v>
      </c>
      <c r="C4232" s="2" t="s">
        <v>6214</v>
      </c>
      <c r="D4232" s="2" t="s">
        <v>6216</v>
      </c>
      <c r="E4232" s="4" t="s">
        <v>6217</v>
      </c>
      <c r="F4232" s="4" t="s">
        <v>6218</v>
      </c>
      <c r="G4232" s="4" t="s">
        <v>2184</v>
      </c>
      <c r="H4232" s="4" t="s">
        <v>2185</v>
      </c>
      <c r="I4232" s="4">
        <v>24248464</v>
      </c>
      <c r="J4232" s="4" t="s">
        <v>6207</v>
      </c>
      <c r="K4232" s="4" t="str">
        <f t="shared" si="132"/>
        <v>http://scicrunch.org/resolver/RRID:AB_772206</v>
      </c>
      <c r="L4232" s="6" t="str">
        <f t="shared" si="133"/>
        <v>RRID:AB_772206</v>
      </c>
      <c r="M4232" s="2" t="s">
        <v>6205</v>
      </c>
    </row>
    <row r="4233" spans="1:13" ht="15.95" customHeight="1" x14ac:dyDescent="0.25">
      <c r="A4233" s="2" t="s">
        <v>1262</v>
      </c>
      <c r="C4233" s="2" t="s">
        <v>6415</v>
      </c>
      <c r="D4233" s="2" t="s">
        <v>6410</v>
      </c>
      <c r="E4233" s="4" t="s">
        <v>2413</v>
      </c>
      <c r="F4233" s="4" t="s">
        <v>269</v>
      </c>
      <c r="G4233" s="4" t="s">
        <v>1160</v>
      </c>
      <c r="H4233" s="4" t="s">
        <v>1161</v>
      </c>
      <c r="I4233" s="4">
        <v>23515288</v>
      </c>
      <c r="K4233" s="4" t="str">
        <f t="shared" si="132"/>
        <v>http://scicrunch.org/resolver/</v>
      </c>
      <c r="L4233" s="6">
        <f t="shared" si="133"/>
        <v>0</v>
      </c>
    </row>
    <row r="4234" spans="1:13" ht="15.95" customHeight="1" x14ac:dyDescent="0.25">
      <c r="A4234" s="2" t="s">
        <v>1262</v>
      </c>
      <c r="C4234" s="2" t="s">
        <v>6416</v>
      </c>
      <c r="D4234" s="2" t="s">
        <v>6410</v>
      </c>
      <c r="E4234" s="4" t="s">
        <v>2413</v>
      </c>
      <c r="F4234" s="4" t="s">
        <v>269</v>
      </c>
      <c r="G4234" s="4" t="s">
        <v>1160</v>
      </c>
      <c r="H4234" s="4" t="s">
        <v>1161</v>
      </c>
      <c r="I4234" s="4">
        <v>23515288</v>
      </c>
      <c r="K4234" s="4" t="str">
        <f t="shared" si="132"/>
        <v>http://scicrunch.org/resolver/</v>
      </c>
      <c r="L4234" s="6">
        <f t="shared" si="133"/>
        <v>0</v>
      </c>
    </row>
    <row r="4235" spans="1:13" ht="15.95" customHeight="1" x14ac:dyDescent="0.25">
      <c r="A4235" s="2" t="s">
        <v>1262</v>
      </c>
      <c r="B4235" s="2" t="s">
        <v>4341</v>
      </c>
      <c r="C4235" s="2" t="s">
        <v>6424</v>
      </c>
      <c r="D4235" s="2" t="s">
        <v>6410</v>
      </c>
      <c r="E4235" s="4" t="s">
        <v>6423</v>
      </c>
      <c r="F4235" s="4" t="s">
        <v>142</v>
      </c>
      <c r="G4235" s="4" t="s">
        <v>5441</v>
      </c>
      <c r="H4235" s="4" t="s">
        <v>5442</v>
      </c>
      <c r="I4235" s="4">
        <v>24265446</v>
      </c>
      <c r="K4235" s="4" t="str">
        <f t="shared" si="132"/>
        <v>http://scicrunch.org/resolver/</v>
      </c>
      <c r="L4235" s="6">
        <f t="shared" si="133"/>
        <v>0</v>
      </c>
    </row>
    <row r="4236" spans="1:13" ht="15.95" customHeight="1" x14ac:dyDescent="0.25">
      <c r="A4236" s="2" t="s">
        <v>2354</v>
      </c>
      <c r="B4236" s="2" t="s">
        <v>6431</v>
      </c>
      <c r="C4236" s="2" t="s">
        <v>6432</v>
      </c>
      <c r="D4236" s="2" t="s">
        <v>6433</v>
      </c>
      <c r="E4236" s="4" t="s">
        <v>372</v>
      </c>
      <c r="F4236" s="4" t="s">
        <v>656</v>
      </c>
      <c r="G4236" s="4" t="s">
        <v>6181</v>
      </c>
      <c r="H4236" s="4" t="s">
        <v>6182</v>
      </c>
      <c r="I4236" s="4">
        <v>24914942</v>
      </c>
      <c r="J4236" s="4" t="s">
        <v>651</v>
      </c>
      <c r="K4236" s="4" t="str">
        <f t="shared" si="132"/>
        <v>http://scicrunch.org/resolver/RRID:AB_143165</v>
      </c>
      <c r="L4236" s="6" t="str">
        <f t="shared" si="133"/>
        <v>RRID:AB_143165</v>
      </c>
      <c r="M4236" s="2" t="s">
        <v>650</v>
      </c>
    </row>
    <row r="4237" spans="1:13" ht="15.95" customHeight="1" x14ac:dyDescent="0.25">
      <c r="A4237" s="2" t="s">
        <v>2354</v>
      </c>
      <c r="C4237" s="2" t="s">
        <v>6571</v>
      </c>
      <c r="D4237" s="2" t="s">
        <v>6572</v>
      </c>
      <c r="E4237" s="4" t="s">
        <v>1081</v>
      </c>
      <c r="F4237" s="4" t="s">
        <v>5059</v>
      </c>
      <c r="G4237" s="4" t="s">
        <v>2352</v>
      </c>
      <c r="H4237" s="4" t="s">
        <v>2353</v>
      </c>
      <c r="I4237" s="4">
        <v>24108071</v>
      </c>
      <c r="J4237" s="4" t="s">
        <v>6574</v>
      </c>
      <c r="K4237" s="4" t="str">
        <f t="shared" si="132"/>
        <v>http://scicrunch.org/resolver/RRID:AB_2576217</v>
      </c>
      <c r="L4237" s="6" t="str">
        <f t="shared" si="133"/>
        <v>RRID:AB_2576217</v>
      </c>
      <c r="M4237" s="2" t="s">
        <v>6573</v>
      </c>
    </row>
    <row r="4238" spans="1:13" ht="15.95" customHeight="1" x14ac:dyDescent="0.25">
      <c r="A4238" s="2" t="s">
        <v>1262</v>
      </c>
      <c r="C4238" s="2" t="s">
        <v>6659</v>
      </c>
      <c r="D4238" s="2" t="s">
        <v>6655</v>
      </c>
      <c r="E4238" s="4" t="s">
        <v>2413</v>
      </c>
      <c r="F4238" s="4" t="s">
        <v>611</v>
      </c>
      <c r="G4238" s="4" t="s">
        <v>5748</v>
      </c>
      <c r="H4238" s="4" t="s">
        <v>5749</v>
      </c>
      <c r="I4238" s="4">
        <v>23913443</v>
      </c>
      <c r="J4238" s="4" t="s">
        <v>6661</v>
      </c>
      <c r="K4238" s="4" t="str">
        <f t="shared" si="132"/>
        <v>http://scicrunch.org/resolver/RRID:AB_142134</v>
      </c>
      <c r="L4238" s="6" t="str">
        <f t="shared" si="133"/>
        <v>RRID:AB_142134</v>
      </c>
      <c r="M4238" s="2" t="s">
        <v>6660</v>
      </c>
    </row>
    <row r="4239" spans="1:13" ht="15.95" customHeight="1" x14ac:dyDescent="0.25">
      <c r="A4239" s="2" t="s">
        <v>1262</v>
      </c>
      <c r="C4239" s="2" t="s">
        <v>6662</v>
      </c>
      <c r="D4239" s="2" t="s">
        <v>6655</v>
      </c>
      <c r="E4239" s="4" t="s">
        <v>6420</v>
      </c>
      <c r="F4239" s="4" t="s">
        <v>611</v>
      </c>
      <c r="G4239" s="4" t="s">
        <v>5748</v>
      </c>
      <c r="H4239" s="4" t="s">
        <v>5749</v>
      </c>
      <c r="I4239" s="4">
        <v>23913443</v>
      </c>
      <c r="J4239" s="4" t="s">
        <v>6664</v>
      </c>
      <c r="K4239" s="4" t="str">
        <f t="shared" si="132"/>
        <v>http://scicrunch.org/resolver/RRID:AB_142540</v>
      </c>
      <c r="L4239" s="6" t="str">
        <f t="shared" si="133"/>
        <v>RRID:AB_142540</v>
      </c>
      <c r="M4239" s="2" t="s">
        <v>6663</v>
      </c>
    </row>
    <row r="4240" spans="1:13" ht="15.95" customHeight="1" x14ac:dyDescent="0.25">
      <c r="A4240" s="2" t="s">
        <v>2354</v>
      </c>
      <c r="C4240" s="2" t="s">
        <v>6672</v>
      </c>
      <c r="D4240" s="2" t="s">
        <v>6673</v>
      </c>
      <c r="E4240" s="4" t="s">
        <v>610</v>
      </c>
      <c r="F4240" s="4" t="s">
        <v>14</v>
      </c>
      <c r="G4240" s="4" t="s">
        <v>1801</v>
      </c>
      <c r="H4240" s="4" t="s">
        <v>1802</v>
      </c>
      <c r="I4240" s="4">
        <v>24029238</v>
      </c>
      <c r="J4240" s="4" t="s">
        <v>6675</v>
      </c>
      <c r="K4240" s="4" t="str">
        <f t="shared" si="132"/>
        <v>http://scicrunch.org/resolver/RRID:AB_2535792</v>
      </c>
      <c r="L4240" s="6" t="str">
        <f t="shared" si="133"/>
        <v>RRID:AB_2535792</v>
      </c>
      <c r="M4240" s="2" t="s">
        <v>6674</v>
      </c>
    </row>
    <row r="4241" spans="1:13" ht="15.95" customHeight="1" x14ac:dyDescent="0.25">
      <c r="A4241" s="2" t="s">
        <v>1262</v>
      </c>
      <c r="C4241" s="2" t="s">
        <v>6678</v>
      </c>
      <c r="D4241" s="2" t="s">
        <v>6679</v>
      </c>
      <c r="E4241" s="4" t="s">
        <v>6681</v>
      </c>
      <c r="F4241" s="4">
        <v>500</v>
      </c>
      <c r="G4241" s="4" t="s">
        <v>6682</v>
      </c>
      <c r="H4241" s="4" t="s">
        <v>6683</v>
      </c>
      <c r="I4241" s="4">
        <v>24002032</v>
      </c>
      <c r="J4241" s="4" t="s">
        <v>6684</v>
      </c>
      <c r="K4241" s="4" t="str">
        <f t="shared" si="132"/>
        <v>http://scicrunch.org/resolver/RRID:AB_2556544</v>
      </c>
      <c r="L4241" s="6" t="str">
        <f t="shared" si="133"/>
        <v>RRID:AB_2556544</v>
      </c>
      <c r="M4241" s="2" t="s">
        <v>6680</v>
      </c>
    </row>
    <row r="4242" spans="1:13" ht="15.95" customHeight="1" x14ac:dyDescent="0.25">
      <c r="A4242" s="2" t="s">
        <v>1262</v>
      </c>
      <c r="C4242" s="2" t="s">
        <v>6696</v>
      </c>
      <c r="D4242" s="2" t="s">
        <v>6697</v>
      </c>
      <c r="F4242" s="4" t="s">
        <v>1678</v>
      </c>
      <c r="G4242" s="4" t="s">
        <v>2727</v>
      </c>
      <c r="H4242" s="4" t="s">
        <v>2728</v>
      </c>
      <c r="I4242" s="4">
        <v>25057794</v>
      </c>
      <c r="J4242" s="4" t="s">
        <v>6699</v>
      </c>
      <c r="K4242" s="4" t="str">
        <f t="shared" si="132"/>
        <v>http://scicrunch.org/resolver/RRID:AB_2534095</v>
      </c>
      <c r="L4242" s="6" t="str">
        <f t="shared" si="133"/>
        <v>RRID:AB_2534095</v>
      </c>
      <c r="M4242" s="2" t="s">
        <v>6698</v>
      </c>
    </row>
    <row r="4243" spans="1:13" ht="15.95" customHeight="1" x14ac:dyDescent="0.25">
      <c r="A4243" s="2" t="s">
        <v>2354</v>
      </c>
      <c r="C4243" s="2" t="s">
        <v>6776</v>
      </c>
      <c r="D4243" s="2" t="s">
        <v>6777</v>
      </c>
      <c r="E4243" s="4" t="s">
        <v>372</v>
      </c>
      <c r="F4243" s="4" t="s">
        <v>5410</v>
      </c>
      <c r="G4243" s="4" t="s">
        <v>5411</v>
      </c>
      <c r="H4243" s="4" t="s">
        <v>5412</v>
      </c>
      <c r="I4243" s="4">
        <v>24424046</v>
      </c>
      <c r="J4243" s="4" t="s">
        <v>6779</v>
      </c>
      <c r="K4243" s="4" t="str">
        <f t="shared" si="132"/>
        <v>http://scicrunch.org/resolver/RRID:AB_2307391</v>
      </c>
      <c r="L4243" s="6" t="str">
        <f t="shared" si="133"/>
        <v>RRID:AB_2307391</v>
      </c>
      <c r="M4243" s="2" t="s">
        <v>6778</v>
      </c>
    </row>
    <row r="4244" spans="1:13" ht="15.95" customHeight="1" x14ac:dyDescent="0.25">
      <c r="A4244" s="2" t="s">
        <v>2354</v>
      </c>
      <c r="C4244" s="2" t="s">
        <v>6789</v>
      </c>
      <c r="D4244" s="2" t="s">
        <v>6790</v>
      </c>
      <c r="E4244" s="4" t="s">
        <v>6791</v>
      </c>
      <c r="F4244" s="4">
        <v>0.18055555555555558</v>
      </c>
      <c r="G4244" s="4" t="s">
        <v>3074</v>
      </c>
      <c r="H4244" s="4" t="s">
        <v>3075</v>
      </c>
      <c r="I4244" s="4">
        <v>24265453</v>
      </c>
      <c r="J4244" s="4" t="s">
        <v>6788</v>
      </c>
      <c r="K4244" s="4" t="str">
        <f t="shared" si="132"/>
        <v>http://scicrunch.org/resolver/RRID:AB_2340593</v>
      </c>
      <c r="L4244" s="6" t="str">
        <f t="shared" si="133"/>
        <v>RRID:AB_2340593</v>
      </c>
      <c r="M4244" s="2" t="s">
        <v>6787</v>
      </c>
    </row>
    <row r="4245" spans="1:13" ht="15.95" customHeight="1" x14ac:dyDescent="0.25">
      <c r="A4245" s="2" t="s">
        <v>1262</v>
      </c>
      <c r="C4245" s="2" t="s">
        <v>6859</v>
      </c>
      <c r="D4245" s="2" t="s">
        <v>6860</v>
      </c>
      <c r="E4245" s="4" t="s">
        <v>1243</v>
      </c>
      <c r="F4245" s="4" t="s">
        <v>269</v>
      </c>
      <c r="G4245" s="4" t="s">
        <v>1697</v>
      </c>
      <c r="H4245" s="4" t="s">
        <v>1698</v>
      </c>
      <c r="I4245" s="4">
        <v>24424054</v>
      </c>
      <c r="J4245" s="4" t="s">
        <v>6862</v>
      </c>
      <c r="K4245" s="4" t="str">
        <f t="shared" si="132"/>
        <v>http://scicrunch.org/resolver/RRID:AB_2340622</v>
      </c>
      <c r="L4245" s="6" t="str">
        <f t="shared" si="133"/>
        <v>RRID:AB_2340622</v>
      </c>
      <c r="M4245" s="2" t="s">
        <v>6861</v>
      </c>
    </row>
    <row r="4246" spans="1:13" ht="15.95" customHeight="1" x14ac:dyDescent="0.25">
      <c r="A4246" s="2" t="s">
        <v>1262</v>
      </c>
      <c r="C4246" s="2" t="s">
        <v>6872</v>
      </c>
      <c r="D4246" s="2" t="s">
        <v>6873</v>
      </c>
      <c r="F4246" s="4" t="s">
        <v>1678</v>
      </c>
      <c r="G4246" s="4" t="s">
        <v>2727</v>
      </c>
      <c r="H4246" s="4" t="s">
        <v>2728</v>
      </c>
      <c r="I4246" s="4">
        <v>25057794</v>
      </c>
      <c r="J4246" s="4" t="s">
        <v>6875</v>
      </c>
      <c r="K4246" s="4" t="str">
        <f t="shared" si="132"/>
        <v>http://scicrunch.org/resolver/RRID:AB_2337965</v>
      </c>
      <c r="L4246" s="6" t="str">
        <f t="shared" si="133"/>
        <v>RRID:AB_2337965</v>
      </c>
      <c r="M4246" s="2" t="s">
        <v>6874</v>
      </c>
    </row>
    <row r="4247" spans="1:13" ht="15.95" customHeight="1" x14ac:dyDescent="0.25">
      <c r="A4247" s="2" t="s">
        <v>2354</v>
      </c>
      <c r="C4247" s="2" t="s">
        <v>6880</v>
      </c>
      <c r="D4247" s="2" t="s">
        <v>6881</v>
      </c>
      <c r="E4247" s="4" t="s">
        <v>1616</v>
      </c>
      <c r="F4247" s="4" t="s">
        <v>1131</v>
      </c>
      <c r="G4247" s="4" t="s">
        <v>2963</v>
      </c>
      <c r="H4247" s="4" t="s">
        <v>2964</v>
      </c>
      <c r="I4247" s="4">
        <v>24140715</v>
      </c>
      <c r="J4247" s="4" t="s">
        <v>6883</v>
      </c>
      <c r="K4247" s="4" t="str">
        <f t="shared" si="132"/>
        <v>http://scicrunch.org/resolver/RRID:AB_2339532</v>
      </c>
      <c r="L4247" s="6" t="str">
        <f t="shared" si="133"/>
        <v>RRID:AB_2339532</v>
      </c>
      <c r="M4247" s="2" t="s">
        <v>6882</v>
      </c>
    </row>
    <row r="4248" spans="1:13" ht="15.95" customHeight="1" x14ac:dyDescent="0.25">
      <c r="A4248" s="2" t="s">
        <v>2354</v>
      </c>
      <c r="C4248" s="2" t="s">
        <v>6785</v>
      </c>
      <c r="D4248" s="2" t="s">
        <v>6886</v>
      </c>
      <c r="E4248" s="4" t="s">
        <v>206</v>
      </c>
      <c r="F4248" s="4" t="s">
        <v>278</v>
      </c>
      <c r="G4248" s="4" t="s">
        <v>1801</v>
      </c>
      <c r="H4248" s="4" t="s">
        <v>1802</v>
      </c>
      <c r="I4248" s="4">
        <v>24029238</v>
      </c>
      <c r="K4248" s="4" t="str">
        <f t="shared" si="132"/>
        <v>http://scicrunch.org/resolver/</v>
      </c>
      <c r="L4248" s="6">
        <f t="shared" si="133"/>
        <v>0</v>
      </c>
    </row>
    <row r="4249" spans="1:13" ht="15.95" customHeight="1" x14ac:dyDescent="0.25">
      <c r="A4249" s="2" t="s">
        <v>1262</v>
      </c>
      <c r="B4249" s="2" t="s">
        <v>4341</v>
      </c>
      <c r="C4249" s="2" t="s">
        <v>7020</v>
      </c>
      <c r="D4249" s="2" t="s">
        <v>7021</v>
      </c>
      <c r="E4249" s="4" t="s">
        <v>6423</v>
      </c>
      <c r="F4249" s="4" t="s">
        <v>1662</v>
      </c>
      <c r="G4249" s="4" t="s">
        <v>7023</v>
      </c>
      <c r="H4249" s="4" t="s">
        <v>7018</v>
      </c>
      <c r="I4249" s="4">
        <v>23610131</v>
      </c>
      <c r="J4249" s="4" t="s">
        <v>7024</v>
      </c>
      <c r="K4249" s="4" t="str">
        <f t="shared" si="132"/>
        <v>http://scicrunch.org/resolver/RRID:AB_10956166</v>
      </c>
      <c r="L4249" s="6" t="str">
        <f t="shared" si="133"/>
        <v>RRID:AB_10956166</v>
      </c>
      <c r="M4249" s="2" t="s">
        <v>7022</v>
      </c>
    </row>
    <row r="4250" spans="1:13" ht="15.95" customHeight="1" x14ac:dyDescent="0.25">
      <c r="A4250" s="2" t="s">
        <v>1262</v>
      </c>
      <c r="B4250" s="2" t="s">
        <v>4341</v>
      </c>
      <c r="C4250" s="2" t="s">
        <v>7020</v>
      </c>
      <c r="D4250" s="2" t="s">
        <v>7021</v>
      </c>
      <c r="E4250" s="4" t="s">
        <v>6423</v>
      </c>
      <c r="F4250" s="4" t="s">
        <v>699</v>
      </c>
      <c r="G4250" s="4" t="s">
        <v>5441</v>
      </c>
      <c r="H4250" s="4" t="s">
        <v>5442</v>
      </c>
      <c r="I4250" s="4">
        <v>24265446</v>
      </c>
      <c r="J4250" s="4" t="s">
        <v>7024</v>
      </c>
      <c r="K4250" s="4" t="str">
        <f t="shared" si="132"/>
        <v>http://scicrunch.org/resolver/RRID:AB_10956166</v>
      </c>
      <c r="L4250" s="6" t="str">
        <f t="shared" si="133"/>
        <v>RRID:AB_10956166</v>
      </c>
      <c r="M4250" s="2" t="s">
        <v>7022</v>
      </c>
    </row>
    <row r="4251" spans="1:13" ht="15.95" customHeight="1" x14ac:dyDescent="0.25">
      <c r="A4251" s="2" t="s">
        <v>1262</v>
      </c>
      <c r="C4251" s="2" t="s">
        <v>7058</v>
      </c>
      <c r="D4251" s="2" t="s">
        <v>7059</v>
      </c>
      <c r="E4251" s="4" t="s">
        <v>610</v>
      </c>
      <c r="F4251" s="4" t="s">
        <v>14</v>
      </c>
      <c r="G4251" s="4" t="s">
        <v>1684</v>
      </c>
      <c r="H4251" s="4" t="s">
        <v>1685</v>
      </c>
      <c r="I4251" s="4">
        <v>24302627</v>
      </c>
      <c r="J4251" s="4" t="s">
        <v>675</v>
      </c>
      <c r="K4251" s="4" t="str">
        <f t="shared" si="132"/>
        <v>http://scicrunch.org/resolver/RRID:AB_141708</v>
      </c>
      <c r="L4251" s="6" t="str">
        <f t="shared" si="133"/>
        <v>RRID:AB_141708</v>
      </c>
      <c r="M4251" s="2" t="s">
        <v>674</v>
      </c>
    </row>
    <row r="4252" spans="1:13" ht="15.95" customHeight="1" x14ac:dyDescent="0.25">
      <c r="A4252" s="2" t="s">
        <v>1262</v>
      </c>
      <c r="C4252" s="2" t="s">
        <v>7060</v>
      </c>
      <c r="D4252" s="2" t="s">
        <v>7061</v>
      </c>
      <c r="E4252" s="4" t="s">
        <v>610</v>
      </c>
      <c r="F4252" s="4" t="s">
        <v>14</v>
      </c>
      <c r="G4252" s="4" t="s">
        <v>1684</v>
      </c>
      <c r="H4252" s="4" t="s">
        <v>1685</v>
      </c>
      <c r="I4252" s="4">
        <v>24302627</v>
      </c>
      <c r="J4252" s="4" t="s">
        <v>6618</v>
      </c>
      <c r="K4252" s="4" t="str">
        <f t="shared" si="132"/>
        <v>http://scicrunch.org/resolver/RRID:AB_141637</v>
      </c>
      <c r="L4252" s="6" t="str">
        <f t="shared" si="133"/>
        <v>RRID:AB_141637</v>
      </c>
      <c r="M4252" s="2" t="s">
        <v>6617</v>
      </c>
    </row>
    <row r="4253" spans="1:13" ht="15.95" customHeight="1" x14ac:dyDescent="0.25">
      <c r="A4253" s="2" t="s">
        <v>2354</v>
      </c>
      <c r="C4253" s="2" t="s">
        <v>7748</v>
      </c>
      <c r="D4253" s="2" t="s">
        <v>7749</v>
      </c>
      <c r="E4253" s="4" t="s">
        <v>835</v>
      </c>
      <c r="F4253" s="4" t="s">
        <v>1354</v>
      </c>
      <c r="G4253" s="4" t="s">
        <v>1626</v>
      </c>
      <c r="H4253" s="4" t="s">
        <v>1627</v>
      </c>
      <c r="I4253" s="4">
        <v>24248458</v>
      </c>
      <c r="J4253" s="4" t="s">
        <v>7751</v>
      </c>
      <c r="K4253" s="4" t="str">
        <f t="shared" si="132"/>
        <v>http://scicrunch.org/resolver/RRID:AB_2534016</v>
      </c>
      <c r="L4253" s="6" t="str">
        <f t="shared" si="133"/>
        <v>RRID:AB_2534016</v>
      </c>
      <c r="M4253" s="2" t="s">
        <v>7750</v>
      </c>
    </row>
    <row r="4254" spans="1:13" ht="15.95" customHeight="1" x14ac:dyDescent="0.25">
      <c r="A4254" s="2" t="s">
        <v>1262</v>
      </c>
      <c r="C4254" s="2" t="s">
        <v>7764</v>
      </c>
      <c r="D4254" s="2" t="s">
        <v>7765</v>
      </c>
      <c r="E4254" s="4" t="s">
        <v>6423</v>
      </c>
      <c r="F4254" s="4" t="s">
        <v>2440</v>
      </c>
      <c r="G4254" s="4" t="s">
        <v>5897</v>
      </c>
      <c r="H4254" s="4" t="s">
        <v>5898</v>
      </c>
      <c r="I4254" s="4">
        <v>24248459</v>
      </c>
      <c r="J4254" s="4" t="s">
        <v>651</v>
      </c>
      <c r="K4254" s="4" t="str">
        <f t="shared" si="132"/>
        <v>http://scicrunch.org/resolver/RRID:AB_143165</v>
      </c>
      <c r="L4254" s="6" t="str">
        <f t="shared" si="133"/>
        <v>RRID:AB_143165</v>
      </c>
      <c r="M4254" s="2" t="s">
        <v>7766</v>
      </c>
    </row>
    <row r="4255" spans="1:13" ht="15.95" customHeight="1" x14ac:dyDescent="0.25">
      <c r="A4255" s="2" t="s">
        <v>1262</v>
      </c>
      <c r="C4255" s="2" t="s">
        <v>6418</v>
      </c>
      <c r="D4255" s="2" t="s">
        <v>8988</v>
      </c>
      <c r="E4255" s="4" t="s">
        <v>2413</v>
      </c>
      <c r="F4255" s="4" t="s">
        <v>88</v>
      </c>
      <c r="G4255" s="4" t="s">
        <v>1265</v>
      </c>
      <c r="H4255" s="4" t="s">
        <v>1266</v>
      </c>
      <c r="I4255" s="4">
        <v>24035998</v>
      </c>
      <c r="J4255" s="4" t="s">
        <v>8990</v>
      </c>
      <c r="K4255" s="4" t="str">
        <f t="shared" si="132"/>
        <v>http://scicrunch.org/resolver/RRID:AB_631743</v>
      </c>
      <c r="L4255" s="6" t="str">
        <f t="shared" si="133"/>
        <v>RRID:AB_631743</v>
      </c>
      <c r="M4255" s="2" t="s">
        <v>8989</v>
      </c>
    </row>
    <row r="4256" spans="1:13" ht="15.95" customHeight="1" x14ac:dyDescent="0.25">
      <c r="A4256" s="2" t="s">
        <v>2354</v>
      </c>
      <c r="B4256" s="2" t="s">
        <v>2354</v>
      </c>
      <c r="C4256" s="2" t="s">
        <v>9381</v>
      </c>
      <c r="D4256" s="2" t="s">
        <v>9382</v>
      </c>
      <c r="E4256" s="4" t="s">
        <v>1616</v>
      </c>
      <c r="F4256" s="4">
        <v>1.4305555555555556</v>
      </c>
      <c r="G4256" s="4" t="s">
        <v>4108</v>
      </c>
      <c r="H4256" s="4" t="s">
        <v>4109</v>
      </c>
      <c r="I4256" s="4">
        <v>24424064</v>
      </c>
      <c r="J4256" s="4" t="s">
        <v>9384</v>
      </c>
      <c r="K4256" s="4" t="str">
        <f t="shared" si="132"/>
        <v>http://scicrunch.org/resolver/RRID:AB_631746</v>
      </c>
      <c r="L4256" s="6" t="str">
        <f t="shared" si="133"/>
        <v>RRID:AB_631746</v>
      </c>
      <c r="M4256" s="2" t="s">
        <v>9383</v>
      </c>
    </row>
    <row r="4257" spans="1:13" ht="15.95" customHeight="1" x14ac:dyDescent="0.25">
      <c r="A4257" s="2" t="s">
        <v>1262</v>
      </c>
      <c r="C4257" s="2" t="s">
        <v>9668</v>
      </c>
      <c r="D4257" s="2" t="s">
        <v>9669</v>
      </c>
      <c r="E4257" s="4" t="s">
        <v>9668</v>
      </c>
      <c r="F4257" s="4">
        <v>1000</v>
      </c>
      <c r="G4257" s="4" t="s">
        <v>4391</v>
      </c>
      <c r="H4257" s="4" t="s">
        <v>4392</v>
      </c>
      <c r="I4257" s="4">
        <v>24424059</v>
      </c>
      <c r="J4257" s="4" t="s">
        <v>9671</v>
      </c>
      <c r="K4257" s="4" t="str">
        <f t="shared" si="132"/>
        <v>http://scicrunch.org/resolver/RRID:AB_631747</v>
      </c>
      <c r="L4257" s="6" t="str">
        <f t="shared" si="133"/>
        <v>RRID:AB_631747</v>
      </c>
      <c r="M4257" s="2" t="s">
        <v>9670</v>
      </c>
    </row>
    <row r="4258" spans="1:13" ht="15.95" customHeight="1" x14ac:dyDescent="0.25">
      <c r="A4258" s="2" t="s">
        <v>606</v>
      </c>
      <c r="C4258" s="2" t="s">
        <v>10596</v>
      </c>
      <c r="D4258" s="2" t="s">
        <v>10597</v>
      </c>
      <c r="E4258" s="4" t="s">
        <v>372</v>
      </c>
      <c r="F4258" s="4" t="s">
        <v>269</v>
      </c>
      <c r="G4258" s="4" t="s">
        <v>595</v>
      </c>
      <c r="H4258" s="4" t="s">
        <v>596</v>
      </c>
      <c r="I4258" s="4">
        <v>24265454</v>
      </c>
      <c r="J4258" s="4" t="s">
        <v>9384</v>
      </c>
      <c r="K4258" s="4" t="str">
        <f t="shared" si="132"/>
        <v>http://scicrunch.org/resolver/RRID:AB_631746</v>
      </c>
      <c r="L4258" s="6" t="str">
        <f t="shared" si="133"/>
        <v>RRID:AB_631746</v>
      </c>
      <c r="M4258" s="2" t="s">
        <v>9383</v>
      </c>
    </row>
    <row r="4259" spans="1:13" ht="15.95" customHeight="1" x14ac:dyDescent="0.25">
      <c r="A4259" s="2" t="s">
        <v>647</v>
      </c>
      <c r="C4259" s="2" t="s">
        <v>10614</v>
      </c>
      <c r="D4259" s="2" t="s">
        <v>10615</v>
      </c>
      <c r="E4259" s="4" t="s">
        <v>10617</v>
      </c>
      <c r="F4259" s="4" t="s">
        <v>5188</v>
      </c>
      <c r="G4259" s="4" t="s">
        <v>644</v>
      </c>
      <c r="H4259" s="4" t="s">
        <v>645</v>
      </c>
      <c r="I4259" s="4">
        <v>25051437</v>
      </c>
      <c r="J4259" s="4" t="s">
        <v>10618</v>
      </c>
      <c r="K4259" s="4" t="str">
        <f t="shared" si="132"/>
        <v>http://scicrunch.org/resolver/RRID:AB_634838</v>
      </c>
      <c r="L4259" s="6" t="str">
        <f t="shared" si="133"/>
        <v>RRID:AB_634838</v>
      </c>
      <c r="M4259" s="2" t="s">
        <v>10616</v>
      </c>
    </row>
    <row r="4260" spans="1:13" ht="15.95" customHeight="1" x14ac:dyDescent="0.25">
      <c r="A4260" s="2" t="s">
        <v>2354</v>
      </c>
      <c r="C4260" s="2" t="s">
        <v>11156</v>
      </c>
      <c r="D4260" s="2" t="s">
        <v>11157</v>
      </c>
      <c r="E4260" s="4" t="s">
        <v>8140</v>
      </c>
      <c r="F4260" s="4" t="s">
        <v>11159</v>
      </c>
      <c r="G4260" s="4" t="s">
        <v>3023</v>
      </c>
      <c r="H4260" s="4" t="s">
        <v>3018</v>
      </c>
      <c r="I4260" s="4">
        <v>23645152</v>
      </c>
      <c r="J4260" s="4" t="s">
        <v>11160</v>
      </c>
      <c r="K4260" s="4" t="str">
        <f t="shared" si="132"/>
        <v>http://scicrunch.org/resolver/RRID:AB_261289</v>
      </c>
      <c r="L4260" s="6" t="str">
        <f t="shared" si="133"/>
        <v>RRID:AB_261289</v>
      </c>
      <c r="M4260" s="2" t="s">
        <v>11158</v>
      </c>
    </row>
    <row r="4261" spans="1:13" ht="15.95" customHeight="1" x14ac:dyDescent="0.25">
      <c r="A4261" s="2" t="s">
        <v>2354</v>
      </c>
      <c r="C4261" s="2" t="s">
        <v>11156</v>
      </c>
      <c r="D4261" s="2" t="s">
        <v>11157</v>
      </c>
      <c r="E4261" s="4" t="s">
        <v>8140</v>
      </c>
      <c r="F4261" s="4" t="s">
        <v>11159</v>
      </c>
      <c r="G4261" s="4" t="s">
        <v>2125</v>
      </c>
      <c r="H4261" s="4" t="s">
        <v>2126</v>
      </c>
      <c r="I4261" s="4">
        <v>24169550</v>
      </c>
      <c r="J4261" s="4" t="s">
        <v>11160</v>
      </c>
      <c r="K4261" s="4" t="str">
        <f t="shared" si="132"/>
        <v>http://scicrunch.org/resolver/RRID:AB_261289</v>
      </c>
      <c r="L4261" s="6" t="str">
        <f t="shared" si="133"/>
        <v>RRID:AB_261289</v>
      </c>
      <c r="M4261" s="2" t="s">
        <v>11158</v>
      </c>
    </row>
    <row r="4262" spans="1:13" ht="15.95" customHeight="1" x14ac:dyDescent="0.25">
      <c r="A4262" s="2" t="s">
        <v>2354</v>
      </c>
      <c r="C4262" s="2" t="s">
        <v>11156</v>
      </c>
      <c r="D4262" s="2" t="s">
        <v>11157</v>
      </c>
      <c r="E4262" s="4" t="s">
        <v>8140</v>
      </c>
      <c r="F4262" s="4" t="s">
        <v>11159</v>
      </c>
      <c r="G4262" s="4" t="s">
        <v>2184</v>
      </c>
      <c r="H4262" s="4" t="s">
        <v>2185</v>
      </c>
      <c r="I4262" s="4">
        <v>24248464</v>
      </c>
      <c r="J4262" s="4" t="s">
        <v>11160</v>
      </c>
      <c r="K4262" s="4" t="str">
        <f t="shared" si="132"/>
        <v>http://scicrunch.org/resolver/RRID:AB_261289</v>
      </c>
      <c r="L4262" s="6" t="str">
        <f t="shared" si="133"/>
        <v>RRID:AB_261289</v>
      </c>
      <c r="M4262" s="2" t="s">
        <v>11158</v>
      </c>
    </row>
    <row r="4263" spans="1:13" ht="15.95" customHeight="1" x14ac:dyDescent="0.25">
      <c r="A4263" s="2" t="s">
        <v>1262</v>
      </c>
      <c r="C4263" s="2" t="s">
        <v>11161</v>
      </c>
      <c r="D4263" s="2" t="s">
        <v>11162</v>
      </c>
      <c r="E4263" s="4" t="s">
        <v>2041</v>
      </c>
      <c r="F4263" s="4" t="s">
        <v>6315</v>
      </c>
      <c r="G4263" s="4" t="s">
        <v>6276</v>
      </c>
      <c r="H4263" s="4" t="s">
        <v>6277</v>
      </c>
      <c r="I4263" s="4">
        <v>24848868</v>
      </c>
      <c r="J4263" s="4" t="s">
        <v>10863</v>
      </c>
      <c r="K4263" s="4" t="str">
        <f t="shared" si="132"/>
        <v>http://scicrunch.org/resolver/RRID:AB_257896</v>
      </c>
      <c r="L4263" s="6" t="str">
        <f t="shared" si="133"/>
        <v>RRID:AB_257896</v>
      </c>
      <c r="M4263" s="2" t="s">
        <v>10861</v>
      </c>
    </row>
    <row r="4264" spans="1:13" ht="15.95" customHeight="1" x14ac:dyDescent="0.25">
      <c r="A4264" s="2" t="s">
        <v>2354</v>
      </c>
      <c r="B4264" s="2" t="s">
        <v>1262</v>
      </c>
      <c r="C4264" s="2" t="s">
        <v>11382</v>
      </c>
      <c r="D4264" s="2" t="s">
        <v>11383</v>
      </c>
      <c r="E4264" s="4" t="s">
        <v>11385</v>
      </c>
      <c r="F4264" s="4" t="s">
        <v>551</v>
      </c>
      <c r="G4264" s="4" t="s">
        <v>2292</v>
      </c>
      <c r="H4264" s="4" t="s">
        <v>2293</v>
      </c>
      <c r="I4264" s="4">
        <v>24949662</v>
      </c>
      <c r="J4264" s="4" t="s">
        <v>11386</v>
      </c>
      <c r="K4264" s="4" t="str">
        <f t="shared" si="132"/>
        <v>http://scicrunch.org/resolver/RRID:AB_2619622</v>
      </c>
      <c r="L4264" s="6" t="str">
        <f t="shared" si="133"/>
        <v>RRID:AB_2619622</v>
      </c>
      <c r="M4264" s="2" t="s">
        <v>11384</v>
      </c>
    </row>
    <row r="4265" spans="1:13" ht="15.95" customHeight="1" x14ac:dyDescent="0.25">
      <c r="A4265" s="2" t="s">
        <v>2354</v>
      </c>
      <c r="C4265" s="2" t="s">
        <v>11602</v>
      </c>
      <c r="D4265" s="2" t="s">
        <v>11603</v>
      </c>
      <c r="E4265" s="4" t="s">
        <v>1616</v>
      </c>
      <c r="F4265" s="4" t="s">
        <v>11604</v>
      </c>
      <c r="G4265" s="4" t="s">
        <v>2273</v>
      </c>
      <c r="H4265" s="4" t="s">
        <v>2274</v>
      </c>
      <c r="I4265" s="4">
        <v>24456164</v>
      </c>
      <c r="J4265" s="4" t="s">
        <v>2475</v>
      </c>
      <c r="K4265" s="4" t="str">
        <f t="shared" si="132"/>
        <v>http://scicrunch.org/resolver/RRID:AB_2313606</v>
      </c>
      <c r="L4265" s="6" t="str">
        <f t="shared" si="133"/>
        <v>RRID:AB_2313606</v>
      </c>
      <c r="M4265" s="2" t="s">
        <v>2473</v>
      </c>
    </row>
    <row r="4266" spans="1:13" ht="15.95" customHeight="1" x14ac:dyDescent="0.25">
      <c r="A4266" s="2" t="s">
        <v>2354</v>
      </c>
      <c r="C4266" s="2" t="s">
        <v>11609</v>
      </c>
      <c r="D4266" s="2" t="s">
        <v>11610</v>
      </c>
      <c r="E4266" s="4" t="s">
        <v>11611</v>
      </c>
      <c r="F4266" s="4" t="s">
        <v>1354</v>
      </c>
      <c r="G4266" s="4" t="s">
        <v>1355</v>
      </c>
      <c r="H4266" s="4" t="s">
        <v>1356</v>
      </c>
      <c r="I4266" s="4">
        <v>24169552</v>
      </c>
      <c r="J4266" s="4" t="s">
        <v>2475</v>
      </c>
      <c r="K4266" s="4" t="str">
        <f t="shared" si="132"/>
        <v>http://scicrunch.org/resolver/RRID:AB_2313606</v>
      </c>
      <c r="L4266" s="6" t="str">
        <f t="shared" si="133"/>
        <v>RRID:AB_2313606</v>
      </c>
      <c r="M4266" s="2" t="s">
        <v>2473</v>
      </c>
    </row>
    <row r="4267" spans="1:13" ht="15.95" customHeight="1" x14ac:dyDescent="0.25">
      <c r="A4267" s="2" t="s">
        <v>1262</v>
      </c>
      <c r="C4267" s="2" t="s">
        <v>11625</v>
      </c>
      <c r="D4267" s="2" t="s">
        <v>11626</v>
      </c>
      <c r="E4267" s="4" t="s">
        <v>2413</v>
      </c>
      <c r="F4267" s="4" t="s">
        <v>11628</v>
      </c>
      <c r="G4267" s="4" t="s">
        <v>6306</v>
      </c>
      <c r="H4267" s="4" t="s">
        <v>6307</v>
      </c>
      <c r="I4267" s="4">
        <v>24877622</v>
      </c>
      <c r="J4267" s="4" t="s">
        <v>11629</v>
      </c>
      <c r="K4267" s="4" t="str">
        <f t="shared" si="132"/>
        <v>http://scicrunch.org/resolver/RRID:AB_2336198</v>
      </c>
      <c r="L4267" s="6" t="str">
        <f t="shared" si="133"/>
        <v>RRID:AB_2336198</v>
      </c>
      <c r="M4267" s="2" t="s">
        <v>11627</v>
      </c>
    </row>
    <row r="4268" spans="1:13" ht="15.95" customHeight="1" x14ac:dyDescent="0.25">
      <c r="A4268" s="2" t="s">
        <v>1262</v>
      </c>
      <c r="C4268" s="2" t="s">
        <v>11643</v>
      </c>
      <c r="D4268" s="2" t="s">
        <v>11644</v>
      </c>
      <c r="E4268" s="4" t="s">
        <v>6681</v>
      </c>
      <c r="F4268" s="4">
        <v>500</v>
      </c>
      <c r="G4268" s="4" t="s">
        <v>6682</v>
      </c>
      <c r="H4268" s="4" t="s">
        <v>6683</v>
      </c>
      <c r="I4268" s="4">
        <v>24002032</v>
      </c>
      <c r="K4268" s="4" t="str">
        <f t="shared" si="132"/>
        <v>http://scicrunch.org/resolver/</v>
      </c>
      <c r="L4268" s="6">
        <f t="shared" si="133"/>
        <v>0</v>
      </c>
    </row>
    <row r="4269" spans="1:13" ht="15.95" customHeight="1" x14ac:dyDescent="0.25">
      <c r="A4269" s="2" t="s">
        <v>2354</v>
      </c>
      <c r="C4269" s="2" t="s">
        <v>11791</v>
      </c>
      <c r="D4269" s="2" t="s">
        <v>11792</v>
      </c>
      <c r="E4269" s="4" t="s">
        <v>11793</v>
      </c>
      <c r="F4269" s="4" t="s">
        <v>385</v>
      </c>
      <c r="H4269" s="4" t="s">
        <v>11786</v>
      </c>
      <c r="I4269" s="4">
        <v>25490144</v>
      </c>
      <c r="J4269" s="4" t="s">
        <v>9384</v>
      </c>
      <c r="K4269" s="4" t="str">
        <f t="shared" si="132"/>
        <v>http://scicrunch.org/resolver/RRID:AB_631746</v>
      </c>
      <c r="L4269" s="6" t="str">
        <f t="shared" si="133"/>
        <v>RRID:AB_631746</v>
      </c>
      <c r="M4269" s="2" t="s">
        <v>9383</v>
      </c>
    </row>
    <row r="4270" spans="1:13" ht="15.95" customHeight="1" x14ac:dyDescent="0.25">
      <c r="A4270" s="2" t="s">
        <v>2354</v>
      </c>
      <c r="C4270" s="2" t="s">
        <v>11819</v>
      </c>
      <c r="D4270" s="2" t="s">
        <v>11820</v>
      </c>
      <c r="E4270" s="4" t="s">
        <v>11822</v>
      </c>
      <c r="F4270" s="4" t="s">
        <v>11823</v>
      </c>
      <c r="G4270" s="4" t="s">
        <v>11785</v>
      </c>
      <c r="H4270" s="4" t="s">
        <v>11786</v>
      </c>
      <c r="I4270" s="4">
        <v>25490144</v>
      </c>
      <c r="J4270" s="4" t="s">
        <v>11824</v>
      </c>
      <c r="K4270" s="4" t="str">
        <f t="shared" si="132"/>
        <v>http://scicrunch.org/resolver/RRID:AB_10544930</v>
      </c>
      <c r="L4270" s="6" t="str">
        <f t="shared" si="133"/>
        <v>RRID:AB_10544930</v>
      </c>
      <c r="M4270" s="2" t="s">
        <v>11821</v>
      </c>
    </row>
    <row r="4271" spans="1:13" ht="15.95" customHeight="1" x14ac:dyDescent="0.25">
      <c r="A4271" s="2" t="s">
        <v>1262</v>
      </c>
      <c r="C4271" s="2" t="s">
        <v>11860</v>
      </c>
      <c r="D4271" s="2" t="s">
        <v>11861</v>
      </c>
      <c r="E4271" s="4" t="s">
        <v>11799</v>
      </c>
      <c r="F4271" s="4" t="s">
        <v>11859</v>
      </c>
      <c r="G4271" s="4" t="s">
        <v>11850</v>
      </c>
      <c r="H4271" s="4" t="s">
        <v>11851</v>
      </c>
      <c r="I4271" s="4">
        <v>25562614</v>
      </c>
      <c r="J4271" s="4" t="s">
        <v>11863</v>
      </c>
      <c r="K4271" s="4" t="str">
        <f t="shared" si="132"/>
        <v>http://scicrunch.org/resolver/RRID:AB_2534017</v>
      </c>
      <c r="L4271" s="6" t="str">
        <f t="shared" si="133"/>
        <v>RRID:AB_2534017</v>
      </c>
      <c r="M4271" s="2" t="s">
        <v>11862</v>
      </c>
    </row>
    <row r="4272" spans="1:13" ht="15.95" customHeight="1" x14ac:dyDescent="0.25">
      <c r="A4272" s="2" t="s">
        <v>1262</v>
      </c>
      <c r="C4272" s="2" t="s">
        <v>11886</v>
      </c>
      <c r="D4272" s="2" t="s">
        <v>11887</v>
      </c>
      <c r="E4272" s="4" t="s">
        <v>11793</v>
      </c>
      <c r="F4272" s="4" t="s">
        <v>11889</v>
      </c>
      <c r="G4272" s="4" t="s">
        <v>11850</v>
      </c>
      <c r="H4272" s="4" t="s">
        <v>11851</v>
      </c>
      <c r="I4272" s="4">
        <v>25562614</v>
      </c>
      <c r="J4272" s="4" t="s">
        <v>11890</v>
      </c>
      <c r="K4272" s="4" t="str">
        <f t="shared" si="132"/>
        <v>http://scicrunch.org/resolver/RRID:AB_2630375</v>
      </c>
      <c r="L4272" s="6" t="str">
        <f t="shared" si="133"/>
        <v>RRID:AB_2630375</v>
      </c>
      <c r="M4272" s="2" t="s">
        <v>11888</v>
      </c>
    </row>
    <row r="4273" spans="1:13" ht="15.95" customHeight="1" x14ac:dyDescent="0.25">
      <c r="A4273" s="2" t="s">
        <v>2354</v>
      </c>
      <c r="C4273" s="2" t="s">
        <v>12304</v>
      </c>
      <c r="D4273" s="2" t="s">
        <v>12305</v>
      </c>
      <c r="E4273" s="4" t="s">
        <v>6217</v>
      </c>
      <c r="F4273" s="4" t="s">
        <v>12280</v>
      </c>
      <c r="G4273" s="4" t="s">
        <v>12234</v>
      </c>
      <c r="H4273" s="4" t="s">
        <v>12306</v>
      </c>
      <c r="I4273" s="4">
        <v>25485969</v>
      </c>
      <c r="J4273" s="4" t="s">
        <v>6675</v>
      </c>
      <c r="K4273" s="4" t="str">
        <f t="shared" si="132"/>
        <v>http://scicrunch.org/resolver/RRID:AB_2535792</v>
      </c>
      <c r="L4273" s="6" t="str">
        <f t="shared" si="133"/>
        <v>RRID:AB_2535792</v>
      </c>
      <c r="M4273" s="2" t="s">
        <v>6674</v>
      </c>
    </row>
    <row r="4274" spans="1:13" ht="15.95" customHeight="1" x14ac:dyDescent="0.25">
      <c r="A4274" s="2" t="s">
        <v>2354</v>
      </c>
      <c r="C4274" s="2" t="s">
        <v>12307</v>
      </c>
      <c r="D4274" s="2" t="s">
        <v>12308</v>
      </c>
      <c r="E4274" s="4" t="s">
        <v>8140</v>
      </c>
      <c r="F4274" s="4" t="s">
        <v>12280</v>
      </c>
      <c r="G4274" s="4" t="s">
        <v>12234</v>
      </c>
      <c r="H4274" s="4" t="s">
        <v>12310</v>
      </c>
      <c r="I4274" s="4">
        <v>25485969</v>
      </c>
      <c r="J4274" s="4" t="s">
        <v>12311</v>
      </c>
      <c r="K4274" s="4" t="str">
        <f t="shared" si="132"/>
        <v>http://scicrunch.org/resolver/RRID:AB_2534093</v>
      </c>
      <c r="L4274" s="6" t="str">
        <f t="shared" si="133"/>
        <v>RRID:AB_2534093</v>
      </c>
      <c r="M4274" s="2" t="s">
        <v>12309</v>
      </c>
    </row>
    <row r="4275" spans="1:13" ht="15.95" customHeight="1" x14ac:dyDescent="0.25">
      <c r="A4275" s="2" t="s">
        <v>2354</v>
      </c>
      <c r="C4275" s="2" t="s">
        <v>12312</v>
      </c>
      <c r="D4275" s="2" t="s">
        <v>12313</v>
      </c>
      <c r="E4275" s="4" t="s">
        <v>12315</v>
      </c>
      <c r="F4275" s="4" t="s">
        <v>12280</v>
      </c>
      <c r="G4275" s="4" t="s">
        <v>12234</v>
      </c>
      <c r="H4275" s="4" t="s">
        <v>12316</v>
      </c>
      <c r="I4275" s="4">
        <v>25485969</v>
      </c>
      <c r="J4275" s="4" t="s">
        <v>12317</v>
      </c>
      <c r="K4275" s="4" t="str">
        <f t="shared" si="132"/>
        <v>http://scicrunch.org/resolver/RRID:AB_2535861</v>
      </c>
      <c r="L4275" s="6" t="str">
        <f t="shared" si="133"/>
        <v>RRID:AB_2535861</v>
      </c>
      <c r="M4275" s="2" t="s">
        <v>12314</v>
      </c>
    </row>
    <row r="4276" spans="1:13" ht="15.95" customHeight="1" x14ac:dyDescent="0.25">
      <c r="A4276" s="2" t="s">
        <v>2354</v>
      </c>
      <c r="B4276" s="2" t="s">
        <v>576</v>
      </c>
      <c r="C4276" s="2" t="s">
        <v>12510</v>
      </c>
      <c r="D4276" s="2" t="s">
        <v>12511</v>
      </c>
      <c r="E4276" s="4" t="s">
        <v>372</v>
      </c>
      <c r="F4276" s="4" t="s">
        <v>12512</v>
      </c>
      <c r="G4276" s="4" t="s">
        <v>12471</v>
      </c>
      <c r="H4276" s="4" t="s">
        <v>12472</v>
      </c>
      <c r="I4276" s="4">
        <v>25574706</v>
      </c>
      <c r="J4276" s="4" t="s">
        <v>3668</v>
      </c>
      <c r="K4276" s="4" t="str">
        <f t="shared" si="132"/>
        <v>http://scicrunch.org/resolver/RRID:AB_2099233</v>
      </c>
      <c r="L4276" s="6" t="str">
        <f t="shared" si="133"/>
        <v>RRID:AB_2099233</v>
      </c>
      <c r="M4276" s="2" t="s">
        <v>3666</v>
      </c>
    </row>
    <row r="4277" spans="1:13" ht="15.95" customHeight="1" x14ac:dyDescent="0.25">
      <c r="A4277" s="2" t="s">
        <v>2354</v>
      </c>
      <c r="B4277" s="2" t="s">
        <v>576</v>
      </c>
      <c r="C4277" s="2" t="s">
        <v>11609</v>
      </c>
      <c r="D4277" s="2" t="s">
        <v>12513</v>
      </c>
      <c r="E4277" s="4" t="s">
        <v>372</v>
      </c>
      <c r="F4277" s="4" t="s">
        <v>12514</v>
      </c>
      <c r="G4277" s="4" t="s">
        <v>12471</v>
      </c>
      <c r="H4277" s="4" t="s">
        <v>12472</v>
      </c>
      <c r="I4277" s="4">
        <v>25574706</v>
      </c>
      <c r="J4277" s="4" t="s">
        <v>2475</v>
      </c>
      <c r="K4277" s="4" t="str">
        <f t="shared" si="132"/>
        <v>http://scicrunch.org/resolver/RRID:AB_2313606</v>
      </c>
      <c r="L4277" s="6" t="str">
        <f t="shared" si="133"/>
        <v>RRID:AB_2313606</v>
      </c>
      <c r="M4277" s="2" t="s">
        <v>2473</v>
      </c>
    </row>
    <row r="4278" spans="1:13" ht="15.95" customHeight="1" x14ac:dyDescent="0.25">
      <c r="A4278" s="2" t="s">
        <v>2354</v>
      </c>
      <c r="B4278" s="2" t="s">
        <v>576</v>
      </c>
      <c r="C4278" s="2" t="s">
        <v>12515</v>
      </c>
      <c r="D4278" s="2" t="s">
        <v>12516</v>
      </c>
      <c r="E4278" s="4" t="s">
        <v>372</v>
      </c>
      <c r="F4278" s="4" t="s">
        <v>12509</v>
      </c>
      <c r="G4278" s="4" t="s">
        <v>12471</v>
      </c>
      <c r="H4278" s="4" t="s">
        <v>12472</v>
      </c>
      <c r="I4278" s="4">
        <v>25574706</v>
      </c>
      <c r="J4278" s="4" t="s">
        <v>6438</v>
      </c>
      <c r="K4278" s="4" t="str">
        <f t="shared" si="132"/>
        <v>http://scicrunch.org/resolver/RRID:AB_2534078</v>
      </c>
      <c r="L4278" s="6" t="str">
        <f t="shared" si="133"/>
        <v>RRID:AB_2534078</v>
      </c>
      <c r="M4278" s="2" t="s">
        <v>6709</v>
      </c>
    </row>
    <row r="4279" spans="1:13" ht="15.95" customHeight="1" x14ac:dyDescent="0.25">
      <c r="A4279" s="2" t="s">
        <v>2354</v>
      </c>
      <c r="C4279" s="2" t="s">
        <v>13047</v>
      </c>
      <c r="D4279" s="2" t="s">
        <v>13048</v>
      </c>
      <c r="E4279" s="4" t="s">
        <v>11793</v>
      </c>
      <c r="F4279" s="4" t="s">
        <v>13041</v>
      </c>
      <c r="G4279" s="4" t="s">
        <v>13024</v>
      </c>
      <c r="H4279" s="4" t="s">
        <v>13025</v>
      </c>
      <c r="I4279" s="4">
        <v>25872006</v>
      </c>
      <c r="J4279" s="4" t="s">
        <v>2475</v>
      </c>
      <c r="K4279" s="4" t="str">
        <f t="shared" si="132"/>
        <v>http://scicrunch.org/resolver/RRID:AB_2313606</v>
      </c>
      <c r="L4279" s="6" t="str">
        <f t="shared" si="133"/>
        <v>RRID:AB_2313606</v>
      </c>
      <c r="M4279" s="2" t="s">
        <v>2473</v>
      </c>
    </row>
    <row r="4280" spans="1:13" ht="15.95" customHeight="1" x14ac:dyDescent="0.25">
      <c r="A4280" s="2" t="s">
        <v>2354</v>
      </c>
      <c r="C4280" s="2" t="s">
        <v>13049</v>
      </c>
      <c r="D4280" s="2" t="s">
        <v>13050</v>
      </c>
      <c r="E4280" s="4" t="s">
        <v>11799</v>
      </c>
      <c r="F4280" s="4" t="s">
        <v>13051</v>
      </c>
      <c r="G4280" s="4" t="s">
        <v>13024</v>
      </c>
      <c r="H4280" s="4" t="s">
        <v>13025</v>
      </c>
      <c r="I4280" s="4">
        <v>25872006</v>
      </c>
      <c r="J4280" s="4" t="s">
        <v>6800</v>
      </c>
      <c r="K4280" s="4" t="str">
        <f t="shared" si="132"/>
        <v>http://scicrunch.org/resolver/RRID:AB_2340612</v>
      </c>
      <c r="L4280" s="6" t="str">
        <f t="shared" si="133"/>
        <v>RRID:AB_2340612</v>
      </c>
      <c r="M4280" s="2" t="s">
        <v>6799</v>
      </c>
    </row>
    <row r="4281" spans="1:13" ht="15.95" customHeight="1" x14ac:dyDescent="0.25">
      <c r="A4281" s="2" t="s">
        <v>2354</v>
      </c>
      <c r="C4281" s="2" t="s">
        <v>13052</v>
      </c>
      <c r="D4281" s="2" t="s">
        <v>13053</v>
      </c>
      <c r="E4281" s="4" t="s">
        <v>11799</v>
      </c>
      <c r="F4281" s="4" t="s">
        <v>13051</v>
      </c>
      <c r="G4281" s="4" t="s">
        <v>13024</v>
      </c>
      <c r="H4281" s="4" t="s">
        <v>13025</v>
      </c>
      <c r="I4281" s="4">
        <v>25872006</v>
      </c>
      <c r="J4281" s="4" t="s">
        <v>6795</v>
      </c>
      <c r="K4281" s="4" t="str">
        <f t="shared" si="132"/>
        <v>http://scicrunch.org/resolver/RRID:AB_2307443</v>
      </c>
      <c r="L4281" s="6" t="str">
        <f t="shared" si="133"/>
        <v>RRID:AB_2307443</v>
      </c>
      <c r="M4281" s="2" t="s">
        <v>6794</v>
      </c>
    </row>
    <row r="4282" spans="1:13" ht="15.95" customHeight="1" x14ac:dyDescent="0.25">
      <c r="A4282" s="2" t="s">
        <v>2354</v>
      </c>
      <c r="B4282" s="2" t="s">
        <v>13106</v>
      </c>
      <c r="C4282" s="2" t="s">
        <v>13107</v>
      </c>
      <c r="D4282" s="2" t="s">
        <v>13108</v>
      </c>
      <c r="F4282" s="4" t="s">
        <v>142</v>
      </c>
      <c r="G4282" s="4" t="s">
        <v>13059</v>
      </c>
      <c r="H4282" s="4" t="s">
        <v>13060</v>
      </c>
      <c r="I4282" s="4">
        <v>25590243</v>
      </c>
      <c r="J4282" s="4" t="s">
        <v>13110</v>
      </c>
      <c r="K4282" s="4" t="str">
        <f t="shared" si="132"/>
        <v>http://scicrunch.org/resolver/RRID:AB_258207</v>
      </c>
      <c r="L4282" s="6" t="str">
        <f t="shared" si="133"/>
        <v>RRID:AB_258207</v>
      </c>
      <c r="M4282" s="2" t="s">
        <v>13109</v>
      </c>
    </row>
    <row r="4283" spans="1:13" ht="15.95" customHeight="1" x14ac:dyDescent="0.25">
      <c r="A4283" s="2" t="s">
        <v>1262</v>
      </c>
      <c r="C4283" s="2" t="s">
        <v>13460</v>
      </c>
      <c r="D4283" s="2" t="s">
        <v>13461</v>
      </c>
      <c r="E4283" s="4" t="s">
        <v>6423</v>
      </c>
      <c r="F4283" s="4" t="s">
        <v>125</v>
      </c>
      <c r="G4283" s="4" t="s">
        <v>13422</v>
      </c>
      <c r="H4283" s="4" t="s">
        <v>13423</v>
      </c>
      <c r="I4283" s="4">
        <v>25933105</v>
      </c>
      <c r="J4283" s="4" t="s">
        <v>13463</v>
      </c>
      <c r="K4283" s="4" t="str">
        <f t="shared" si="132"/>
        <v>http://scicrunch.org/resolver/RRID:AB_2534114</v>
      </c>
      <c r="L4283" s="6" t="str">
        <f t="shared" si="133"/>
        <v>RRID:AB_2534114</v>
      </c>
      <c r="M4283" s="2" t="s">
        <v>13462</v>
      </c>
    </row>
    <row r="4284" spans="1:13" ht="15.95" customHeight="1" x14ac:dyDescent="0.25">
      <c r="A4284" s="2" t="s">
        <v>1262</v>
      </c>
      <c r="C4284" s="2" t="s">
        <v>13464</v>
      </c>
      <c r="D4284" s="2" t="s">
        <v>13465</v>
      </c>
      <c r="E4284" s="4" t="s">
        <v>561</v>
      </c>
      <c r="F4284" s="4" t="s">
        <v>125</v>
      </c>
      <c r="G4284" s="4" t="s">
        <v>13422</v>
      </c>
      <c r="H4284" s="4" t="s">
        <v>13423</v>
      </c>
      <c r="I4284" s="4">
        <v>25933105</v>
      </c>
      <c r="J4284" s="4" t="s">
        <v>13467</v>
      </c>
      <c r="K4284" s="4" t="str">
        <f t="shared" si="132"/>
        <v>http://scicrunch.org/resolver/RRID:AB_2535850</v>
      </c>
      <c r="L4284" s="6" t="str">
        <f t="shared" si="133"/>
        <v>RRID:AB_2535850</v>
      </c>
      <c r="M4284" s="2" t="s">
        <v>13466</v>
      </c>
    </row>
    <row r="4285" spans="1:13" ht="15.95" customHeight="1" x14ac:dyDescent="0.25">
      <c r="A4285" s="2" t="s">
        <v>1262</v>
      </c>
      <c r="C4285" s="2" t="s">
        <v>5758</v>
      </c>
      <c r="D4285" s="2" t="s">
        <v>13569</v>
      </c>
      <c r="E4285" s="4" t="s">
        <v>13016</v>
      </c>
      <c r="F4285" s="4">
        <v>1E-4</v>
      </c>
      <c r="G4285" s="4" t="s">
        <v>13490</v>
      </c>
      <c r="H4285" s="4" t="s">
        <v>13491</v>
      </c>
      <c r="I4285" s="4">
        <v>25675362</v>
      </c>
      <c r="K4285" s="4" t="str">
        <f t="shared" si="132"/>
        <v>http://scicrunch.org/resolver/</v>
      </c>
      <c r="L4285" s="6">
        <f t="shared" si="133"/>
        <v>0</v>
      </c>
    </row>
    <row r="4286" spans="1:13" ht="15.95" customHeight="1" x14ac:dyDescent="0.25">
      <c r="A4286" s="2" t="s">
        <v>1262</v>
      </c>
      <c r="C4286" s="2" t="s">
        <v>5758</v>
      </c>
      <c r="D4286" s="2" t="s">
        <v>13570</v>
      </c>
      <c r="E4286" s="4" t="s">
        <v>13016</v>
      </c>
      <c r="F4286" s="4">
        <v>1E-4</v>
      </c>
      <c r="G4286" s="4" t="s">
        <v>13490</v>
      </c>
      <c r="H4286" s="4" t="s">
        <v>13491</v>
      </c>
      <c r="I4286" s="4">
        <v>25675362</v>
      </c>
      <c r="K4286" s="4" t="str">
        <f t="shared" si="132"/>
        <v>http://scicrunch.org/resolver/</v>
      </c>
      <c r="L4286" s="6">
        <f t="shared" si="133"/>
        <v>0</v>
      </c>
    </row>
    <row r="4287" spans="1:13" ht="15.95" customHeight="1" x14ac:dyDescent="0.25">
      <c r="A4287" s="2" t="s">
        <v>2354</v>
      </c>
      <c r="C4287" s="2" t="s">
        <v>13575</v>
      </c>
      <c r="D4287" s="2" t="s">
        <v>13576</v>
      </c>
      <c r="E4287" s="4" t="s">
        <v>372</v>
      </c>
      <c r="F4287" s="4" t="s">
        <v>278</v>
      </c>
      <c r="H4287" s="4" t="s">
        <v>13574</v>
      </c>
      <c r="I4287" s="4">
        <v>25514089</v>
      </c>
      <c r="J4287" s="4" t="s">
        <v>2475</v>
      </c>
      <c r="K4287" s="4" t="str">
        <f t="shared" si="132"/>
        <v>http://scicrunch.org/resolver/RRID:AB_2313606</v>
      </c>
      <c r="L4287" s="6" t="str">
        <f t="shared" si="133"/>
        <v>RRID:AB_2313606</v>
      </c>
      <c r="M4287" s="2" t="s">
        <v>2473</v>
      </c>
    </row>
    <row r="4288" spans="1:13" ht="15.95" customHeight="1" x14ac:dyDescent="0.25">
      <c r="A4288" s="2" t="s">
        <v>1262</v>
      </c>
      <c r="C4288" s="2" t="s">
        <v>14058</v>
      </c>
      <c r="D4288" s="2" t="s">
        <v>14059</v>
      </c>
      <c r="E4288" s="4" t="s">
        <v>6423</v>
      </c>
      <c r="F4288" s="4" t="s">
        <v>14048</v>
      </c>
      <c r="G4288" s="4" t="s">
        <v>11900</v>
      </c>
      <c r="J4288" s="4" t="s">
        <v>9384</v>
      </c>
      <c r="K4288" s="4" t="str">
        <f t="shared" si="132"/>
        <v>http://scicrunch.org/resolver/RRID:AB_631746</v>
      </c>
      <c r="L4288" s="6" t="str">
        <f t="shared" si="133"/>
        <v>RRID:AB_631746</v>
      </c>
      <c r="M4288" s="2" t="s">
        <v>9383</v>
      </c>
    </row>
    <row r="4289" spans="1:13" ht="15.95" customHeight="1" x14ac:dyDescent="0.25">
      <c r="A4289" s="2" t="s">
        <v>1262</v>
      </c>
      <c r="C4289" s="2" t="s">
        <v>14063</v>
      </c>
      <c r="D4289" s="2" t="s">
        <v>14064</v>
      </c>
      <c r="F4289" s="4" t="s">
        <v>14065</v>
      </c>
      <c r="G4289" s="4" t="s">
        <v>11900</v>
      </c>
      <c r="J4289" s="4" t="s">
        <v>6675</v>
      </c>
      <c r="K4289" s="4" t="str">
        <f t="shared" si="132"/>
        <v>http://scicrunch.org/resolver/RRID:AB_2535792</v>
      </c>
      <c r="L4289" s="6" t="str">
        <f t="shared" si="133"/>
        <v>RRID:AB_2535792</v>
      </c>
      <c r="M4289" s="2" t="s">
        <v>6674</v>
      </c>
    </row>
    <row r="4290" spans="1:13" ht="15.95" customHeight="1" x14ac:dyDescent="0.25">
      <c r="A4290" s="2" t="s">
        <v>1262</v>
      </c>
      <c r="C4290" s="2" t="s">
        <v>14362</v>
      </c>
      <c r="D4290" s="2" t="s">
        <v>14363</v>
      </c>
      <c r="E4290" s="4" t="s">
        <v>8140</v>
      </c>
      <c r="F4290" s="4" t="s">
        <v>2440</v>
      </c>
      <c r="G4290" s="4" t="s">
        <v>14356</v>
      </c>
      <c r="H4290" s="4" t="s">
        <v>14357</v>
      </c>
      <c r="I4290" s="4">
        <v>25822714</v>
      </c>
      <c r="J4290" s="4" t="s">
        <v>651</v>
      </c>
      <c r="K4290" s="4" t="str">
        <f t="shared" si="132"/>
        <v>http://scicrunch.org/resolver/RRID:AB_143165</v>
      </c>
      <c r="L4290" s="6" t="str">
        <f t="shared" si="133"/>
        <v>RRID:AB_143165</v>
      </c>
      <c r="M4290" s="2" t="s">
        <v>650</v>
      </c>
    </row>
    <row r="4291" spans="1:13" ht="15.95" customHeight="1" x14ac:dyDescent="0.25">
      <c r="A4291" s="2" t="s">
        <v>1262</v>
      </c>
      <c r="C4291" s="2" t="s">
        <v>14369</v>
      </c>
      <c r="D4291" s="2" t="s">
        <v>14370</v>
      </c>
      <c r="E4291" s="4" t="s">
        <v>8140</v>
      </c>
      <c r="F4291" s="4" t="s">
        <v>14</v>
      </c>
      <c r="G4291" s="4" t="s">
        <v>14356</v>
      </c>
      <c r="H4291" s="4" t="s">
        <v>14357</v>
      </c>
      <c r="I4291" s="4">
        <v>25822714</v>
      </c>
      <c r="J4291" s="4" t="s">
        <v>2475</v>
      </c>
      <c r="K4291" s="4" t="str">
        <f t="shared" ref="K4291:K4354" si="134">CONCATENATE("http://scicrunch.org/resolver/",J4291)</f>
        <v>http://scicrunch.org/resolver/RRID:AB_2313606</v>
      </c>
      <c r="L4291" s="6" t="str">
        <f t="shared" ref="L4291:L4354" si="135">HYPERLINK(K4291,J4291)</f>
        <v>RRID:AB_2313606</v>
      </c>
      <c r="M4291" s="2" t="s">
        <v>2473</v>
      </c>
    </row>
    <row r="4292" spans="1:13" ht="15.95" customHeight="1" x14ac:dyDescent="0.25">
      <c r="A4292" s="2" t="s">
        <v>2354</v>
      </c>
      <c r="C4292" s="2" t="s">
        <v>4829</v>
      </c>
      <c r="D4292" s="2" t="s">
        <v>14920</v>
      </c>
      <c r="E4292" s="4" t="s">
        <v>1081</v>
      </c>
      <c r="F4292" s="4" t="s">
        <v>1131</v>
      </c>
      <c r="G4292" s="4" t="s">
        <v>11900</v>
      </c>
      <c r="J4292" s="4" t="s">
        <v>3668</v>
      </c>
      <c r="K4292" s="4" t="str">
        <f t="shared" si="134"/>
        <v>http://scicrunch.org/resolver/RRID:AB_2099233</v>
      </c>
      <c r="L4292" s="6" t="str">
        <f t="shared" si="135"/>
        <v>RRID:AB_2099233</v>
      </c>
      <c r="M4292" s="2" t="s">
        <v>3666</v>
      </c>
    </row>
    <row r="4293" spans="1:13" ht="15.95" customHeight="1" x14ac:dyDescent="0.25">
      <c r="A4293" s="2" t="s">
        <v>2354</v>
      </c>
      <c r="B4293" s="2" t="s">
        <v>15235</v>
      </c>
      <c r="C4293" s="2" t="s">
        <v>15236</v>
      </c>
      <c r="D4293" s="2" t="s">
        <v>15237</v>
      </c>
      <c r="E4293" s="4" t="s">
        <v>13016</v>
      </c>
      <c r="F4293" s="4" t="s">
        <v>1174</v>
      </c>
      <c r="G4293" s="4" t="s">
        <v>15222</v>
      </c>
      <c r="H4293" s="4" t="s">
        <v>15223</v>
      </c>
      <c r="I4293" s="4">
        <v>25978516</v>
      </c>
      <c r="J4293" s="4" t="s">
        <v>6788</v>
      </c>
      <c r="K4293" s="4" t="str">
        <f t="shared" si="134"/>
        <v>http://scicrunch.org/resolver/RRID:AB_2340593</v>
      </c>
      <c r="L4293" s="6" t="str">
        <f t="shared" si="135"/>
        <v>RRID:AB_2340593</v>
      </c>
      <c r="M4293" s="2" t="s">
        <v>6787</v>
      </c>
    </row>
    <row r="4294" spans="1:13" ht="15.95" customHeight="1" x14ac:dyDescent="0.25">
      <c r="A4294" s="2" t="s">
        <v>2354</v>
      </c>
      <c r="B4294" s="2" t="s">
        <v>15235</v>
      </c>
      <c r="C4294" s="2" t="s">
        <v>15246</v>
      </c>
      <c r="D4294" s="2" t="s">
        <v>13053</v>
      </c>
      <c r="E4294" s="4" t="s">
        <v>13016</v>
      </c>
      <c r="F4294" s="4" t="s">
        <v>3225</v>
      </c>
      <c r="G4294" s="4" t="s">
        <v>15222</v>
      </c>
      <c r="H4294" s="4" t="s">
        <v>15223</v>
      </c>
      <c r="I4294" s="4">
        <v>25978516</v>
      </c>
      <c r="J4294" s="4" t="s">
        <v>6795</v>
      </c>
      <c r="K4294" s="4" t="str">
        <f t="shared" si="134"/>
        <v>http://scicrunch.org/resolver/RRID:AB_2307443</v>
      </c>
      <c r="L4294" s="6" t="str">
        <f t="shared" si="135"/>
        <v>RRID:AB_2307443</v>
      </c>
      <c r="M4294" s="2" t="s">
        <v>6794</v>
      </c>
    </row>
    <row r="4295" spans="1:13" ht="15.95" customHeight="1" x14ac:dyDescent="0.25">
      <c r="A4295" s="2" t="s">
        <v>2354</v>
      </c>
      <c r="C4295" s="2" t="s">
        <v>15366</v>
      </c>
      <c r="D4295" s="2" t="s">
        <v>15367</v>
      </c>
      <c r="E4295" s="4" t="s">
        <v>2413</v>
      </c>
      <c r="F4295" s="4" t="s">
        <v>15368</v>
      </c>
      <c r="G4295" s="4" t="s">
        <v>15359</v>
      </c>
      <c r="H4295" s="4" t="s">
        <v>15360</v>
      </c>
      <c r="I4295" s="4">
        <v>26207345</v>
      </c>
      <c r="J4295" s="4" t="s">
        <v>651</v>
      </c>
      <c r="K4295" s="4" t="str">
        <f t="shared" si="134"/>
        <v>http://scicrunch.org/resolver/RRID:AB_143165</v>
      </c>
      <c r="L4295" s="6" t="str">
        <f t="shared" si="135"/>
        <v>RRID:AB_143165</v>
      </c>
      <c r="M4295" s="2" t="s">
        <v>650</v>
      </c>
    </row>
    <row r="4296" spans="1:13" ht="15.95" customHeight="1" x14ac:dyDescent="0.25">
      <c r="A4296" s="2" t="s">
        <v>2354</v>
      </c>
      <c r="C4296" s="2" t="s">
        <v>15537</v>
      </c>
      <c r="D4296" s="2" t="s">
        <v>15538</v>
      </c>
      <c r="E4296" s="4" t="s">
        <v>13016</v>
      </c>
      <c r="F4296" s="4" t="s">
        <v>278</v>
      </c>
      <c r="G4296" s="4" t="s">
        <v>11900</v>
      </c>
      <c r="H4296" s="4" t="s">
        <v>15528</v>
      </c>
      <c r="I4296" s="4">
        <v>26125465</v>
      </c>
      <c r="J4296" s="4" t="s">
        <v>15540</v>
      </c>
      <c r="K4296" s="4" t="str">
        <f t="shared" si="134"/>
        <v>http://scicrunch.org/resolver/RRID:AB_2340619</v>
      </c>
      <c r="L4296" s="6" t="str">
        <f t="shared" si="135"/>
        <v>RRID:AB_2340619</v>
      </c>
      <c r="M4296" s="2" t="s">
        <v>15539</v>
      </c>
    </row>
    <row r="4297" spans="1:13" ht="15.95" customHeight="1" x14ac:dyDescent="0.25">
      <c r="A4297" s="2" t="s">
        <v>15543</v>
      </c>
      <c r="C4297" s="2" t="s">
        <v>15544</v>
      </c>
      <c r="D4297" s="2" t="s">
        <v>15545</v>
      </c>
      <c r="E4297" s="4" t="s">
        <v>13016</v>
      </c>
      <c r="F4297" s="4" t="s">
        <v>278</v>
      </c>
      <c r="G4297" s="4" t="s">
        <v>11900</v>
      </c>
      <c r="H4297" s="4" t="s">
        <v>15528</v>
      </c>
      <c r="I4297" s="4">
        <v>26125465</v>
      </c>
      <c r="J4297" s="4" t="s">
        <v>15547</v>
      </c>
      <c r="K4297" s="4" t="str">
        <f t="shared" si="134"/>
        <v>http://scicrunch.org/resolver/RRID:AB_2340625</v>
      </c>
      <c r="L4297" s="6" t="str">
        <f t="shared" si="135"/>
        <v>RRID:AB_2340625</v>
      </c>
      <c r="M4297" s="2" t="s">
        <v>15546</v>
      </c>
    </row>
    <row r="4298" spans="1:13" ht="15.95" customHeight="1" x14ac:dyDescent="0.25">
      <c r="A4298" s="2" t="s">
        <v>1262</v>
      </c>
      <c r="B4298" s="2" t="s">
        <v>16035</v>
      </c>
      <c r="C4298" s="2" t="s">
        <v>16038</v>
      </c>
      <c r="D4298" s="2" t="s">
        <v>16039</v>
      </c>
      <c r="E4298" s="4" t="s">
        <v>6423</v>
      </c>
      <c r="F4298" s="4" t="s">
        <v>2957</v>
      </c>
      <c r="G4298" s="4" t="s">
        <v>11900</v>
      </c>
      <c r="H4298" s="4" t="s">
        <v>16027</v>
      </c>
      <c r="I4298" s="4">
        <v>26284426</v>
      </c>
      <c r="K4298" s="4" t="str">
        <f t="shared" si="134"/>
        <v>http://scicrunch.org/resolver/</v>
      </c>
      <c r="L4298" s="6">
        <f t="shared" si="135"/>
        <v>0</v>
      </c>
    </row>
    <row r="4299" spans="1:13" ht="15.95" customHeight="1" x14ac:dyDescent="0.25">
      <c r="A4299" s="2" t="s">
        <v>2354</v>
      </c>
      <c r="C4299" s="2" t="s">
        <v>16340</v>
      </c>
      <c r="D4299" s="2" t="s">
        <v>16341</v>
      </c>
      <c r="E4299" s="4" t="s">
        <v>8140</v>
      </c>
      <c r="F4299" s="4" t="s">
        <v>16343</v>
      </c>
      <c r="G4299" s="4" t="s">
        <v>11900</v>
      </c>
      <c r="H4299" s="4" t="s">
        <v>16339</v>
      </c>
      <c r="I4299" s="4">
        <v>26556532</v>
      </c>
      <c r="J4299" s="4" t="s">
        <v>16344</v>
      </c>
      <c r="K4299" s="4" t="str">
        <f t="shared" si="134"/>
        <v>http://scicrunch.org/resolver/RRID:AB_2338009</v>
      </c>
      <c r="L4299" s="6" t="str">
        <f t="shared" si="135"/>
        <v>RRID:AB_2338009</v>
      </c>
      <c r="M4299" s="2" t="s">
        <v>16342</v>
      </c>
    </row>
    <row r="4300" spans="1:13" ht="15.95" customHeight="1" x14ac:dyDescent="0.25">
      <c r="A4300" s="2" t="s">
        <v>2354</v>
      </c>
      <c r="C4300" s="2" t="s">
        <v>16352</v>
      </c>
      <c r="D4300" s="2" t="s">
        <v>16353</v>
      </c>
      <c r="E4300" s="4" t="s">
        <v>8140</v>
      </c>
      <c r="F4300" s="4" t="s">
        <v>16355</v>
      </c>
      <c r="G4300" s="4" t="s">
        <v>11900</v>
      </c>
      <c r="H4300" s="4" t="s">
        <v>16339</v>
      </c>
      <c r="I4300" s="4">
        <v>26556532</v>
      </c>
      <c r="J4300" s="4" t="s">
        <v>16356</v>
      </c>
      <c r="K4300" s="4" t="str">
        <f t="shared" si="134"/>
        <v>http://scicrunch.org/resolver/RRID:AB_2337968</v>
      </c>
      <c r="L4300" s="6" t="str">
        <f t="shared" si="135"/>
        <v>RRID:AB_2337968</v>
      </c>
      <c r="M4300" s="2" t="s">
        <v>16354</v>
      </c>
    </row>
    <row r="4301" spans="1:13" ht="15.95" customHeight="1" x14ac:dyDescent="0.25">
      <c r="A4301" s="2" t="s">
        <v>2354</v>
      </c>
      <c r="C4301" s="2" t="s">
        <v>6796</v>
      </c>
      <c r="D4301" s="2" t="s">
        <v>16516</v>
      </c>
      <c r="E4301" s="4" t="s">
        <v>6217</v>
      </c>
      <c r="F4301" s="4" t="s">
        <v>1218</v>
      </c>
      <c r="G4301" s="4" t="s">
        <v>11900</v>
      </c>
      <c r="H4301" s="4" t="s">
        <v>16514</v>
      </c>
      <c r="I4301" s="4">
        <v>26241123</v>
      </c>
      <c r="J4301" s="4" t="s">
        <v>6207</v>
      </c>
      <c r="K4301" s="4" t="str">
        <f t="shared" si="134"/>
        <v>http://scicrunch.org/resolver/RRID:AB_772206</v>
      </c>
      <c r="L4301" s="6" t="str">
        <f t="shared" si="135"/>
        <v>RRID:AB_772206</v>
      </c>
      <c r="M4301" s="2" t="s">
        <v>6205</v>
      </c>
    </row>
    <row r="4302" spans="1:13" ht="15.95" customHeight="1" x14ac:dyDescent="0.25">
      <c r="A4302" s="2" t="s">
        <v>1262</v>
      </c>
      <c r="C4302" s="2" t="s">
        <v>16956</v>
      </c>
      <c r="D4302" s="2" t="s">
        <v>16957</v>
      </c>
      <c r="E4302" s="4" t="s">
        <v>13016</v>
      </c>
      <c r="F4302" s="4" t="s">
        <v>14</v>
      </c>
      <c r="G4302" s="4" t="s">
        <v>16930</v>
      </c>
      <c r="H4302" s="4" t="s">
        <v>16931</v>
      </c>
      <c r="I4302" s="4">
        <v>26562259</v>
      </c>
      <c r="J4302" s="4" t="s">
        <v>16959</v>
      </c>
      <c r="K4302" s="4" t="str">
        <f t="shared" si="134"/>
        <v>http://scicrunch.org/resolver/RRID:AB_2536183</v>
      </c>
      <c r="L4302" s="6" t="str">
        <f t="shared" si="135"/>
        <v>RRID:AB_2536183</v>
      </c>
      <c r="M4302" s="2" t="s">
        <v>16958</v>
      </c>
    </row>
    <row r="4303" spans="1:13" ht="15.95" customHeight="1" x14ac:dyDescent="0.25">
      <c r="A4303" s="2" t="s">
        <v>1262</v>
      </c>
      <c r="C4303" s="2" t="s">
        <v>16970</v>
      </c>
      <c r="D4303" s="2" t="s">
        <v>16971</v>
      </c>
      <c r="E4303" s="4" t="s">
        <v>561</v>
      </c>
      <c r="F4303" s="4" t="s">
        <v>14</v>
      </c>
      <c r="G4303" s="4" t="s">
        <v>16930</v>
      </c>
      <c r="H4303" s="4" t="s">
        <v>16931</v>
      </c>
      <c r="I4303" s="4">
        <v>26562259</v>
      </c>
      <c r="J4303" s="4" t="s">
        <v>6684</v>
      </c>
      <c r="K4303" s="4" t="str">
        <f t="shared" si="134"/>
        <v>http://scicrunch.org/resolver/RRID:AB_2556544</v>
      </c>
      <c r="L4303" s="6" t="str">
        <f t="shared" si="135"/>
        <v>RRID:AB_2556544</v>
      </c>
      <c r="M4303" s="2" t="s">
        <v>6680</v>
      </c>
    </row>
    <row r="4304" spans="1:13" ht="15.95" customHeight="1" x14ac:dyDescent="0.25">
      <c r="A4304" s="2" t="s">
        <v>1262</v>
      </c>
      <c r="C4304" s="2" t="s">
        <v>16972</v>
      </c>
      <c r="D4304" s="2" t="s">
        <v>16973</v>
      </c>
      <c r="E4304" s="4" t="s">
        <v>561</v>
      </c>
      <c r="F4304" s="4" t="s">
        <v>14</v>
      </c>
      <c r="G4304" s="4" t="s">
        <v>16930</v>
      </c>
      <c r="H4304" s="4" t="s">
        <v>16931</v>
      </c>
      <c r="I4304" s="4">
        <v>26562259</v>
      </c>
      <c r="J4304" s="4" t="s">
        <v>6705</v>
      </c>
      <c r="K4304" s="4" t="str">
        <f t="shared" si="134"/>
        <v>http://scicrunch.org/resolver/RRID:AB_2535742</v>
      </c>
      <c r="L4304" s="6" t="str">
        <f t="shared" si="135"/>
        <v>RRID:AB_2535742</v>
      </c>
      <c r="M4304" s="2" t="s">
        <v>6703</v>
      </c>
    </row>
    <row r="4305" spans="1:13" ht="15.95" customHeight="1" x14ac:dyDescent="0.25">
      <c r="A4305" s="2" t="s">
        <v>1262</v>
      </c>
      <c r="C4305" s="2" t="s">
        <v>16980</v>
      </c>
      <c r="E4305" s="4" t="s">
        <v>13016</v>
      </c>
      <c r="F4305" s="4" t="s">
        <v>14</v>
      </c>
      <c r="G4305" s="4" t="s">
        <v>16930</v>
      </c>
      <c r="H4305" s="4" t="s">
        <v>16931</v>
      </c>
      <c r="I4305" s="4">
        <v>26562259</v>
      </c>
      <c r="K4305" s="4" t="str">
        <f t="shared" si="134"/>
        <v>http://scicrunch.org/resolver/</v>
      </c>
      <c r="L4305" s="6">
        <f t="shared" si="135"/>
        <v>0</v>
      </c>
    </row>
    <row r="4306" spans="1:13" ht="15.95" customHeight="1" x14ac:dyDescent="0.25">
      <c r="A4306" s="2" t="s">
        <v>1262</v>
      </c>
      <c r="C4306" s="2" t="s">
        <v>17120</v>
      </c>
      <c r="D4306" s="2" t="s">
        <v>17121</v>
      </c>
      <c r="E4306" s="4" t="s">
        <v>2413</v>
      </c>
      <c r="F4306" s="4" t="s">
        <v>14</v>
      </c>
      <c r="G4306" s="4" t="s">
        <v>17113</v>
      </c>
      <c r="H4306" s="4" t="s">
        <v>17114</v>
      </c>
      <c r="I4306" s="4">
        <v>26241124</v>
      </c>
      <c r="J4306" s="4" t="s">
        <v>6438</v>
      </c>
      <c r="K4306" s="4" t="str">
        <f t="shared" si="134"/>
        <v>http://scicrunch.org/resolver/RRID:AB_2534078</v>
      </c>
      <c r="L4306" s="6" t="str">
        <f t="shared" si="135"/>
        <v>RRID:AB_2534078</v>
      </c>
      <c r="M4306" s="2" t="s">
        <v>6709</v>
      </c>
    </row>
    <row r="4307" spans="1:13" ht="15.95" customHeight="1" x14ac:dyDescent="0.25">
      <c r="A4307" s="2" t="s">
        <v>1262</v>
      </c>
      <c r="C4307" s="2" t="s">
        <v>17122</v>
      </c>
      <c r="D4307" s="2" t="s">
        <v>17123</v>
      </c>
      <c r="E4307" s="4" t="s">
        <v>2413</v>
      </c>
      <c r="F4307" s="4" t="s">
        <v>14</v>
      </c>
      <c r="G4307" s="4" t="s">
        <v>17113</v>
      </c>
      <c r="H4307" s="4" t="s">
        <v>17114</v>
      </c>
      <c r="I4307" s="4">
        <v>26241124</v>
      </c>
      <c r="J4307" s="4" t="s">
        <v>651</v>
      </c>
      <c r="K4307" s="4" t="str">
        <f t="shared" si="134"/>
        <v>http://scicrunch.org/resolver/RRID:AB_143165</v>
      </c>
      <c r="L4307" s="6" t="str">
        <f t="shared" si="135"/>
        <v>RRID:AB_143165</v>
      </c>
      <c r="M4307" s="2" t="s">
        <v>650</v>
      </c>
    </row>
    <row r="4308" spans="1:13" ht="15.95" customHeight="1" x14ac:dyDescent="0.25">
      <c r="A4308" s="2" t="s">
        <v>2354</v>
      </c>
      <c r="C4308" s="2" t="s">
        <v>17387</v>
      </c>
      <c r="D4308" s="2" t="s">
        <v>6410</v>
      </c>
      <c r="E4308" s="4" t="s">
        <v>372</v>
      </c>
      <c r="F4308" s="4" t="s">
        <v>14</v>
      </c>
      <c r="G4308" s="4" t="s">
        <v>17380</v>
      </c>
      <c r="H4308" s="4" t="s">
        <v>17388</v>
      </c>
      <c r="I4308" s="4">
        <v>26259035</v>
      </c>
      <c r="K4308" s="4" t="str">
        <f t="shared" si="134"/>
        <v>http://scicrunch.org/resolver/</v>
      </c>
      <c r="L4308" s="6">
        <f t="shared" si="135"/>
        <v>0</v>
      </c>
    </row>
    <row r="4309" spans="1:13" ht="15.95" customHeight="1" x14ac:dyDescent="0.25">
      <c r="A4309" s="2" t="s">
        <v>2354</v>
      </c>
      <c r="B4309" s="2" t="s">
        <v>17407</v>
      </c>
      <c r="C4309" s="2" t="s">
        <v>17408</v>
      </c>
      <c r="D4309" s="2" t="s">
        <v>17409</v>
      </c>
      <c r="E4309" s="4" t="s">
        <v>1081</v>
      </c>
      <c r="F4309" s="4" t="s">
        <v>17410</v>
      </c>
      <c r="G4309" s="4" t="s">
        <v>17398</v>
      </c>
      <c r="H4309" s="4" t="s">
        <v>17411</v>
      </c>
      <c r="I4309" s="4">
        <v>26789236</v>
      </c>
      <c r="K4309" s="4" t="str">
        <f t="shared" si="134"/>
        <v>http://scicrunch.org/resolver/</v>
      </c>
      <c r="L4309" s="6">
        <f t="shared" si="135"/>
        <v>0</v>
      </c>
    </row>
    <row r="4310" spans="1:13" ht="15.95" customHeight="1" x14ac:dyDescent="0.25">
      <c r="A4310" s="2" t="s">
        <v>2354</v>
      </c>
      <c r="C4310" s="2" t="s">
        <v>17458</v>
      </c>
      <c r="D4310" s="2" t="s">
        <v>17459</v>
      </c>
      <c r="E4310" s="4" t="s">
        <v>17455</v>
      </c>
      <c r="F4310" s="4" t="s">
        <v>3129</v>
      </c>
      <c r="G4310" s="4" t="s">
        <v>17442</v>
      </c>
      <c r="H4310" s="4" t="s">
        <v>17460</v>
      </c>
      <c r="I4310" s="4">
        <v>26441236</v>
      </c>
      <c r="K4310" s="4" t="str">
        <f t="shared" si="134"/>
        <v>http://scicrunch.org/resolver/</v>
      </c>
      <c r="L4310" s="6">
        <f t="shared" si="135"/>
        <v>0</v>
      </c>
    </row>
    <row r="4311" spans="1:13" ht="15.95" customHeight="1" x14ac:dyDescent="0.25">
      <c r="A4311" s="2" t="s">
        <v>2354</v>
      </c>
      <c r="C4311" s="2" t="s">
        <v>17561</v>
      </c>
      <c r="D4311" s="2" t="s">
        <v>17562</v>
      </c>
      <c r="E4311" s="4" t="s">
        <v>497</v>
      </c>
      <c r="F4311" s="4" t="s">
        <v>778</v>
      </c>
      <c r="G4311" s="4" t="s">
        <v>17551</v>
      </c>
      <c r="H4311" s="4" t="s">
        <v>17552</v>
      </c>
      <c r="I4311" s="4">
        <v>26425808</v>
      </c>
      <c r="J4311" s="4" t="s">
        <v>6848</v>
      </c>
      <c r="K4311" s="4" t="str">
        <f t="shared" si="134"/>
        <v>http://scicrunch.org/resolver/RRID:AB_2313567</v>
      </c>
      <c r="L4311" s="6" t="str">
        <f t="shared" si="135"/>
        <v>RRID:AB_2313567</v>
      </c>
      <c r="M4311" s="2" t="s">
        <v>6845</v>
      </c>
    </row>
    <row r="4312" spans="1:13" ht="15.95" customHeight="1" x14ac:dyDescent="0.25">
      <c r="A4312" s="2" t="s">
        <v>2354</v>
      </c>
      <c r="C4312" s="2" t="s">
        <v>17387</v>
      </c>
      <c r="D4312" s="2" t="s">
        <v>7718</v>
      </c>
      <c r="E4312" s="4" t="s">
        <v>372</v>
      </c>
      <c r="F4312" s="4" t="s">
        <v>14</v>
      </c>
      <c r="G4312" s="4" t="s">
        <v>17719</v>
      </c>
      <c r="H4312" s="4" t="s">
        <v>17694</v>
      </c>
      <c r="I4312" s="4">
        <v>26937712</v>
      </c>
      <c r="K4312" s="4" t="str">
        <f t="shared" si="134"/>
        <v>http://scicrunch.org/resolver/</v>
      </c>
      <c r="L4312" s="6">
        <f t="shared" si="135"/>
        <v>0</v>
      </c>
    </row>
    <row r="4313" spans="1:13" ht="15.95" customHeight="1" x14ac:dyDescent="0.25">
      <c r="A4313" s="2" t="s">
        <v>2354</v>
      </c>
      <c r="B4313" s="2" t="s">
        <v>5769</v>
      </c>
      <c r="C4313" s="2" t="s">
        <v>17838</v>
      </c>
      <c r="D4313" s="2" t="s">
        <v>17839</v>
      </c>
      <c r="E4313" s="4" t="s">
        <v>206</v>
      </c>
      <c r="F4313" s="4" t="s">
        <v>17836</v>
      </c>
      <c r="G4313" s="4" t="s">
        <v>17807</v>
      </c>
      <c r="H4313" s="4" t="s">
        <v>17808</v>
      </c>
      <c r="I4313" s="4">
        <v>26824363</v>
      </c>
      <c r="J4313" s="4" t="s">
        <v>11965</v>
      </c>
      <c r="K4313" s="4" t="str">
        <f t="shared" si="134"/>
        <v>http://scicrunch.org/resolver/RRID:AB_737197</v>
      </c>
      <c r="L4313" s="6" t="str">
        <f t="shared" si="135"/>
        <v>RRID:AB_737197</v>
      </c>
      <c r="M4313" s="2" t="s">
        <v>11964</v>
      </c>
    </row>
    <row r="4314" spans="1:13" ht="15.95" customHeight="1" x14ac:dyDescent="0.25">
      <c r="A4314" s="2" t="s">
        <v>2354</v>
      </c>
      <c r="C4314" s="2" t="s">
        <v>18515</v>
      </c>
      <c r="D4314" s="2" t="s">
        <v>18516</v>
      </c>
      <c r="E4314" s="4" t="s">
        <v>1081</v>
      </c>
      <c r="F4314" s="4" t="s">
        <v>1131</v>
      </c>
      <c r="G4314" s="4" t="s">
        <v>11900</v>
      </c>
      <c r="H4314" s="4" t="s">
        <v>18511</v>
      </c>
      <c r="I4314" s="4">
        <v>27167771</v>
      </c>
      <c r="J4314" s="4" t="s">
        <v>564</v>
      </c>
      <c r="K4314" s="4" t="str">
        <f t="shared" si="134"/>
        <v>http://scicrunch.org/resolver/RRID:AB_228341</v>
      </c>
      <c r="L4314" s="6" t="str">
        <f t="shared" si="135"/>
        <v>RRID:AB_228341</v>
      </c>
      <c r="M4314" s="2" t="s">
        <v>560</v>
      </c>
    </row>
    <row r="4315" spans="1:13" ht="15.95" customHeight="1" x14ac:dyDescent="0.25">
      <c r="A4315" s="2" t="s">
        <v>1262</v>
      </c>
      <c r="C4315" s="2" t="s">
        <v>18615</v>
      </c>
      <c r="D4315" s="2" t="s">
        <v>18616</v>
      </c>
      <c r="E4315" s="4" t="s">
        <v>18609</v>
      </c>
      <c r="F4315" s="4" t="s">
        <v>142</v>
      </c>
      <c r="G4315" s="4" t="s">
        <v>11900</v>
      </c>
      <c r="H4315" s="4" t="s">
        <v>18585</v>
      </c>
      <c r="I4315" s="4">
        <v>26653762</v>
      </c>
      <c r="J4315" s="4" t="s">
        <v>17032</v>
      </c>
      <c r="K4315" s="4" t="str">
        <f t="shared" si="134"/>
        <v>http://scicrunch.org/resolver/RRID:AB_2556546</v>
      </c>
      <c r="L4315" s="6" t="str">
        <f t="shared" si="135"/>
        <v>RRID:AB_2556546</v>
      </c>
      <c r="M4315" s="2" t="s">
        <v>17031</v>
      </c>
    </row>
    <row r="4316" spans="1:13" ht="15.95" customHeight="1" x14ac:dyDescent="0.25">
      <c r="A4316" s="2" t="s">
        <v>2354</v>
      </c>
      <c r="B4316" s="2" t="s">
        <v>4341</v>
      </c>
      <c r="C4316" s="2" t="s">
        <v>18634</v>
      </c>
      <c r="D4316" s="2" t="s">
        <v>6790</v>
      </c>
      <c r="E4316" s="4" t="s">
        <v>6791</v>
      </c>
      <c r="F4316" s="4" t="s">
        <v>2440</v>
      </c>
      <c r="G4316" s="4" t="s">
        <v>11900</v>
      </c>
      <c r="J4316" s="4" t="s">
        <v>6788</v>
      </c>
      <c r="K4316" s="4" t="str">
        <f t="shared" si="134"/>
        <v>http://scicrunch.org/resolver/RRID:AB_2340593</v>
      </c>
      <c r="L4316" s="6" t="str">
        <f t="shared" si="135"/>
        <v>RRID:AB_2340593</v>
      </c>
      <c r="M4316" s="2" t="s">
        <v>6787</v>
      </c>
    </row>
    <row r="4317" spans="1:13" ht="15.95" customHeight="1" x14ac:dyDescent="0.25">
      <c r="A4317" s="2" t="s">
        <v>1262</v>
      </c>
      <c r="C4317" s="2" t="s">
        <v>18759</v>
      </c>
      <c r="D4317" s="2" t="s">
        <v>18760</v>
      </c>
      <c r="E4317" s="4" t="s">
        <v>21</v>
      </c>
      <c r="F4317" s="4" t="s">
        <v>125</v>
      </c>
      <c r="G4317" s="4" t="s">
        <v>11900</v>
      </c>
      <c r="H4317" s="4" t="s">
        <v>18742</v>
      </c>
      <c r="I4317" s="4">
        <v>26697723</v>
      </c>
      <c r="J4317" s="4" t="s">
        <v>18761</v>
      </c>
      <c r="K4317" s="4" t="str">
        <f t="shared" si="134"/>
        <v>http://scicrunch.org/resolver/RRID:AB_2535849</v>
      </c>
      <c r="L4317" s="6" t="str">
        <f t="shared" si="135"/>
        <v>RRID:AB_2535849</v>
      </c>
      <c r="M4317" s="2" t="s">
        <v>21361</v>
      </c>
    </row>
    <row r="4318" spans="1:13" ht="15.95" customHeight="1" x14ac:dyDescent="0.25">
      <c r="A4318" s="2" t="s">
        <v>2354</v>
      </c>
      <c r="B4318" s="2" t="s">
        <v>15468</v>
      </c>
      <c r="C4318" s="2" t="s">
        <v>18852</v>
      </c>
      <c r="D4318" s="2" t="s">
        <v>18853</v>
      </c>
      <c r="E4318" s="4" t="s">
        <v>6791</v>
      </c>
      <c r="F4318" s="4" t="s">
        <v>14493</v>
      </c>
      <c r="G4318" s="4" t="s">
        <v>11900</v>
      </c>
      <c r="H4318" s="4" t="s">
        <v>18843</v>
      </c>
      <c r="I4318" s="4">
        <v>26727106</v>
      </c>
      <c r="J4318" s="4" t="s">
        <v>6769</v>
      </c>
      <c r="K4318" s="4" t="str">
        <f t="shared" si="134"/>
        <v>http://scicrunch.org/resolver/RRID:AB_2340596</v>
      </c>
      <c r="L4318" s="6" t="str">
        <f t="shared" si="135"/>
        <v>RRID:AB_2340596</v>
      </c>
      <c r="M4318" s="2" t="s">
        <v>6767</v>
      </c>
    </row>
    <row r="4319" spans="1:13" ht="15.95" customHeight="1" x14ac:dyDescent="0.25">
      <c r="A4319" s="2" t="s">
        <v>2354</v>
      </c>
      <c r="C4319" s="2" t="s">
        <v>18913</v>
      </c>
      <c r="D4319" s="2" t="s">
        <v>18914</v>
      </c>
      <c r="E4319" s="4" t="s">
        <v>991</v>
      </c>
      <c r="F4319" s="4" t="s">
        <v>18916</v>
      </c>
      <c r="G4319" s="4" t="s">
        <v>11900</v>
      </c>
      <c r="H4319" s="4" t="s">
        <v>18895</v>
      </c>
      <c r="I4319" s="4">
        <v>26713785</v>
      </c>
      <c r="J4319" s="4" t="s">
        <v>18917</v>
      </c>
      <c r="K4319" s="4" t="str">
        <f t="shared" si="134"/>
        <v>http://scicrunch.org/resolver/RRID:AB_2556547</v>
      </c>
      <c r="L4319" s="6" t="str">
        <f t="shared" si="135"/>
        <v>RRID:AB_2556547</v>
      </c>
      <c r="M4319" s="2" t="s">
        <v>18915</v>
      </c>
    </row>
    <row r="4320" spans="1:13" ht="15.95" customHeight="1" x14ac:dyDescent="0.25">
      <c r="A4320" s="2" t="s">
        <v>2354</v>
      </c>
      <c r="C4320" s="2" t="s">
        <v>18922</v>
      </c>
      <c r="D4320" s="2" t="s">
        <v>18923</v>
      </c>
      <c r="E4320" s="4" t="s">
        <v>991</v>
      </c>
      <c r="F4320" s="4" t="s">
        <v>18916</v>
      </c>
      <c r="G4320" s="4" t="s">
        <v>11900</v>
      </c>
      <c r="H4320" s="4" t="s">
        <v>18895</v>
      </c>
      <c r="I4320" s="4">
        <v>26713785</v>
      </c>
      <c r="J4320" s="4" t="s">
        <v>6675</v>
      </c>
      <c r="K4320" s="4" t="str">
        <f t="shared" si="134"/>
        <v>http://scicrunch.org/resolver/RRID:AB_2535792</v>
      </c>
      <c r="L4320" s="6" t="str">
        <f t="shared" si="135"/>
        <v>RRID:AB_2535792</v>
      </c>
      <c r="M4320" s="2" t="s">
        <v>6674</v>
      </c>
    </row>
    <row r="4321" spans="1:13" ht="15.95" customHeight="1" x14ac:dyDescent="0.25">
      <c r="A4321" s="2" t="s">
        <v>2354</v>
      </c>
      <c r="C4321" s="2" t="s">
        <v>18926</v>
      </c>
      <c r="D4321" s="2" t="s">
        <v>18927</v>
      </c>
      <c r="F4321" s="4" t="s">
        <v>2575</v>
      </c>
      <c r="G4321" s="4" t="s">
        <v>11900</v>
      </c>
      <c r="H4321" s="4" t="s">
        <v>18895</v>
      </c>
      <c r="I4321" s="4">
        <v>26713785</v>
      </c>
      <c r="J4321" s="4" t="s">
        <v>18929</v>
      </c>
      <c r="K4321" s="4" t="str">
        <f t="shared" si="134"/>
        <v>http://scicrunch.org/resolver/RRID:AB_641181</v>
      </c>
      <c r="L4321" s="6" t="str">
        <f t="shared" si="135"/>
        <v>RRID:AB_641181</v>
      </c>
      <c r="M4321" s="2" t="s">
        <v>18928</v>
      </c>
    </row>
    <row r="4322" spans="1:13" ht="15.95" customHeight="1" x14ac:dyDescent="0.25">
      <c r="A4322" s="2" t="s">
        <v>1262</v>
      </c>
      <c r="C4322" s="2" t="s">
        <v>14058</v>
      </c>
      <c r="D4322" s="2" t="s">
        <v>14059</v>
      </c>
      <c r="E4322" s="4" t="s">
        <v>6423</v>
      </c>
      <c r="F4322" s="4" t="s">
        <v>1506</v>
      </c>
      <c r="G4322" s="4" t="s">
        <v>19478</v>
      </c>
      <c r="H4322" s="4" t="s">
        <v>19497</v>
      </c>
      <c r="I4322" s="4">
        <v>26974005</v>
      </c>
      <c r="J4322" s="4" t="s">
        <v>9384</v>
      </c>
      <c r="K4322" s="4" t="str">
        <f t="shared" si="134"/>
        <v>http://scicrunch.org/resolver/RRID:AB_631746</v>
      </c>
      <c r="L4322" s="6" t="str">
        <f t="shared" si="135"/>
        <v>RRID:AB_631746</v>
      </c>
      <c r="M4322" s="2" t="s">
        <v>9383</v>
      </c>
    </row>
    <row r="4323" spans="1:13" ht="15.95" customHeight="1" x14ac:dyDescent="0.25">
      <c r="A4323" s="2" t="s">
        <v>1262</v>
      </c>
      <c r="C4323" s="2" t="s">
        <v>14063</v>
      </c>
      <c r="D4323" s="2" t="s">
        <v>14064</v>
      </c>
      <c r="E4323" s="4" t="s">
        <v>13455</v>
      </c>
      <c r="F4323" s="4" t="s">
        <v>19499</v>
      </c>
      <c r="G4323" s="4" t="s">
        <v>19478</v>
      </c>
      <c r="H4323" s="4" t="s">
        <v>19500</v>
      </c>
      <c r="I4323" s="4">
        <v>26974005</v>
      </c>
      <c r="J4323" s="4" t="s">
        <v>6675</v>
      </c>
      <c r="K4323" s="4" t="str">
        <f t="shared" si="134"/>
        <v>http://scicrunch.org/resolver/RRID:AB_2535792</v>
      </c>
      <c r="L4323" s="6" t="str">
        <f t="shared" si="135"/>
        <v>RRID:AB_2535792</v>
      </c>
      <c r="M4323" s="2" t="s">
        <v>6674</v>
      </c>
    </row>
    <row r="4324" spans="1:13" ht="15.95" customHeight="1" x14ac:dyDescent="0.25">
      <c r="A4324" s="2" t="s">
        <v>2354</v>
      </c>
      <c r="C4324" s="2" t="s">
        <v>10163</v>
      </c>
      <c r="D4324" s="2" t="s">
        <v>19767</v>
      </c>
      <c r="E4324" s="4" t="s">
        <v>11793</v>
      </c>
      <c r="F4324" s="4" t="s">
        <v>189</v>
      </c>
      <c r="G4324" s="4" t="s">
        <v>11900</v>
      </c>
      <c r="H4324" s="4" t="s">
        <v>19764</v>
      </c>
      <c r="I4324" s="4">
        <v>27379370</v>
      </c>
      <c r="J4324" s="4" t="s">
        <v>19769</v>
      </c>
      <c r="K4324" s="4" t="str">
        <f t="shared" si="134"/>
        <v>http://scicrunch.org/resolver/RRID:AB_261297</v>
      </c>
      <c r="L4324" s="6" t="str">
        <f t="shared" si="135"/>
        <v>RRID:AB_261297</v>
      </c>
      <c r="M4324" s="2" t="s">
        <v>19768</v>
      </c>
    </row>
    <row r="4325" spans="1:13" ht="15.95" customHeight="1" x14ac:dyDescent="0.25">
      <c r="A4325" s="2" t="s">
        <v>2354</v>
      </c>
      <c r="B4325" s="2" t="s">
        <v>19844</v>
      </c>
      <c r="C4325" s="2" t="s">
        <v>19829</v>
      </c>
      <c r="D4325" s="2" t="s">
        <v>19845</v>
      </c>
      <c r="E4325" s="4" t="s">
        <v>13</v>
      </c>
      <c r="F4325" s="4" t="s">
        <v>6550</v>
      </c>
      <c r="G4325" s="4" t="s">
        <v>11900</v>
      </c>
      <c r="H4325" s="4" t="s">
        <v>19781</v>
      </c>
      <c r="I4325" s="4">
        <v>26990065</v>
      </c>
      <c r="J4325" s="4" t="s">
        <v>19847</v>
      </c>
      <c r="K4325" s="4" t="str">
        <f t="shared" si="134"/>
        <v>http://scicrunch.org/resolver/RRID:AB_10601709</v>
      </c>
      <c r="L4325" s="6" t="str">
        <f t="shared" si="135"/>
        <v>RRID:AB_10601709</v>
      </c>
      <c r="M4325" s="2" t="s">
        <v>19846</v>
      </c>
    </row>
    <row r="4326" spans="1:13" ht="15.95" customHeight="1" x14ac:dyDescent="0.25">
      <c r="A4326" s="2" t="s">
        <v>2354</v>
      </c>
      <c r="C4326" s="2" t="s">
        <v>20492</v>
      </c>
      <c r="D4326" s="2" t="s">
        <v>20493</v>
      </c>
      <c r="E4326" s="4" t="s">
        <v>8140</v>
      </c>
      <c r="F4326" s="4" t="s">
        <v>269</v>
      </c>
      <c r="G4326" s="4" t="s">
        <v>11900</v>
      </c>
      <c r="H4326" s="4" t="s">
        <v>20484</v>
      </c>
      <c r="I4326" s="4">
        <v>27187176</v>
      </c>
      <c r="J4326" s="4" t="s">
        <v>651</v>
      </c>
      <c r="K4326" s="4" t="str">
        <f t="shared" si="134"/>
        <v>http://scicrunch.org/resolver/RRID:AB_143165</v>
      </c>
      <c r="L4326" s="6" t="str">
        <f t="shared" si="135"/>
        <v>RRID:AB_143165</v>
      </c>
      <c r="M4326" s="2" t="s">
        <v>650</v>
      </c>
    </row>
    <row r="4327" spans="1:13" ht="15.95" customHeight="1" x14ac:dyDescent="0.25">
      <c r="A4327" s="2" t="s">
        <v>2354</v>
      </c>
      <c r="B4327" s="2" t="s">
        <v>576</v>
      </c>
      <c r="C4327" s="2" t="s">
        <v>12510</v>
      </c>
      <c r="D4327" s="2" t="s">
        <v>12511</v>
      </c>
      <c r="E4327" s="4" t="s">
        <v>372</v>
      </c>
      <c r="F4327" s="4" t="s">
        <v>12512</v>
      </c>
      <c r="G4327" s="4" t="s">
        <v>11900</v>
      </c>
      <c r="H4327" s="4" t="s">
        <v>21037</v>
      </c>
      <c r="I4327" s="4">
        <v>27254006</v>
      </c>
      <c r="J4327" s="4" t="s">
        <v>3668</v>
      </c>
      <c r="K4327" s="4" t="str">
        <f t="shared" si="134"/>
        <v>http://scicrunch.org/resolver/RRID:AB_2099233</v>
      </c>
      <c r="L4327" s="6" t="str">
        <f t="shared" si="135"/>
        <v>RRID:AB_2099233</v>
      </c>
      <c r="M4327" s="2" t="s">
        <v>3666</v>
      </c>
    </row>
    <row r="4328" spans="1:13" ht="15.95" customHeight="1" x14ac:dyDescent="0.25">
      <c r="A4328" s="2" t="s">
        <v>2354</v>
      </c>
      <c r="B4328" s="2" t="s">
        <v>576</v>
      </c>
      <c r="C4328" s="2" t="s">
        <v>11609</v>
      </c>
      <c r="D4328" s="2" t="s">
        <v>12513</v>
      </c>
      <c r="E4328" s="4" t="s">
        <v>372</v>
      </c>
      <c r="F4328" s="4" t="s">
        <v>12514</v>
      </c>
      <c r="G4328" s="4" t="s">
        <v>11900</v>
      </c>
      <c r="H4328" s="4" t="s">
        <v>21037</v>
      </c>
      <c r="I4328" s="4">
        <v>27254006</v>
      </c>
      <c r="J4328" s="4" t="s">
        <v>2475</v>
      </c>
      <c r="K4328" s="4" t="str">
        <f t="shared" si="134"/>
        <v>http://scicrunch.org/resolver/RRID:AB_2313606</v>
      </c>
      <c r="L4328" s="6" t="str">
        <f t="shared" si="135"/>
        <v>RRID:AB_2313606</v>
      </c>
      <c r="M4328" s="2" t="s">
        <v>2473</v>
      </c>
    </row>
    <row r="4329" spans="1:13" ht="15.95" customHeight="1" x14ac:dyDescent="0.25">
      <c r="A4329" s="2" t="s">
        <v>2354</v>
      </c>
      <c r="C4329" s="2" t="s">
        <v>2354</v>
      </c>
      <c r="D4329" s="2" t="s">
        <v>21122</v>
      </c>
      <c r="E4329" s="4" t="s">
        <v>21121</v>
      </c>
      <c r="G4329" s="4" t="s">
        <v>11900</v>
      </c>
      <c r="H4329" s="4" t="s">
        <v>21112</v>
      </c>
      <c r="I4329" s="4">
        <v>27501184</v>
      </c>
      <c r="J4329" s="4" t="s">
        <v>6896</v>
      </c>
      <c r="K4329" s="4" t="str">
        <f t="shared" si="134"/>
        <v>http://scicrunch.org/resolver/RRID:AB_2340621</v>
      </c>
      <c r="L4329" s="6" t="str">
        <f t="shared" si="135"/>
        <v>RRID:AB_2340621</v>
      </c>
      <c r="M4329" s="2" t="s">
        <v>6893</v>
      </c>
    </row>
    <row r="4330" spans="1:13" ht="15.95" customHeight="1" x14ac:dyDescent="0.25">
      <c r="A4330" s="2" t="s">
        <v>2354</v>
      </c>
      <c r="C4330" s="2" t="s">
        <v>21235</v>
      </c>
      <c r="D4330" s="2" t="s">
        <v>21236</v>
      </c>
      <c r="E4330" s="4" t="s">
        <v>11799</v>
      </c>
      <c r="F4330" s="4" t="s">
        <v>4302</v>
      </c>
      <c r="G4330" s="4" t="s">
        <v>11900</v>
      </c>
      <c r="H4330" s="4" t="s">
        <v>21219</v>
      </c>
      <c r="I4330" s="4">
        <v>27427897</v>
      </c>
      <c r="J4330" s="4" t="s">
        <v>11863</v>
      </c>
      <c r="K4330" s="4" t="str">
        <f t="shared" si="134"/>
        <v>http://scicrunch.org/resolver/RRID:AB_2534017</v>
      </c>
      <c r="L4330" s="6" t="str">
        <f t="shared" si="135"/>
        <v>RRID:AB_2534017</v>
      </c>
      <c r="M4330" s="2" t="s">
        <v>11862</v>
      </c>
    </row>
    <row r="4331" spans="1:13" ht="15.95" customHeight="1" x14ac:dyDescent="0.25">
      <c r="A4331" s="2" t="s">
        <v>19232</v>
      </c>
      <c r="C4331" s="2" t="s">
        <v>4829</v>
      </c>
      <c r="D4331" s="2" t="s">
        <v>19233</v>
      </c>
      <c r="E4331" s="4" t="s">
        <v>206</v>
      </c>
      <c r="F4331" s="4" t="s">
        <v>4223</v>
      </c>
      <c r="G4331" s="4" t="s">
        <v>11900</v>
      </c>
      <c r="H4331" s="4" t="s">
        <v>19179</v>
      </c>
      <c r="I4331" s="4">
        <v>27145004</v>
      </c>
      <c r="J4331" s="4" t="s">
        <v>19235</v>
      </c>
      <c r="K4331" s="4" t="str">
        <f t="shared" si="134"/>
        <v>http://scicrunch.org/resolver/RRID:AB_2099235</v>
      </c>
      <c r="L4331" s="6" t="str">
        <f t="shared" si="135"/>
        <v>RRID:AB_2099235</v>
      </c>
      <c r="M4331" s="2" t="s">
        <v>19234</v>
      </c>
    </row>
    <row r="4332" spans="1:13" ht="15.95" customHeight="1" x14ac:dyDescent="0.25">
      <c r="A4332" s="2" t="s">
        <v>18675</v>
      </c>
      <c r="C4332" s="2" t="s">
        <v>18676</v>
      </c>
      <c r="D4332" s="2" t="s">
        <v>18677</v>
      </c>
      <c r="E4332" s="4" t="s">
        <v>8140</v>
      </c>
      <c r="F4332" s="4" t="s">
        <v>3129</v>
      </c>
      <c r="G4332" s="4" t="s">
        <v>11900</v>
      </c>
      <c r="J4332" s="4" t="s">
        <v>18679</v>
      </c>
      <c r="K4332" s="4" t="str">
        <f t="shared" si="134"/>
        <v>http://scicrunch.org/resolver/RRID:AB_1660973</v>
      </c>
      <c r="L4332" s="6" t="str">
        <f t="shared" si="135"/>
        <v>RRID:AB_1660973</v>
      </c>
      <c r="M4332" s="2" t="s">
        <v>18678</v>
      </c>
    </row>
    <row r="4333" spans="1:13" ht="15.95" customHeight="1" x14ac:dyDescent="0.25">
      <c r="A4333" s="2" t="s">
        <v>2928</v>
      </c>
      <c r="C4333" s="2" t="s">
        <v>2929</v>
      </c>
      <c r="D4333" s="2" t="s">
        <v>2930</v>
      </c>
      <c r="E4333" s="4" t="s">
        <v>2041</v>
      </c>
      <c r="F4333" s="4" t="s">
        <v>2932</v>
      </c>
      <c r="G4333" s="4" t="s">
        <v>2933</v>
      </c>
      <c r="H4333" s="4" t="s">
        <v>2934</v>
      </c>
      <c r="I4333" s="4">
        <v>24773344</v>
      </c>
      <c r="J4333" s="4" t="s">
        <v>2935</v>
      </c>
      <c r="K4333" s="4" t="str">
        <f t="shared" si="134"/>
        <v>http://scicrunch.org/resolver/RRID:AB_2617112</v>
      </c>
      <c r="L4333" s="6" t="str">
        <f t="shared" si="135"/>
        <v>RRID:AB_2617112</v>
      </c>
      <c r="M4333" s="2" t="s">
        <v>2931</v>
      </c>
    </row>
    <row r="4334" spans="1:13" ht="15.95" customHeight="1" x14ac:dyDescent="0.25">
      <c r="A4334" s="2" t="s">
        <v>6890</v>
      </c>
      <c r="C4334" s="2" t="s">
        <v>6891</v>
      </c>
      <c r="D4334" s="2" t="s">
        <v>6892</v>
      </c>
      <c r="E4334" s="4" t="s">
        <v>6217</v>
      </c>
      <c r="F4334" s="4" t="s">
        <v>278</v>
      </c>
      <c r="G4334" s="4" t="s">
        <v>6894</v>
      </c>
      <c r="H4334" s="4" t="s">
        <v>6895</v>
      </c>
      <c r="I4334" s="4">
        <v>23959937</v>
      </c>
      <c r="J4334" s="4" t="s">
        <v>6896</v>
      </c>
      <c r="K4334" s="4" t="str">
        <f t="shared" si="134"/>
        <v>http://scicrunch.org/resolver/RRID:AB_2340621</v>
      </c>
      <c r="L4334" s="6" t="str">
        <f t="shared" si="135"/>
        <v>RRID:AB_2340621</v>
      </c>
      <c r="M4334" s="2" t="s">
        <v>6893</v>
      </c>
    </row>
    <row r="4335" spans="1:13" ht="15.95" customHeight="1" x14ac:dyDescent="0.25">
      <c r="A4335" s="2" t="s">
        <v>6890</v>
      </c>
      <c r="C4335" s="2" t="s">
        <v>18242</v>
      </c>
      <c r="D4335" s="2" t="s">
        <v>18243</v>
      </c>
      <c r="E4335" s="4" t="s">
        <v>18244</v>
      </c>
      <c r="F4335" s="4" t="s">
        <v>3129</v>
      </c>
      <c r="G4335" s="4" t="s">
        <v>18231</v>
      </c>
      <c r="H4335" s="4" t="s">
        <v>18220</v>
      </c>
      <c r="I4335" s="4">
        <v>26562262</v>
      </c>
      <c r="J4335" s="4" t="s">
        <v>7004</v>
      </c>
      <c r="K4335" s="4" t="str">
        <f t="shared" si="134"/>
        <v>http://scicrunch.org/resolver/RRID:AB_621843</v>
      </c>
      <c r="L4335" s="6" t="str">
        <f t="shared" si="135"/>
        <v>RRID:AB_621843</v>
      </c>
      <c r="M4335" s="2" t="s">
        <v>7003</v>
      </c>
    </row>
    <row r="4336" spans="1:13" ht="15.95" customHeight="1" x14ac:dyDescent="0.25">
      <c r="A4336" s="2" t="s">
        <v>19718</v>
      </c>
      <c r="C4336" s="2" t="s">
        <v>19719</v>
      </c>
      <c r="D4336" s="2" t="s">
        <v>19720</v>
      </c>
      <c r="E4336" s="4" t="s">
        <v>13016</v>
      </c>
      <c r="F4336" s="4" t="s">
        <v>11741</v>
      </c>
      <c r="G4336" s="4" t="s">
        <v>11900</v>
      </c>
      <c r="H4336" s="4" t="s">
        <v>19689</v>
      </c>
      <c r="I4336" s="4">
        <v>26990064</v>
      </c>
      <c r="J4336" s="4" t="s">
        <v>6800</v>
      </c>
      <c r="K4336" s="4" t="str">
        <f t="shared" si="134"/>
        <v>http://scicrunch.org/resolver/RRID:AB_2340612</v>
      </c>
      <c r="L4336" s="6" t="str">
        <f t="shared" si="135"/>
        <v>RRID:AB_2340612</v>
      </c>
      <c r="M4336" s="2" t="s">
        <v>6799</v>
      </c>
    </row>
    <row r="4337" spans="1:13" ht="15.95" customHeight="1" x14ac:dyDescent="0.25">
      <c r="A4337" s="2" t="s">
        <v>19718</v>
      </c>
      <c r="C4337" s="2" t="s">
        <v>15517</v>
      </c>
      <c r="D4337" s="2" t="s">
        <v>19726</v>
      </c>
      <c r="E4337" s="4" t="s">
        <v>13016</v>
      </c>
      <c r="F4337" s="4" t="s">
        <v>1373</v>
      </c>
      <c r="G4337" s="4" t="s">
        <v>11900</v>
      </c>
      <c r="H4337" s="4" t="s">
        <v>19689</v>
      </c>
      <c r="I4337" s="4">
        <v>26990064</v>
      </c>
      <c r="J4337" s="4" t="s">
        <v>15520</v>
      </c>
      <c r="K4337" s="4" t="str">
        <f t="shared" si="134"/>
        <v>http://scicrunch.org/resolver/RRID:AB_10015282</v>
      </c>
      <c r="L4337" s="6" t="str">
        <f t="shared" si="135"/>
        <v>RRID:AB_10015282</v>
      </c>
      <c r="M4337" s="2" t="s">
        <v>15519</v>
      </c>
    </row>
    <row r="4338" spans="1:13" ht="15.95" customHeight="1" x14ac:dyDescent="0.25">
      <c r="A4338" s="2" t="s">
        <v>6890</v>
      </c>
      <c r="C4338" s="2" t="s">
        <v>20492</v>
      </c>
      <c r="D4338" s="2" t="s">
        <v>20649</v>
      </c>
      <c r="E4338" s="4" t="s">
        <v>20650</v>
      </c>
      <c r="F4338" s="4" t="s">
        <v>816</v>
      </c>
      <c r="G4338" s="4" t="s">
        <v>11900</v>
      </c>
      <c r="H4338" s="4" t="s">
        <v>20648</v>
      </c>
      <c r="I4338" s="4">
        <v>27167774</v>
      </c>
      <c r="J4338" s="4" t="s">
        <v>651</v>
      </c>
      <c r="K4338" s="4" t="str">
        <f t="shared" si="134"/>
        <v>http://scicrunch.org/resolver/RRID:AB_143165</v>
      </c>
      <c r="L4338" s="6" t="str">
        <f t="shared" si="135"/>
        <v>RRID:AB_143165</v>
      </c>
      <c r="M4338" s="2" t="s">
        <v>650</v>
      </c>
    </row>
    <row r="4339" spans="1:13" ht="15.95" customHeight="1" x14ac:dyDescent="0.25">
      <c r="A4339" s="2" t="s">
        <v>17028</v>
      </c>
      <c r="C4339" s="2" t="s">
        <v>17029</v>
      </c>
      <c r="D4339" s="2" t="s">
        <v>17030</v>
      </c>
      <c r="E4339" s="4" t="s">
        <v>13016</v>
      </c>
      <c r="F4339" s="4" t="s">
        <v>142</v>
      </c>
      <c r="G4339" s="4" t="s">
        <v>16984</v>
      </c>
      <c r="H4339" s="4" t="s">
        <v>16985</v>
      </c>
      <c r="I4339" s="4">
        <v>26451739</v>
      </c>
      <c r="J4339" s="4" t="s">
        <v>17032</v>
      </c>
      <c r="K4339" s="4" t="str">
        <f t="shared" si="134"/>
        <v>http://scicrunch.org/resolver/RRID:AB_2556546</v>
      </c>
      <c r="L4339" s="6" t="str">
        <f t="shared" si="135"/>
        <v>RRID:AB_2556546</v>
      </c>
      <c r="M4339" s="2" t="s">
        <v>17031</v>
      </c>
    </row>
    <row r="4340" spans="1:13" ht="15.95" customHeight="1" x14ac:dyDescent="0.25">
      <c r="A4340" s="2" t="s">
        <v>17028</v>
      </c>
      <c r="C4340" s="2" t="s">
        <v>17033</v>
      </c>
      <c r="D4340" s="2" t="s">
        <v>17034</v>
      </c>
      <c r="E4340" s="4" t="s">
        <v>13016</v>
      </c>
      <c r="F4340" s="4" t="s">
        <v>142</v>
      </c>
      <c r="G4340" s="4" t="s">
        <v>16984</v>
      </c>
      <c r="H4340" s="4" t="s">
        <v>16985</v>
      </c>
      <c r="I4340" s="4">
        <v>26451739</v>
      </c>
      <c r="J4340" s="4" t="s">
        <v>11863</v>
      </c>
      <c r="K4340" s="4" t="str">
        <f t="shared" si="134"/>
        <v>http://scicrunch.org/resolver/RRID:AB_2534017</v>
      </c>
      <c r="L4340" s="6" t="str">
        <f t="shared" si="135"/>
        <v>RRID:AB_2534017</v>
      </c>
      <c r="M4340" s="2" t="s">
        <v>11862</v>
      </c>
    </row>
    <row r="4341" spans="1:13" ht="15.95" customHeight="1" x14ac:dyDescent="0.25">
      <c r="A4341" s="2" t="s">
        <v>6644</v>
      </c>
      <c r="C4341" s="2" t="s">
        <v>6645</v>
      </c>
      <c r="D4341" s="2" t="s">
        <v>6646</v>
      </c>
      <c r="E4341" s="4" t="s">
        <v>6420</v>
      </c>
      <c r="F4341" s="4" t="s">
        <v>6642</v>
      </c>
      <c r="G4341" s="4" t="s">
        <v>2414</v>
      </c>
      <c r="H4341" s="4" t="s">
        <v>2415</v>
      </c>
      <c r="I4341" s="4">
        <v>24029242</v>
      </c>
      <c r="J4341" s="4" t="s">
        <v>6648</v>
      </c>
      <c r="K4341" s="4" t="str">
        <f t="shared" si="134"/>
        <v>http://scicrunch.org/resolver/RRID:AB_14163</v>
      </c>
      <c r="L4341" s="6" t="str">
        <f t="shared" si="135"/>
        <v>RRID:AB_14163</v>
      </c>
      <c r="M4341" s="2" t="s">
        <v>6647</v>
      </c>
    </row>
    <row r="4342" spans="1:13" ht="15.95" customHeight="1" x14ac:dyDescent="0.25">
      <c r="A4342" s="2" t="s">
        <v>2409</v>
      </c>
      <c r="C4342" s="2" t="s">
        <v>2410</v>
      </c>
      <c r="D4342" s="2" t="s">
        <v>2411</v>
      </c>
      <c r="E4342" s="4" t="s">
        <v>2413</v>
      </c>
      <c r="F4342" s="4" t="s">
        <v>1666</v>
      </c>
      <c r="G4342" s="4" t="s">
        <v>2414</v>
      </c>
      <c r="H4342" s="4" t="s">
        <v>2415</v>
      </c>
      <c r="I4342" s="4">
        <v>24029242</v>
      </c>
      <c r="J4342" s="4" t="s">
        <v>2416</v>
      </c>
      <c r="K4342" s="4" t="str">
        <f t="shared" si="134"/>
        <v>http://scicrunch.org/resolver/RRID:AB_2617046</v>
      </c>
      <c r="L4342" s="6" t="str">
        <f t="shared" si="135"/>
        <v>RRID:AB_2617046</v>
      </c>
      <c r="M4342" s="2" t="s">
        <v>2412</v>
      </c>
    </row>
    <row r="4343" spans="1:13" ht="15.95" customHeight="1" x14ac:dyDescent="0.25">
      <c r="A4343" s="2" t="s">
        <v>17039</v>
      </c>
      <c r="C4343" s="2" t="s">
        <v>17040</v>
      </c>
      <c r="D4343" s="2" t="s">
        <v>17041</v>
      </c>
      <c r="E4343" s="4" t="s">
        <v>561</v>
      </c>
      <c r="F4343" s="4" t="s">
        <v>17038</v>
      </c>
      <c r="G4343" s="4" t="s">
        <v>16984</v>
      </c>
      <c r="H4343" s="4" t="s">
        <v>16985</v>
      </c>
      <c r="I4343" s="4">
        <v>26451739</v>
      </c>
      <c r="J4343" s="4" t="s">
        <v>3668</v>
      </c>
      <c r="K4343" s="4" t="str">
        <f t="shared" si="134"/>
        <v>http://scicrunch.org/resolver/RRID:AB_2099233</v>
      </c>
      <c r="L4343" s="6" t="str">
        <f t="shared" si="135"/>
        <v>RRID:AB_2099233</v>
      </c>
      <c r="M4343" s="2" t="s">
        <v>3666</v>
      </c>
    </row>
    <row r="4344" spans="1:13" ht="15.95" customHeight="1" x14ac:dyDescent="0.25">
      <c r="A4344" s="2" t="s">
        <v>11866</v>
      </c>
      <c r="C4344" s="2" t="s">
        <v>11867</v>
      </c>
      <c r="D4344" s="2" t="s">
        <v>11868</v>
      </c>
      <c r="E4344" s="4" t="s">
        <v>11793</v>
      </c>
      <c r="F4344" s="4" t="s">
        <v>11870</v>
      </c>
      <c r="G4344" s="4" t="s">
        <v>11850</v>
      </c>
      <c r="H4344" s="4" t="s">
        <v>11851</v>
      </c>
      <c r="I4344" s="4">
        <v>25562614</v>
      </c>
      <c r="J4344" s="4" t="s">
        <v>11871</v>
      </c>
      <c r="K4344" s="4" t="str">
        <f t="shared" si="134"/>
        <v>http://scicrunch.org/resolver/RRID:AB_2630330</v>
      </c>
      <c r="L4344" s="6" t="str">
        <f t="shared" si="135"/>
        <v>RRID:AB_2630330</v>
      </c>
      <c r="M4344" s="2" t="s">
        <v>11869</v>
      </c>
    </row>
    <row r="4345" spans="1:13" ht="15.95" customHeight="1" x14ac:dyDescent="0.25">
      <c r="A4345" s="2" t="s">
        <v>20314</v>
      </c>
      <c r="C4345" s="2" t="s">
        <v>20315</v>
      </c>
      <c r="D4345" s="2" t="s">
        <v>20316</v>
      </c>
      <c r="E4345" s="4" t="s">
        <v>11793</v>
      </c>
      <c r="F4345" s="4" t="s">
        <v>278</v>
      </c>
      <c r="G4345" s="4" t="s">
        <v>11900</v>
      </c>
      <c r="H4345" s="4" t="s">
        <v>20276</v>
      </c>
      <c r="I4345" s="4">
        <v>27253997</v>
      </c>
      <c r="J4345" s="4" t="s">
        <v>21334</v>
      </c>
      <c r="K4345" s="4" t="str">
        <f t="shared" si="134"/>
        <v>http://scicrunch.org/resolver/RRID:AB_2630356</v>
      </c>
      <c r="L4345" s="6" t="str">
        <f t="shared" si="135"/>
        <v>RRID:AB_2630356</v>
      </c>
      <c r="M4345" s="2" t="s">
        <v>20317</v>
      </c>
    </row>
    <row r="4346" spans="1:13" ht="15.95" customHeight="1" x14ac:dyDescent="0.25">
      <c r="A4346" s="2" t="s">
        <v>19225</v>
      </c>
      <c r="C4346" s="2" t="s">
        <v>19226</v>
      </c>
      <c r="D4346" s="2" t="s">
        <v>19227</v>
      </c>
      <c r="E4346" s="4" t="s">
        <v>8140</v>
      </c>
      <c r="F4346" s="4" t="s">
        <v>269</v>
      </c>
      <c r="G4346" s="4" t="s">
        <v>11900</v>
      </c>
      <c r="H4346" s="4" t="s">
        <v>19179</v>
      </c>
      <c r="I4346" s="4">
        <v>27145004</v>
      </c>
      <c r="J4346" s="4" t="s">
        <v>18761</v>
      </c>
      <c r="K4346" s="4" t="str">
        <f t="shared" si="134"/>
        <v>http://scicrunch.org/resolver/RRID:AB_2535849</v>
      </c>
      <c r="L4346" s="6" t="str">
        <f t="shared" si="135"/>
        <v>RRID:AB_2535849</v>
      </c>
      <c r="M4346" s="2" t="s">
        <v>21361</v>
      </c>
    </row>
    <row r="4347" spans="1:13" ht="15.95" customHeight="1" x14ac:dyDescent="0.25">
      <c r="A4347" s="2" t="s">
        <v>14651</v>
      </c>
      <c r="C4347" s="2" t="s">
        <v>14652</v>
      </c>
      <c r="D4347" s="2" t="s">
        <v>14653</v>
      </c>
      <c r="E4347" s="4" t="s">
        <v>14654</v>
      </c>
      <c r="F4347" s="4" t="s">
        <v>14655</v>
      </c>
      <c r="G4347" s="4" t="s">
        <v>14650</v>
      </c>
      <c r="H4347" s="4" t="s">
        <v>14656</v>
      </c>
      <c r="I4347" s="4">
        <v>26302111</v>
      </c>
      <c r="J4347" s="4" t="s">
        <v>2475</v>
      </c>
      <c r="K4347" s="4" t="str">
        <f t="shared" si="134"/>
        <v>http://scicrunch.org/resolver/RRID:AB_2313606</v>
      </c>
      <c r="L4347" s="6" t="str">
        <f t="shared" si="135"/>
        <v>RRID:AB_2313606</v>
      </c>
      <c r="M4347" s="2" t="s">
        <v>2473</v>
      </c>
    </row>
    <row r="4348" spans="1:13" ht="15.95" customHeight="1" x14ac:dyDescent="0.25">
      <c r="A4348" s="2" t="s">
        <v>14651</v>
      </c>
      <c r="C4348" s="2" t="s">
        <v>14657</v>
      </c>
      <c r="D4348" s="2" t="s">
        <v>14658</v>
      </c>
      <c r="E4348" s="4" t="s">
        <v>14660</v>
      </c>
      <c r="F4348" s="4" t="s">
        <v>14661</v>
      </c>
      <c r="G4348" s="4" t="s">
        <v>14650</v>
      </c>
      <c r="H4348" s="4" t="s">
        <v>14662</v>
      </c>
      <c r="I4348" s="4">
        <v>26302111</v>
      </c>
      <c r="J4348" s="4" t="s">
        <v>14663</v>
      </c>
      <c r="K4348" s="4" t="str">
        <f t="shared" si="134"/>
        <v>http://scicrunch.org/resolver/RRID:AB_2536182</v>
      </c>
      <c r="L4348" s="6" t="str">
        <f t="shared" si="135"/>
        <v>RRID:AB_2536182</v>
      </c>
      <c r="M4348" s="2" t="s">
        <v>14659</v>
      </c>
    </row>
    <row r="4349" spans="1:13" ht="15.95" customHeight="1" x14ac:dyDescent="0.25">
      <c r="A4349" s="2" t="s">
        <v>14651</v>
      </c>
      <c r="C4349" s="2" t="s">
        <v>14669</v>
      </c>
      <c r="D4349" s="2" t="s">
        <v>14670</v>
      </c>
      <c r="E4349" s="4" t="s">
        <v>14660</v>
      </c>
      <c r="F4349" s="4" t="s">
        <v>14661</v>
      </c>
      <c r="G4349" s="4" t="s">
        <v>14650</v>
      </c>
      <c r="H4349" s="4" t="s">
        <v>14601</v>
      </c>
      <c r="I4349" s="4">
        <v>26302111</v>
      </c>
      <c r="J4349" s="4" t="s">
        <v>6675</v>
      </c>
      <c r="K4349" s="4" t="str">
        <f t="shared" si="134"/>
        <v>http://scicrunch.org/resolver/RRID:AB_2535792</v>
      </c>
      <c r="L4349" s="6" t="str">
        <f t="shared" si="135"/>
        <v>RRID:AB_2535792</v>
      </c>
      <c r="M4349" s="2" t="s">
        <v>6674</v>
      </c>
    </row>
    <row r="4350" spans="1:13" ht="15.95" customHeight="1" x14ac:dyDescent="0.25">
      <c r="A4350" s="2" t="s">
        <v>6590</v>
      </c>
      <c r="B4350" s="2" t="s">
        <v>6586</v>
      </c>
      <c r="C4350" s="2" t="s">
        <v>6591</v>
      </c>
      <c r="D4350" s="2" t="s">
        <v>6592</v>
      </c>
      <c r="E4350" s="4" t="s">
        <v>1081</v>
      </c>
      <c r="F4350" s="4" t="s">
        <v>6589</v>
      </c>
      <c r="G4350" s="4" t="s">
        <v>1598</v>
      </c>
      <c r="H4350" s="4" t="s">
        <v>1599</v>
      </c>
      <c r="I4350" s="4">
        <v>24169556</v>
      </c>
      <c r="J4350" s="4" t="s">
        <v>6574</v>
      </c>
      <c r="K4350" s="4" t="str">
        <f t="shared" si="134"/>
        <v>http://scicrunch.org/resolver/RRID:AB_2576217</v>
      </c>
      <c r="L4350" s="6" t="str">
        <f t="shared" si="135"/>
        <v>RRID:AB_2576217</v>
      </c>
      <c r="M4350" s="2" t="s">
        <v>6573</v>
      </c>
    </row>
    <row r="4351" spans="1:13" ht="15.95" customHeight="1" x14ac:dyDescent="0.25">
      <c r="A4351" s="2" t="s">
        <v>6590</v>
      </c>
      <c r="B4351" s="2" t="s">
        <v>6586</v>
      </c>
      <c r="C4351" s="2" t="s">
        <v>6591</v>
      </c>
      <c r="D4351" s="2" t="s">
        <v>6592</v>
      </c>
      <c r="E4351" s="4" t="s">
        <v>1081</v>
      </c>
      <c r="F4351" s="4" t="s">
        <v>6589</v>
      </c>
      <c r="G4351" s="4" t="s">
        <v>1583</v>
      </c>
      <c r="H4351" s="4" t="s">
        <v>1584</v>
      </c>
      <c r="I4351" s="4">
        <v>25051438</v>
      </c>
      <c r="J4351" s="4" t="s">
        <v>6574</v>
      </c>
      <c r="K4351" s="4" t="str">
        <f t="shared" si="134"/>
        <v>http://scicrunch.org/resolver/RRID:AB_2576217</v>
      </c>
      <c r="L4351" s="6" t="str">
        <f t="shared" si="135"/>
        <v>RRID:AB_2576217</v>
      </c>
      <c r="M4351" s="2" t="s">
        <v>6573</v>
      </c>
    </row>
    <row r="4352" spans="1:13" ht="15.95" customHeight="1" x14ac:dyDescent="0.25">
      <c r="A4352" s="2" t="s">
        <v>6590</v>
      </c>
      <c r="B4352" s="2" t="s">
        <v>6586</v>
      </c>
      <c r="C4352" s="2" t="s">
        <v>6591</v>
      </c>
      <c r="D4352" s="2" t="s">
        <v>6592</v>
      </c>
      <c r="E4352" s="4" t="s">
        <v>1081</v>
      </c>
      <c r="F4352" s="4" t="s">
        <v>6589</v>
      </c>
      <c r="G4352" s="4" t="s">
        <v>11900</v>
      </c>
      <c r="J4352" s="4" t="s">
        <v>6574</v>
      </c>
      <c r="K4352" s="4" t="str">
        <f t="shared" si="134"/>
        <v>http://scicrunch.org/resolver/RRID:AB_2576217</v>
      </c>
      <c r="L4352" s="6" t="str">
        <f t="shared" si="135"/>
        <v>RRID:AB_2576217</v>
      </c>
      <c r="M4352" s="2" t="s">
        <v>6573</v>
      </c>
    </row>
    <row r="4353" spans="1:13" ht="15.95" customHeight="1" x14ac:dyDescent="0.25">
      <c r="A4353" s="2" t="s">
        <v>6590</v>
      </c>
      <c r="B4353" s="2" t="s">
        <v>6586</v>
      </c>
      <c r="C4353" s="2" t="s">
        <v>6591</v>
      </c>
      <c r="D4353" s="2" t="s">
        <v>6592</v>
      </c>
      <c r="E4353" s="4" t="s">
        <v>1081</v>
      </c>
      <c r="F4353" s="4" t="s">
        <v>6589</v>
      </c>
      <c r="G4353" s="4" t="s">
        <v>11900</v>
      </c>
      <c r="H4353" s="4" t="s">
        <v>20857</v>
      </c>
      <c r="I4353" s="4">
        <v>27145014</v>
      </c>
      <c r="J4353" s="4" t="s">
        <v>6574</v>
      </c>
      <c r="K4353" s="4" t="str">
        <f t="shared" si="134"/>
        <v>http://scicrunch.org/resolver/RRID:AB_2576217</v>
      </c>
      <c r="L4353" s="6" t="str">
        <f t="shared" si="135"/>
        <v>RRID:AB_2576217</v>
      </c>
      <c r="M4353" s="2" t="s">
        <v>6573</v>
      </c>
    </row>
    <row r="4354" spans="1:13" ht="15.95" customHeight="1" x14ac:dyDescent="0.25">
      <c r="A4354" s="2" t="s">
        <v>6624</v>
      </c>
      <c r="B4354" s="2" t="s">
        <v>6586</v>
      </c>
      <c r="C4354" s="2" t="s">
        <v>6625</v>
      </c>
      <c r="D4354" s="2" t="s">
        <v>6626</v>
      </c>
      <c r="E4354" s="4" t="s">
        <v>1081</v>
      </c>
      <c r="F4354" s="4" t="s">
        <v>6589</v>
      </c>
      <c r="G4354" s="4" t="s">
        <v>1598</v>
      </c>
      <c r="H4354" s="4" t="s">
        <v>1599</v>
      </c>
      <c r="I4354" s="4">
        <v>24169556</v>
      </c>
      <c r="J4354" s="4" t="s">
        <v>6628</v>
      </c>
      <c r="K4354" s="4" t="str">
        <f t="shared" si="134"/>
        <v>http://scicrunch.org/resolver/RRID:AB_141761</v>
      </c>
      <c r="L4354" s="6" t="str">
        <f t="shared" si="135"/>
        <v>RRID:AB_141761</v>
      </c>
      <c r="M4354" s="2" t="s">
        <v>6627</v>
      </c>
    </row>
    <row r="4355" spans="1:13" ht="15.95" customHeight="1" x14ac:dyDescent="0.25">
      <c r="A4355" s="2" t="s">
        <v>6624</v>
      </c>
      <c r="B4355" s="2" t="s">
        <v>6586</v>
      </c>
      <c r="C4355" s="2" t="s">
        <v>6625</v>
      </c>
      <c r="D4355" s="2" t="s">
        <v>6626</v>
      </c>
      <c r="E4355" s="4" t="s">
        <v>1081</v>
      </c>
      <c r="F4355" s="4" t="s">
        <v>6589</v>
      </c>
      <c r="G4355" s="4" t="s">
        <v>1583</v>
      </c>
      <c r="H4355" s="4" t="s">
        <v>1584</v>
      </c>
      <c r="I4355" s="4">
        <v>25051438</v>
      </c>
      <c r="J4355" s="4" t="s">
        <v>6628</v>
      </c>
      <c r="K4355" s="4" t="str">
        <f t="shared" ref="K4355:K4418" si="136">CONCATENATE("http://scicrunch.org/resolver/",J4355)</f>
        <v>http://scicrunch.org/resolver/RRID:AB_141761</v>
      </c>
      <c r="L4355" s="6" t="str">
        <f t="shared" ref="L4355:L4418" si="137">HYPERLINK(K4355,J4355)</f>
        <v>RRID:AB_141761</v>
      </c>
      <c r="M4355" s="2" t="s">
        <v>6627</v>
      </c>
    </row>
    <row r="4356" spans="1:13" ht="15.95" customHeight="1" x14ac:dyDescent="0.25">
      <c r="A4356" s="2" t="s">
        <v>6624</v>
      </c>
      <c r="B4356" s="2" t="s">
        <v>6586</v>
      </c>
      <c r="C4356" s="2" t="s">
        <v>6625</v>
      </c>
      <c r="D4356" s="2" t="s">
        <v>6626</v>
      </c>
      <c r="E4356" s="4" t="s">
        <v>1081</v>
      </c>
      <c r="F4356" s="4" t="s">
        <v>6589</v>
      </c>
      <c r="G4356" s="4" t="s">
        <v>11900</v>
      </c>
      <c r="K4356" s="4" t="str">
        <f t="shared" si="136"/>
        <v>http://scicrunch.org/resolver/</v>
      </c>
      <c r="L4356" s="6">
        <f t="shared" si="137"/>
        <v>0</v>
      </c>
    </row>
    <row r="4357" spans="1:13" ht="15.95" customHeight="1" x14ac:dyDescent="0.25">
      <c r="A4357" s="2" t="s">
        <v>6624</v>
      </c>
      <c r="B4357" s="2" t="s">
        <v>6586</v>
      </c>
      <c r="C4357" s="2" t="s">
        <v>6625</v>
      </c>
      <c r="D4357" s="2" t="s">
        <v>6626</v>
      </c>
      <c r="E4357" s="4" t="s">
        <v>1081</v>
      </c>
      <c r="F4357" s="4" t="s">
        <v>6589</v>
      </c>
      <c r="G4357" s="4" t="s">
        <v>11900</v>
      </c>
      <c r="H4357" s="4" t="s">
        <v>20857</v>
      </c>
      <c r="I4357" s="4">
        <v>27145014</v>
      </c>
      <c r="J4357" s="4" t="s">
        <v>20916</v>
      </c>
      <c r="K4357" s="4" t="str">
        <f t="shared" si="136"/>
        <v>http://scicrunch.org/resolver/RRID:AB_10562893</v>
      </c>
      <c r="L4357" s="6" t="str">
        <f t="shared" si="137"/>
        <v>RRID:AB_10562893</v>
      </c>
      <c r="M4357" s="2" t="s">
        <v>20915</v>
      </c>
    </row>
    <row r="4358" spans="1:13" ht="15.95" customHeight="1" x14ac:dyDescent="0.25">
      <c r="A4358" s="2" t="s">
        <v>10098</v>
      </c>
      <c r="B4358" s="2" t="s">
        <v>6586</v>
      </c>
      <c r="C4358" s="2" t="s">
        <v>10099</v>
      </c>
      <c r="D4358" s="2" t="s">
        <v>10100</v>
      </c>
      <c r="E4358" s="4" t="s">
        <v>10096</v>
      </c>
      <c r="F4358" s="4" t="s">
        <v>10097</v>
      </c>
      <c r="G4358" s="4" t="s">
        <v>1598</v>
      </c>
      <c r="H4358" s="4" t="s">
        <v>1599</v>
      </c>
      <c r="I4358" s="4">
        <v>24169556</v>
      </c>
      <c r="J4358" s="4" t="s">
        <v>10102</v>
      </c>
      <c r="K4358" s="4" t="str">
        <f t="shared" si="136"/>
        <v>http://scicrunch.org/resolver/RRID:AB_634837</v>
      </c>
      <c r="L4358" s="6" t="str">
        <f t="shared" si="137"/>
        <v>RRID:AB_634837</v>
      </c>
      <c r="M4358" s="2" t="s">
        <v>10101</v>
      </c>
    </row>
    <row r="4359" spans="1:13" ht="15.95" customHeight="1" x14ac:dyDescent="0.25">
      <c r="A4359" s="2" t="s">
        <v>10098</v>
      </c>
      <c r="B4359" s="2" t="s">
        <v>6586</v>
      </c>
      <c r="C4359" s="2" t="s">
        <v>10099</v>
      </c>
      <c r="D4359" s="2" t="s">
        <v>10100</v>
      </c>
      <c r="E4359" s="4" t="s">
        <v>10096</v>
      </c>
      <c r="F4359" s="4" t="s">
        <v>10097</v>
      </c>
      <c r="G4359" s="4" t="s">
        <v>1583</v>
      </c>
      <c r="H4359" s="4" t="s">
        <v>1584</v>
      </c>
      <c r="I4359" s="4">
        <v>25051438</v>
      </c>
      <c r="J4359" s="4" t="s">
        <v>10102</v>
      </c>
      <c r="K4359" s="4" t="str">
        <f t="shared" si="136"/>
        <v>http://scicrunch.org/resolver/RRID:AB_634837</v>
      </c>
      <c r="L4359" s="6" t="str">
        <f t="shared" si="137"/>
        <v>RRID:AB_634837</v>
      </c>
      <c r="M4359" s="2" t="s">
        <v>10101</v>
      </c>
    </row>
    <row r="4360" spans="1:13" ht="15.95" customHeight="1" x14ac:dyDescent="0.25">
      <c r="A4360" s="2" t="s">
        <v>10098</v>
      </c>
      <c r="B4360" s="2" t="s">
        <v>6586</v>
      </c>
      <c r="C4360" s="2" t="s">
        <v>10099</v>
      </c>
      <c r="D4360" s="2" t="s">
        <v>15441</v>
      </c>
      <c r="E4360" s="4" t="s">
        <v>10096</v>
      </c>
      <c r="F4360" s="4" t="s">
        <v>10097</v>
      </c>
      <c r="G4360" s="4" t="s">
        <v>11900</v>
      </c>
      <c r="J4360" s="4" t="s">
        <v>10102</v>
      </c>
      <c r="K4360" s="4" t="str">
        <f t="shared" si="136"/>
        <v>http://scicrunch.org/resolver/RRID:AB_634837</v>
      </c>
      <c r="L4360" s="6" t="str">
        <f t="shared" si="137"/>
        <v>RRID:AB_634837</v>
      </c>
      <c r="M4360" s="2" t="s">
        <v>10101</v>
      </c>
    </row>
    <row r="4361" spans="1:13" ht="15.95" customHeight="1" x14ac:dyDescent="0.25">
      <c r="A4361" s="2" t="s">
        <v>10098</v>
      </c>
      <c r="B4361" s="2" t="s">
        <v>6586</v>
      </c>
      <c r="C4361" s="2" t="s">
        <v>10099</v>
      </c>
      <c r="D4361" s="2" t="s">
        <v>15441</v>
      </c>
      <c r="E4361" s="4" t="s">
        <v>10096</v>
      </c>
      <c r="F4361" s="4" t="s">
        <v>10097</v>
      </c>
      <c r="G4361" s="4" t="s">
        <v>11900</v>
      </c>
      <c r="H4361" s="4" t="s">
        <v>20857</v>
      </c>
      <c r="I4361" s="4">
        <v>27145014</v>
      </c>
      <c r="J4361" s="4" t="s">
        <v>10102</v>
      </c>
      <c r="K4361" s="4" t="str">
        <f t="shared" si="136"/>
        <v>http://scicrunch.org/resolver/RRID:AB_634837</v>
      </c>
      <c r="L4361" s="6" t="str">
        <f t="shared" si="137"/>
        <v>RRID:AB_634837</v>
      </c>
      <c r="M4361" s="2" t="s">
        <v>10101</v>
      </c>
    </row>
    <row r="4362" spans="1:13" ht="15.95" customHeight="1" x14ac:dyDescent="0.25">
      <c r="A4362" s="2" t="s">
        <v>19345</v>
      </c>
      <c r="B4362" s="2" t="s">
        <v>19346</v>
      </c>
      <c r="C4362" s="2" t="s">
        <v>19347</v>
      </c>
      <c r="D4362" s="2" t="s">
        <v>19348</v>
      </c>
      <c r="E4362" s="4" t="s">
        <v>19350</v>
      </c>
      <c r="F4362" s="4" t="s">
        <v>269</v>
      </c>
      <c r="G4362" s="4" t="s">
        <v>11900</v>
      </c>
      <c r="H4362" s="4" t="s">
        <v>19322</v>
      </c>
      <c r="I4362" s="4">
        <v>27267847</v>
      </c>
      <c r="J4362" s="4" t="s">
        <v>19351</v>
      </c>
      <c r="K4362" s="4" t="str">
        <f t="shared" si="136"/>
        <v>http://scicrunch.org/resolver/RRID:AB_258103</v>
      </c>
      <c r="L4362" s="6" t="str">
        <f t="shared" si="137"/>
        <v>RRID:AB_258103</v>
      </c>
      <c r="M4362" s="2" t="s">
        <v>19349</v>
      </c>
    </row>
    <row r="4363" spans="1:13" ht="15.95" customHeight="1" x14ac:dyDescent="0.25">
      <c r="A4363" s="2" t="s">
        <v>5633</v>
      </c>
      <c r="B4363" s="2" t="s">
        <v>5633</v>
      </c>
      <c r="C4363" s="2" t="s">
        <v>5634</v>
      </c>
      <c r="D4363" s="2" t="s">
        <v>5635</v>
      </c>
      <c r="E4363" s="4" t="s">
        <v>1081</v>
      </c>
      <c r="F4363" s="4" t="s">
        <v>385</v>
      </c>
      <c r="G4363" s="4" t="s">
        <v>4097</v>
      </c>
      <c r="H4363" s="4" t="s">
        <v>4098</v>
      </c>
      <c r="I4363" s="4">
        <v>24971614</v>
      </c>
      <c r="J4363" s="4" t="s">
        <v>5600</v>
      </c>
      <c r="K4363" s="4" t="str">
        <f t="shared" si="136"/>
        <v>http://scicrunch.org/resolver/RRID:AB_2617139</v>
      </c>
      <c r="L4363" s="6" t="str">
        <f t="shared" si="137"/>
        <v>RRID:AB_2617139</v>
      </c>
      <c r="M4363" s="2" t="s">
        <v>5598</v>
      </c>
    </row>
    <row r="4364" spans="1:13" ht="15.95" customHeight="1" x14ac:dyDescent="0.25">
      <c r="A4364" s="2" t="s">
        <v>5738</v>
      </c>
      <c r="C4364" s="2" t="s">
        <v>5739</v>
      </c>
      <c r="D4364" s="2" t="s">
        <v>5740</v>
      </c>
      <c r="E4364" s="4" t="s">
        <v>1081</v>
      </c>
      <c r="F4364" s="4" t="s">
        <v>1109</v>
      </c>
      <c r="G4364" s="4" t="s">
        <v>5229</v>
      </c>
      <c r="H4364" s="4" t="s">
        <v>5230</v>
      </c>
      <c r="I4364" s="4">
        <v>24635351</v>
      </c>
      <c r="J4364" s="4" t="s">
        <v>5586</v>
      </c>
      <c r="K4364" s="4" t="str">
        <f t="shared" si="136"/>
        <v>http://scicrunch.org/resolver/RRID:AB_2617138</v>
      </c>
      <c r="L4364" s="6" t="str">
        <f t="shared" si="137"/>
        <v>RRID:AB_2617138</v>
      </c>
      <c r="M4364" s="2" t="s">
        <v>5585</v>
      </c>
    </row>
    <row r="4365" spans="1:13" ht="15.95" customHeight="1" x14ac:dyDescent="0.25">
      <c r="A4365" s="2" t="s">
        <v>5738</v>
      </c>
      <c r="C4365" s="2" t="s">
        <v>7048</v>
      </c>
      <c r="D4365" s="2" t="s">
        <v>7049</v>
      </c>
      <c r="E4365" s="4" t="s">
        <v>1081</v>
      </c>
      <c r="F4365" s="4" t="s">
        <v>142</v>
      </c>
      <c r="G4365" s="4" t="s">
        <v>5229</v>
      </c>
      <c r="H4365" s="4" t="s">
        <v>5230</v>
      </c>
      <c r="I4365" s="4">
        <v>24635351</v>
      </c>
      <c r="J4365" s="4" t="s">
        <v>6699</v>
      </c>
      <c r="K4365" s="4" t="str">
        <f t="shared" si="136"/>
        <v>http://scicrunch.org/resolver/RRID:AB_2534095</v>
      </c>
      <c r="L4365" s="6" t="str">
        <f t="shared" si="137"/>
        <v>RRID:AB_2534095</v>
      </c>
      <c r="M4365" s="2" t="s">
        <v>6698</v>
      </c>
    </row>
    <row r="4366" spans="1:13" ht="15.95" customHeight="1" x14ac:dyDescent="0.25">
      <c r="A4366" s="2" t="s">
        <v>5633</v>
      </c>
      <c r="B4366" s="2" t="s">
        <v>853</v>
      </c>
      <c r="C4366" s="2" t="s">
        <v>20263</v>
      </c>
      <c r="D4366" s="2" t="s">
        <v>20264</v>
      </c>
      <c r="E4366" s="4" t="s">
        <v>12198</v>
      </c>
      <c r="F4366" s="4">
        <v>100</v>
      </c>
      <c r="G4366" s="4" t="s">
        <v>11900</v>
      </c>
      <c r="H4366" s="4" t="s">
        <v>20241</v>
      </c>
      <c r="I4366" s="4">
        <v>27253998</v>
      </c>
      <c r="J4366" s="4" t="s">
        <v>5586</v>
      </c>
      <c r="K4366" s="4" t="str">
        <f t="shared" si="136"/>
        <v>http://scicrunch.org/resolver/RRID:AB_2617138</v>
      </c>
      <c r="L4366" s="6" t="str">
        <f t="shared" si="137"/>
        <v>RRID:AB_2617138</v>
      </c>
      <c r="M4366" s="2" t="s">
        <v>5585</v>
      </c>
    </row>
    <row r="4367" spans="1:13" ht="15.95" customHeight="1" x14ac:dyDescent="0.25">
      <c r="A4367" s="2" t="s">
        <v>5633</v>
      </c>
      <c r="B4367" s="2" t="s">
        <v>853</v>
      </c>
      <c r="C4367" s="2" t="s">
        <v>20268</v>
      </c>
      <c r="D4367" s="2" t="s">
        <v>20269</v>
      </c>
      <c r="E4367" s="4" t="s">
        <v>12198</v>
      </c>
      <c r="F4367" s="4">
        <v>1000</v>
      </c>
      <c r="G4367" s="4" t="s">
        <v>11900</v>
      </c>
      <c r="H4367" s="4" t="s">
        <v>20241</v>
      </c>
      <c r="I4367" s="4">
        <v>27253998</v>
      </c>
      <c r="J4367" s="4" t="s">
        <v>20270</v>
      </c>
      <c r="K4367" s="4" t="str">
        <f t="shared" si="136"/>
        <v>http://scicrunch.org/resolver/RRID:AB_2534115</v>
      </c>
      <c r="L4367" s="6" t="str">
        <f t="shared" si="137"/>
        <v>RRID:AB_2534115</v>
      </c>
      <c r="M4367" s="2" t="s">
        <v>21358</v>
      </c>
    </row>
    <row r="4368" spans="1:13" ht="15.95" customHeight="1" x14ac:dyDescent="0.25">
      <c r="A4368" s="2" t="s">
        <v>5633</v>
      </c>
      <c r="B4368" s="2" t="s">
        <v>853</v>
      </c>
      <c r="C4368" s="2" t="s">
        <v>20263</v>
      </c>
      <c r="D4368" s="2" t="s">
        <v>20264</v>
      </c>
      <c r="E4368" s="4" t="s">
        <v>12198</v>
      </c>
      <c r="F4368" s="4">
        <v>100</v>
      </c>
      <c r="G4368" s="4" t="s">
        <v>11900</v>
      </c>
      <c r="H4368" s="4" t="s">
        <v>20430</v>
      </c>
      <c r="I4368" s="4">
        <v>26982637</v>
      </c>
      <c r="J4368" s="4" t="s">
        <v>5586</v>
      </c>
      <c r="K4368" s="4" t="str">
        <f t="shared" si="136"/>
        <v>http://scicrunch.org/resolver/RRID:AB_2617138</v>
      </c>
      <c r="L4368" s="6" t="str">
        <f t="shared" si="137"/>
        <v>RRID:AB_2617138</v>
      </c>
      <c r="M4368" s="2" t="s">
        <v>5585</v>
      </c>
    </row>
    <row r="4369" spans="1:13" ht="15.95" customHeight="1" x14ac:dyDescent="0.25">
      <c r="A4369" s="2" t="s">
        <v>5633</v>
      </c>
      <c r="B4369" s="2" t="s">
        <v>853</v>
      </c>
      <c r="C4369" s="2" t="s">
        <v>20268</v>
      </c>
      <c r="D4369" s="2" t="s">
        <v>20269</v>
      </c>
      <c r="E4369" s="4" t="s">
        <v>12198</v>
      </c>
      <c r="F4369" s="4">
        <v>1000</v>
      </c>
      <c r="G4369" s="4" t="s">
        <v>11900</v>
      </c>
      <c r="H4369" s="4" t="s">
        <v>20430</v>
      </c>
      <c r="I4369" s="4">
        <v>26982637</v>
      </c>
      <c r="J4369" s="4" t="s">
        <v>20432</v>
      </c>
      <c r="K4369" s="4" t="str">
        <f t="shared" si="136"/>
        <v>http://scicrunch.org/resolver/RRID:AB_1500774</v>
      </c>
      <c r="L4369" s="6" t="str">
        <f t="shared" si="137"/>
        <v>RRID:AB_1500774</v>
      </c>
      <c r="M4369" s="2" t="s">
        <v>21348</v>
      </c>
    </row>
    <row r="4370" spans="1:13" ht="15.95" customHeight="1" x14ac:dyDescent="0.25">
      <c r="A4370" s="2" t="s">
        <v>11777</v>
      </c>
      <c r="C4370" s="2" t="s">
        <v>11778</v>
      </c>
      <c r="D4370" s="2" t="s">
        <v>11779</v>
      </c>
      <c r="E4370" s="4" t="s">
        <v>8140</v>
      </c>
      <c r="F4370" s="4" t="s">
        <v>11767</v>
      </c>
      <c r="G4370" s="4" t="s">
        <v>11750</v>
      </c>
      <c r="H4370" s="4" t="s">
        <v>11751</v>
      </c>
      <c r="I4370" s="4">
        <v>25714810</v>
      </c>
      <c r="J4370" s="4" t="s">
        <v>651</v>
      </c>
      <c r="K4370" s="4" t="str">
        <f t="shared" si="136"/>
        <v>http://scicrunch.org/resolver/RRID:AB_143165</v>
      </c>
      <c r="L4370" s="6" t="str">
        <f t="shared" si="137"/>
        <v>RRID:AB_143165</v>
      </c>
      <c r="M4370" s="2" t="s">
        <v>650</v>
      </c>
    </row>
    <row r="4371" spans="1:13" ht="15.95" customHeight="1" x14ac:dyDescent="0.25">
      <c r="A4371" s="2" t="s">
        <v>1384</v>
      </c>
      <c r="C4371" s="2" t="s">
        <v>1234</v>
      </c>
      <c r="D4371" s="2" t="s">
        <v>1385</v>
      </c>
      <c r="E4371" s="4" t="s">
        <v>286</v>
      </c>
      <c r="F4371" s="4" t="s">
        <v>1329</v>
      </c>
      <c r="G4371" s="4" t="s">
        <v>1330</v>
      </c>
      <c r="H4371" s="4" t="s">
        <v>1331</v>
      </c>
      <c r="I4371" s="4">
        <v>23825130</v>
      </c>
      <c r="J4371" s="4" t="s">
        <v>147</v>
      </c>
      <c r="K4371" s="4" t="str">
        <f t="shared" si="136"/>
        <v>http://scicrunch.org/resolver/RRID:AB_2107448</v>
      </c>
      <c r="L4371" s="6" t="str">
        <f t="shared" si="137"/>
        <v>RRID:AB_2107448</v>
      </c>
      <c r="M4371" s="2" t="s">
        <v>146</v>
      </c>
    </row>
    <row r="4372" spans="1:13" ht="15.95" customHeight="1" x14ac:dyDescent="0.25">
      <c r="A4372" s="2" t="s">
        <v>16570</v>
      </c>
      <c r="C4372" s="2" t="s">
        <v>16571</v>
      </c>
      <c r="D4372" s="2" t="s">
        <v>16572</v>
      </c>
      <c r="E4372" s="4" t="s">
        <v>206</v>
      </c>
      <c r="F4372" s="4" t="s">
        <v>849</v>
      </c>
      <c r="G4372" s="4" t="s">
        <v>11900</v>
      </c>
      <c r="H4372" s="4" t="s">
        <v>16543</v>
      </c>
      <c r="I4372" s="4">
        <v>26653568</v>
      </c>
      <c r="J4372" s="4" t="s">
        <v>1267</v>
      </c>
      <c r="K4372" s="4" t="str">
        <f t="shared" si="136"/>
        <v>http://scicrunch.org/resolver/RRID:AB_2616600</v>
      </c>
      <c r="L4372" s="6" t="str">
        <f t="shared" si="137"/>
        <v>RRID:AB_2616600</v>
      </c>
      <c r="M4372" s="2" t="s">
        <v>1264</v>
      </c>
    </row>
    <row r="4373" spans="1:13" ht="15.95" customHeight="1" x14ac:dyDescent="0.25">
      <c r="A4373" s="2" t="s">
        <v>6706</v>
      </c>
      <c r="C4373" s="2" t="s">
        <v>6707</v>
      </c>
      <c r="D4373" s="2" t="s">
        <v>6708</v>
      </c>
      <c r="E4373" s="4" t="s">
        <v>2413</v>
      </c>
      <c r="F4373" s="4" t="s">
        <v>6710</v>
      </c>
      <c r="G4373" s="4" t="s">
        <v>1408</v>
      </c>
      <c r="H4373" s="4" t="s">
        <v>1409</v>
      </c>
      <c r="I4373" s="4">
        <v>24877624</v>
      </c>
      <c r="J4373" s="4" t="s">
        <v>6438</v>
      </c>
      <c r="K4373" s="4" t="str">
        <f t="shared" si="136"/>
        <v>http://scicrunch.org/resolver/RRID:AB_2534078</v>
      </c>
      <c r="L4373" s="6" t="str">
        <f t="shared" si="137"/>
        <v>RRID:AB_2534078</v>
      </c>
      <c r="M4373" s="2" t="s">
        <v>6709</v>
      </c>
    </row>
    <row r="4374" spans="1:13" ht="15.95" customHeight="1" x14ac:dyDescent="0.25">
      <c r="A4374" s="2" t="s">
        <v>6854</v>
      </c>
      <c r="C4374" s="2" t="s">
        <v>6855</v>
      </c>
      <c r="D4374" s="2" t="s">
        <v>6856</v>
      </c>
      <c r="E4374" s="4" t="s">
        <v>6857</v>
      </c>
      <c r="F4374" s="4" t="s">
        <v>6858</v>
      </c>
      <c r="G4374" s="4" t="s">
        <v>1909</v>
      </c>
      <c r="H4374" s="4" t="s">
        <v>1910</v>
      </c>
      <c r="I4374" s="4">
        <v>24654785</v>
      </c>
      <c r="J4374" s="4" t="s">
        <v>6795</v>
      </c>
      <c r="K4374" s="4" t="str">
        <f t="shared" si="136"/>
        <v>http://scicrunch.org/resolver/RRID:AB_2307443</v>
      </c>
      <c r="L4374" s="6" t="str">
        <f t="shared" si="137"/>
        <v>RRID:AB_2307443</v>
      </c>
      <c r="M4374" s="2" t="s">
        <v>6794</v>
      </c>
    </row>
    <row r="4375" spans="1:13" ht="15.95" customHeight="1" x14ac:dyDescent="0.25">
      <c r="A4375" s="2" t="s">
        <v>14276</v>
      </c>
      <c r="B4375" s="2" t="s">
        <v>4341</v>
      </c>
      <c r="C4375" s="2" t="s">
        <v>14277</v>
      </c>
      <c r="D4375" s="2" t="s">
        <v>14278</v>
      </c>
      <c r="E4375" s="4" t="s">
        <v>179</v>
      </c>
      <c r="F4375" s="4" t="s">
        <v>14260</v>
      </c>
      <c r="G4375" s="4" t="s">
        <v>14261</v>
      </c>
      <c r="H4375" s="4" t="s">
        <v>14262</v>
      </c>
      <c r="I4375" s="4">
        <v>26284425</v>
      </c>
      <c r="J4375" s="4" t="s">
        <v>14280</v>
      </c>
      <c r="K4375" s="4" t="str">
        <f t="shared" si="136"/>
        <v>http://scicrunch.org/resolver/RRID:AB_2534790</v>
      </c>
      <c r="L4375" s="6" t="str">
        <f t="shared" si="137"/>
        <v>RRID:AB_2534790</v>
      </c>
      <c r="M4375" s="2" t="s">
        <v>14279</v>
      </c>
    </row>
    <row r="4376" spans="1:13" ht="15.95" customHeight="1" x14ac:dyDescent="0.25">
      <c r="A4376" s="2" t="s">
        <v>961</v>
      </c>
      <c r="B4376" s="2" t="s">
        <v>962</v>
      </c>
      <c r="C4376" s="2" t="s">
        <v>963</v>
      </c>
      <c r="D4376" s="2" t="s">
        <v>964</v>
      </c>
      <c r="E4376" s="4" t="s">
        <v>13</v>
      </c>
      <c r="F4376" s="4" t="s">
        <v>966</v>
      </c>
      <c r="G4376" s="4" t="s">
        <v>967</v>
      </c>
      <c r="H4376" s="4" t="s">
        <v>968</v>
      </c>
      <c r="I4376" s="4">
        <v>24506068</v>
      </c>
      <c r="J4376" s="4" t="s">
        <v>969</v>
      </c>
      <c r="K4376" s="4" t="str">
        <f t="shared" si="136"/>
        <v>http://scicrunch.org/resolver/RRID:AB_777604</v>
      </c>
      <c r="L4376" s="6" t="str">
        <f t="shared" si="137"/>
        <v>RRID:AB_777604</v>
      </c>
      <c r="M4376" s="2" t="s">
        <v>965</v>
      </c>
    </row>
    <row r="4377" spans="1:13" ht="15.95" customHeight="1" x14ac:dyDescent="0.25">
      <c r="A4377" s="2" t="s">
        <v>1888</v>
      </c>
      <c r="B4377" s="2" t="s">
        <v>1889</v>
      </c>
      <c r="C4377" s="2" t="s">
        <v>1888</v>
      </c>
      <c r="D4377" s="2" t="s">
        <v>1890</v>
      </c>
      <c r="E4377" s="4" t="s">
        <v>13</v>
      </c>
      <c r="F4377" s="4" t="s">
        <v>1892</v>
      </c>
      <c r="G4377" s="4" t="s">
        <v>1893</v>
      </c>
      <c r="H4377" s="4" t="s">
        <v>1894</v>
      </c>
      <c r="I4377" s="4">
        <v>24424037</v>
      </c>
      <c r="J4377" s="4" t="s">
        <v>1895</v>
      </c>
      <c r="K4377" s="4" t="str">
        <f t="shared" si="136"/>
        <v>http://scicrunch.org/resolver/RRID:AB_303947</v>
      </c>
      <c r="L4377" s="6" t="str">
        <f t="shared" si="137"/>
        <v>RRID:AB_303947</v>
      </c>
      <c r="M4377" s="2" t="s">
        <v>1891</v>
      </c>
    </row>
    <row r="4378" spans="1:13" ht="15.95" customHeight="1" x14ac:dyDescent="0.25">
      <c r="A4378" s="2" t="s">
        <v>1888</v>
      </c>
      <c r="C4378" s="2" t="s">
        <v>1888</v>
      </c>
      <c r="D4378" s="2" t="s">
        <v>12901</v>
      </c>
      <c r="E4378" s="4" t="s">
        <v>12193</v>
      </c>
      <c r="F4378" s="4" t="s">
        <v>269</v>
      </c>
      <c r="G4378" s="4" t="s">
        <v>12883</v>
      </c>
      <c r="H4378" s="4" t="s">
        <v>12884</v>
      </c>
      <c r="I4378" s="4">
        <v>25562615</v>
      </c>
      <c r="J4378" s="4" t="s">
        <v>12903</v>
      </c>
      <c r="K4378" s="4" t="str">
        <f t="shared" si="136"/>
        <v>http://scicrunch.org/resolver/RRID:AB_777613</v>
      </c>
      <c r="L4378" s="6" t="str">
        <f t="shared" si="137"/>
        <v>RRID:AB_777613</v>
      </c>
      <c r="M4378" s="2" t="s">
        <v>12902</v>
      </c>
    </row>
    <row r="4379" spans="1:13" ht="15.95" customHeight="1" x14ac:dyDescent="0.25">
      <c r="A4379" s="2" t="s">
        <v>6169</v>
      </c>
      <c r="B4379" s="2" t="s">
        <v>6170</v>
      </c>
      <c r="C4379" s="2" t="s">
        <v>6171</v>
      </c>
      <c r="D4379" s="2" t="s">
        <v>6172</v>
      </c>
      <c r="E4379" s="4" t="s">
        <v>170</v>
      </c>
      <c r="F4379" s="4">
        <v>1500</v>
      </c>
      <c r="G4379" s="4" t="s">
        <v>6174</v>
      </c>
      <c r="H4379" s="4" t="s">
        <v>6175</v>
      </c>
      <c r="I4379" s="4">
        <v>24797628</v>
      </c>
      <c r="J4379" s="4" t="s">
        <v>6176</v>
      </c>
      <c r="K4379" s="4" t="str">
        <f t="shared" si="136"/>
        <v>http://scicrunch.org/resolver/RRID:AB_2617166</v>
      </c>
      <c r="L4379" s="6" t="str">
        <f t="shared" si="137"/>
        <v>RRID:AB_2617166</v>
      </c>
      <c r="M4379" s="2" t="s">
        <v>6173</v>
      </c>
    </row>
    <row r="4380" spans="1:13" ht="15.95" customHeight="1" x14ac:dyDescent="0.25">
      <c r="A4380" s="2" t="s">
        <v>17095</v>
      </c>
      <c r="C4380" s="2" t="s">
        <v>17096</v>
      </c>
      <c r="D4380" s="2" t="s">
        <v>17097</v>
      </c>
      <c r="E4380" s="4" t="s">
        <v>17098</v>
      </c>
      <c r="F4380" s="4" t="s">
        <v>17099</v>
      </c>
      <c r="G4380" s="4" t="s">
        <v>17091</v>
      </c>
      <c r="H4380" s="4" t="s">
        <v>17092</v>
      </c>
      <c r="I4380" s="4">
        <v>26389690</v>
      </c>
      <c r="K4380" s="4" t="str">
        <f t="shared" si="136"/>
        <v>http://scicrunch.org/resolver/</v>
      </c>
      <c r="L4380" s="6">
        <f t="shared" si="137"/>
        <v>0</v>
      </c>
    </row>
    <row r="4381" spans="1:13" ht="15.95" customHeight="1" x14ac:dyDescent="0.25">
      <c r="A4381" s="2" t="s">
        <v>16458</v>
      </c>
      <c r="B4381" s="2" t="s">
        <v>16459</v>
      </c>
      <c r="C4381" s="2" t="s">
        <v>16460</v>
      </c>
      <c r="D4381" s="2" t="s">
        <v>16461</v>
      </c>
      <c r="E4381" s="4" t="s">
        <v>16463</v>
      </c>
      <c r="F4381" s="4" t="s">
        <v>2215</v>
      </c>
      <c r="G4381" s="4" t="s">
        <v>11900</v>
      </c>
      <c r="H4381" s="4" t="s">
        <v>16415</v>
      </c>
      <c r="I4381" s="4">
        <v>26196542</v>
      </c>
      <c r="J4381" s="4" t="s">
        <v>16464</v>
      </c>
      <c r="K4381" s="4" t="str">
        <f t="shared" si="136"/>
        <v>http://scicrunch.org/resolver/RRID:AB_397730</v>
      </c>
      <c r="L4381" s="6" t="str">
        <f t="shared" si="137"/>
        <v>RRID:AB_397730</v>
      </c>
      <c r="M4381" s="2" t="s">
        <v>16462</v>
      </c>
    </row>
    <row r="4382" spans="1:13" ht="15.95" customHeight="1" x14ac:dyDescent="0.25">
      <c r="A4382" s="2" t="s">
        <v>10774</v>
      </c>
      <c r="B4382" s="2" t="s">
        <v>10775</v>
      </c>
      <c r="C4382" s="2" t="s">
        <v>10776</v>
      </c>
      <c r="D4382" s="2" t="s">
        <v>10770</v>
      </c>
      <c r="E4382" s="4" t="s">
        <v>635</v>
      </c>
      <c r="F4382" s="4" t="s">
        <v>10777</v>
      </c>
      <c r="G4382" s="4" t="s">
        <v>1909</v>
      </c>
      <c r="H4382" s="4" t="s">
        <v>1910</v>
      </c>
      <c r="I4382" s="4">
        <v>24654785</v>
      </c>
      <c r="K4382" s="4" t="str">
        <f t="shared" si="136"/>
        <v>http://scicrunch.org/resolver/</v>
      </c>
      <c r="L4382" s="6">
        <f t="shared" si="137"/>
        <v>0</v>
      </c>
    </row>
    <row r="4383" spans="1:13" ht="15.95" customHeight="1" x14ac:dyDescent="0.25">
      <c r="A4383" s="2" t="s">
        <v>7611</v>
      </c>
      <c r="C4383" s="2" t="s">
        <v>7612</v>
      </c>
      <c r="D4383" s="2" t="s">
        <v>7613</v>
      </c>
      <c r="E4383" s="4" t="s">
        <v>991</v>
      </c>
      <c r="F4383" s="4" t="s">
        <v>1131</v>
      </c>
      <c r="G4383" s="4" t="s">
        <v>1519</v>
      </c>
      <c r="H4383" s="4" t="s">
        <v>1520</v>
      </c>
      <c r="I4383" s="4">
        <v>24169561</v>
      </c>
      <c r="J4383" s="4" t="s">
        <v>7615</v>
      </c>
      <c r="K4383" s="4" t="str">
        <f t="shared" si="136"/>
        <v>http://scicrunch.org/resolver/RRID:AB_2177126</v>
      </c>
      <c r="L4383" s="6" t="str">
        <f t="shared" si="137"/>
        <v>RRID:AB_2177126</v>
      </c>
      <c r="M4383" s="2" t="s">
        <v>7614</v>
      </c>
    </row>
    <row r="4384" spans="1:13" ht="15.95" customHeight="1" x14ac:dyDescent="0.25">
      <c r="A4384" s="2" t="s">
        <v>7611</v>
      </c>
      <c r="C4384" s="2" t="s">
        <v>9466</v>
      </c>
      <c r="D4384" s="2" t="s">
        <v>9467</v>
      </c>
      <c r="E4384" s="4" t="s">
        <v>991</v>
      </c>
      <c r="F4384" s="4" t="s">
        <v>189</v>
      </c>
      <c r="G4384" s="4" t="s">
        <v>1519</v>
      </c>
      <c r="H4384" s="4" t="s">
        <v>1520</v>
      </c>
      <c r="I4384" s="4">
        <v>24169561</v>
      </c>
      <c r="J4384" s="4" t="s">
        <v>9469</v>
      </c>
      <c r="K4384" s="4" t="str">
        <f t="shared" si="136"/>
        <v>http://scicrunch.org/resolver/RRID:AB_632321</v>
      </c>
      <c r="L4384" s="6" t="str">
        <f t="shared" si="137"/>
        <v>RRID:AB_632321</v>
      </c>
      <c r="M4384" s="2" t="s">
        <v>9468</v>
      </c>
    </row>
    <row r="4385" spans="1:13" ht="15.95" customHeight="1" x14ac:dyDescent="0.25">
      <c r="A4385" s="2" t="s">
        <v>4539</v>
      </c>
      <c r="C4385" s="2" t="s">
        <v>4540</v>
      </c>
      <c r="D4385" s="2" t="s">
        <v>4541</v>
      </c>
      <c r="E4385" s="4" t="s">
        <v>4425</v>
      </c>
      <c r="F4385" s="4" t="s">
        <v>269</v>
      </c>
      <c r="G4385" s="4" t="s">
        <v>4516</v>
      </c>
      <c r="H4385" s="4" t="s">
        <v>4517</v>
      </c>
      <c r="I4385" s="4">
        <v>24437487</v>
      </c>
      <c r="J4385" s="4" t="s">
        <v>4543</v>
      </c>
      <c r="K4385" s="4" t="str">
        <f t="shared" si="136"/>
        <v>http://scicrunch.org/resolver/RRID:AB_561245</v>
      </c>
      <c r="L4385" s="6" t="str">
        <f t="shared" si="137"/>
        <v>RRID:AB_561245</v>
      </c>
      <c r="M4385" s="2" t="s">
        <v>4542</v>
      </c>
    </row>
    <row r="4386" spans="1:13" ht="15.95" customHeight="1" x14ac:dyDescent="0.25">
      <c r="A4386" s="2" t="s">
        <v>20417</v>
      </c>
      <c r="C4386" s="2" t="s">
        <v>20418</v>
      </c>
      <c r="D4386" s="2" t="s">
        <v>20419</v>
      </c>
      <c r="E4386" s="4" t="s">
        <v>991</v>
      </c>
      <c r="F4386" s="4">
        <v>500</v>
      </c>
      <c r="G4386" s="4" t="s">
        <v>11900</v>
      </c>
      <c r="H4386" s="4" t="s">
        <v>20402</v>
      </c>
      <c r="I4386" s="4">
        <v>27022678</v>
      </c>
      <c r="J4386" s="4" t="s">
        <v>20421</v>
      </c>
      <c r="K4386" s="4" t="str">
        <f t="shared" si="136"/>
        <v>http://scicrunch.org/resolver/RRID:AB_11121965</v>
      </c>
      <c r="L4386" s="6" t="str">
        <f t="shared" si="137"/>
        <v>RRID:AB_11121965</v>
      </c>
      <c r="M4386" s="2" t="s">
        <v>20420</v>
      </c>
    </row>
    <row r="4387" spans="1:13" ht="15.95" customHeight="1" x14ac:dyDescent="0.25">
      <c r="A4387" s="2" t="s">
        <v>9135</v>
      </c>
      <c r="C4387" s="2" t="s">
        <v>9136</v>
      </c>
      <c r="D4387" s="2" t="s">
        <v>9137</v>
      </c>
      <c r="E4387" s="4" t="s">
        <v>561</v>
      </c>
      <c r="F4387" s="4" t="s">
        <v>9139</v>
      </c>
      <c r="G4387" s="4" t="s">
        <v>162</v>
      </c>
      <c r="H4387" s="4" t="s">
        <v>163</v>
      </c>
      <c r="I4387" s="4">
        <v>24080368</v>
      </c>
      <c r="J4387" s="4" t="s">
        <v>9140</v>
      </c>
      <c r="K4387" s="4" t="str">
        <f t="shared" si="136"/>
        <v>http://scicrunch.org/resolver/RRID:AB_2273960</v>
      </c>
      <c r="L4387" s="6" t="str">
        <f t="shared" si="137"/>
        <v>RRID:AB_2273960</v>
      </c>
      <c r="M4387" s="2" t="s">
        <v>9138</v>
      </c>
    </row>
    <row r="4388" spans="1:13" ht="15.95" customHeight="1" x14ac:dyDescent="0.25">
      <c r="A4388" s="2" t="s">
        <v>6691</v>
      </c>
      <c r="C4388" s="2" t="s">
        <v>6692</v>
      </c>
      <c r="D4388" s="2" t="s">
        <v>6693</v>
      </c>
      <c r="E4388" s="4" t="s">
        <v>561</v>
      </c>
      <c r="F4388" s="4">
        <v>0.01</v>
      </c>
      <c r="G4388" s="4" t="s">
        <v>2014</v>
      </c>
      <c r="H4388" s="4" t="s">
        <v>2015</v>
      </c>
      <c r="I4388" s="4">
        <v>24693965</v>
      </c>
      <c r="J4388" s="4" t="s">
        <v>6695</v>
      </c>
      <c r="K4388" s="4" t="str">
        <f t="shared" si="136"/>
        <v>http://scicrunch.org/resolver/RRID:AB_2534074</v>
      </c>
      <c r="L4388" s="6" t="str">
        <f t="shared" si="137"/>
        <v>RRID:AB_2534074</v>
      </c>
      <c r="M4388" s="2" t="s">
        <v>6694</v>
      </c>
    </row>
    <row r="4389" spans="1:13" ht="15.95" customHeight="1" x14ac:dyDescent="0.25">
      <c r="A4389" s="2" t="s">
        <v>18586</v>
      </c>
      <c r="C4389" s="2" t="s">
        <v>18587</v>
      </c>
      <c r="D4389" s="2" t="s">
        <v>18583</v>
      </c>
      <c r="E4389" s="4" t="s">
        <v>12193</v>
      </c>
      <c r="F4389" s="4">
        <v>1132254</v>
      </c>
      <c r="G4389" s="4" t="s">
        <v>11900</v>
      </c>
      <c r="H4389" s="4" t="s">
        <v>18585</v>
      </c>
      <c r="I4389" s="4">
        <v>26653762</v>
      </c>
      <c r="K4389" s="4" t="str">
        <f t="shared" si="136"/>
        <v>http://scicrunch.org/resolver/</v>
      </c>
      <c r="L4389" s="6">
        <f t="shared" si="137"/>
        <v>0</v>
      </c>
    </row>
    <row r="4390" spans="1:13" ht="15.95" customHeight="1" x14ac:dyDescent="0.25">
      <c r="A4390" s="2" t="s">
        <v>17356</v>
      </c>
      <c r="B4390" s="2" t="s">
        <v>576</v>
      </c>
      <c r="C4390" s="2" t="s">
        <v>17357</v>
      </c>
      <c r="D4390" s="2" t="s">
        <v>17344</v>
      </c>
      <c r="E4390" s="4" t="s">
        <v>12193</v>
      </c>
      <c r="F4390" s="4">
        <v>0.73611111110000005</v>
      </c>
      <c r="G4390" s="4" t="s">
        <v>17346</v>
      </c>
      <c r="H4390" s="4" t="s">
        <v>17358</v>
      </c>
      <c r="I4390" s="4">
        <v>26789235</v>
      </c>
      <c r="K4390" s="4" t="str">
        <f t="shared" si="136"/>
        <v>http://scicrunch.org/resolver/</v>
      </c>
      <c r="L4390" s="6">
        <f t="shared" si="137"/>
        <v>0</v>
      </c>
    </row>
    <row r="4391" spans="1:13" ht="15.95" customHeight="1" x14ac:dyDescent="0.25">
      <c r="A4391" s="2" t="s">
        <v>20933</v>
      </c>
      <c r="B4391" s="2" t="s">
        <v>20934</v>
      </c>
      <c r="C4391" s="2" t="s">
        <v>20935</v>
      </c>
      <c r="D4391" s="2" t="s">
        <v>6349</v>
      </c>
      <c r="E4391" s="4" t="s">
        <v>21</v>
      </c>
      <c r="F4391" s="4" t="s">
        <v>2215</v>
      </c>
      <c r="G4391" s="4" t="s">
        <v>20936</v>
      </c>
      <c r="H4391" s="4" t="s">
        <v>20937</v>
      </c>
      <c r="I4391" s="4">
        <v>27175971</v>
      </c>
      <c r="K4391" s="4" t="str">
        <f t="shared" si="136"/>
        <v>http://scicrunch.org/resolver/</v>
      </c>
      <c r="L4391" s="6">
        <f t="shared" si="137"/>
        <v>0</v>
      </c>
    </row>
    <row r="4392" spans="1:13" ht="15.95" customHeight="1" x14ac:dyDescent="0.25">
      <c r="A4392" s="2" t="s">
        <v>20107</v>
      </c>
      <c r="B4392" s="2" t="s">
        <v>20108</v>
      </c>
      <c r="C4392" s="2" t="s">
        <v>20109</v>
      </c>
      <c r="D4392" s="2" t="s">
        <v>5260</v>
      </c>
      <c r="E4392" s="4" t="s">
        <v>308</v>
      </c>
      <c r="G4392" s="4" t="s">
        <v>11900</v>
      </c>
      <c r="H4392" s="4" t="s">
        <v>20098</v>
      </c>
      <c r="I4392" s="4">
        <v>27227535</v>
      </c>
      <c r="J4392" s="4" t="s">
        <v>20111</v>
      </c>
      <c r="K4392" s="4" t="str">
        <f t="shared" si="136"/>
        <v>http://scicrunch.org/resolver/RRID:AB_2104623</v>
      </c>
      <c r="L4392" s="6" t="str">
        <f t="shared" si="137"/>
        <v>RRID:AB_2104623</v>
      </c>
      <c r="M4392" s="2" t="s">
        <v>20110</v>
      </c>
    </row>
    <row r="4393" spans="1:13" ht="15.95" customHeight="1" x14ac:dyDescent="0.25">
      <c r="A4393" s="2" t="s">
        <v>19299</v>
      </c>
      <c r="B4393" s="2" t="s">
        <v>19300</v>
      </c>
      <c r="C4393" s="2" t="s">
        <v>19301</v>
      </c>
      <c r="D4393" s="2" t="s">
        <v>19302</v>
      </c>
      <c r="E4393" s="4" t="s">
        <v>13</v>
      </c>
      <c r="F4393" s="4" t="s">
        <v>19303</v>
      </c>
      <c r="G4393" s="4" t="s">
        <v>19304</v>
      </c>
      <c r="H4393" s="4" t="s">
        <v>19305</v>
      </c>
      <c r="I4393" s="4">
        <v>26950199</v>
      </c>
      <c r="K4393" s="4" t="str">
        <f t="shared" si="136"/>
        <v>http://scicrunch.org/resolver/</v>
      </c>
      <c r="L4393" s="6">
        <f t="shared" si="137"/>
        <v>0</v>
      </c>
    </row>
    <row r="4394" spans="1:13" ht="15.95" customHeight="1" x14ac:dyDescent="0.25">
      <c r="A4394" s="2" t="s">
        <v>19299</v>
      </c>
      <c r="B4394" s="2" t="s">
        <v>19300</v>
      </c>
      <c r="C4394" s="2" t="s">
        <v>19306</v>
      </c>
      <c r="D4394" s="2" t="s">
        <v>19302</v>
      </c>
      <c r="E4394" s="4" t="s">
        <v>13</v>
      </c>
      <c r="F4394" s="4" t="s">
        <v>19303</v>
      </c>
      <c r="G4394" s="4" t="s">
        <v>11900</v>
      </c>
      <c r="H4394" s="4" t="s">
        <v>19305</v>
      </c>
      <c r="I4394" s="4">
        <v>26950199</v>
      </c>
      <c r="K4394" s="4" t="str">
        <f t="shared" si="136"/>
        <v>http://scicrunch.org/resolver/</v>
      </c>
      <c r="L4394" s="6">
        <f t="shared" si="137"/>
        <v>0</v>
      </c>
    </row>
    <row r="4395" spans="1:13" ht="15.95" customHeight="1" x14ac:dyDescent="0.25">
      <c r="A4395" s="2" t="s">
        <v>17124</v>
      </c>
      <c r="B4395" s="2" t="s">
        <v>17125</v>
      </c>
      <c r="C4395" s="2" t="s">
        <v>17126</v>
      </c>
      <c r="D4395" s="2" t="s">
        <v>17127</v>
      </c>
      <c r="E4395" s="4" t="s">
        <v>17128</v>
      </c>
      <c r="F4395" s="4" t="s">
        <v>1506</v>
      </c>
      <c r="G4395" s="4" t="s">
        <v>17129</v>
      </c>
      <c r="H4395" s="4" t="s">
        <v>17130</v>
      </c>
      <c r="I4395" s="4">
        <v>26418325</v>
      </c>
      <c r="K4395" s="4" t="str">
        <f t="shared" si="136"/>
        <v>http://scicrunch.org/resolver/</v>
      </c>
      <c r="L4395" s="6">
        <f t="shared" si="137"/>
        <v>0</v>
      </c>
    </row>
    <row r="4396" spans="1:13" ht="15.95" customHeight="1" x14ac:dyDescent="0.25">
      <c r="A4396" s="2" t="s">
        <v>17342</v>
      </c>
      <c r="B4396" s="2" t="s">
        <v>576</v>
      </c>
      <c r="C4396" s="2" t="s">
        <v>17343</v>
      </c>
      <c r="D4396" s="2" t="s">
        <v>17344</v>
      </c>
      <c r="E4396" s="4" t="s">
        <v>12193</v>
      </c>
      <c r="F4396" s="4" t="s">
        <v>17345</v>
      </c>
      <c r="G4396" s="4" t="s">
        <v>17346</v>
      </c>
      <c r="H4396" s="4" t="s">
        <v>17347</v>
      </c>
      <c r="I4396" s="4">
        <v>26789235</v>
      </c>
      <c r="K4396" s="4" t="str">
        <f t="shared" si="136"/>
        <v>http://scicrunch.org/resolver/</v>
      </c>
      <c r="L4396" s="6">
        <f t="shared" si="137"/>
        <v>0</v>
      </c>
    </row>
    <row r="4397" spans="1:13" ht="15.95" customHeight="1" x14ac:dyDescent="0.25">
      <c r="A4397" s="2" t="s">
        <v>17353</v>
      </c>
      <c r="B4397" s="2" t="s">
        <v>576</v>
      </c>
      <c r="C4397" s="2" t="s">
        <v>17354</v>
      </c>
      <c r="D4397" s="2" t="s">
        <v>17344</v>
      </c>
      <c r="E4397" s="4" t="s">
        <v>12193</v>
      </c>
      <c r="F4397" s="4">
        <v>0.73611111110000005</v>
      </c>
      <c r="G4397" s="4" t="s">
        <v>17346</v>
      </c>
      <c r="H4397" s="4" t="s">
        <v>17355</v>
      </c>
      <c r="I4397" s="4">
        <v>26789235</v>
      </c>
      <c r="K4397" s="4" t="str">
        <f t="shared" si="136"/>
        <v>http://scicrunch.org/resolver/</v>
      </c>
      <c r="L4397" s="6">
        <f t="shared" si="137"/>
        <v>0</v>
      </c>
    </row>
    <row r="4398" spans="1:13" ht="15.95" customHeight="1" x14ac:dyDescent="0.25">
      <c r="A4398" s="2" t="s">
        <v>16695</v>
      </c>
      <c r="B4398" s="2" t="s">
        <v>16696</v>
      </c>
      <c r="C4398" s="2" t="s">
        <v>13410</v>
      </c>
      <c r="D4398" s="2" t="s">
        <v>16697</v>
      </c>
      <c r="E4398" s="4" t="s">
        <v>170</v>
      </c>
      <c r="F4398" s="4" t="s">
        <v>16698</v>
      </c>
      <c r="G4398" s="4" t="s">
        <v>16699</v>
      </c>
      <c r="H4398" s="4" t="s">
        <v>16700</v>
      </c>
      <c r="I4398" s="4">
        <v>26305887</v>
      </c>
      <c r="K4398" s="4" t="str">
        <f t="shared" si="136"/>
        <v>http://scicrunch.org/resolver/</v>
      </c>
      <c r="L4398" s="6">
        <f t="shared" si="137"/>
        <v>0</v>
      </c>
    </row>
    <row r="4399" spans="1:13" ht="15.95" customHeight="1" x14ac:dyDescent="0.25">
      <c r="A4399" s="2" t="s">
        <v>6360</v>
      </c>
      <c r="B4399" s="2" t="s">
        <v>6361</v>
      </c>
      <c r="C4399" s="2" t="s">
        <v>6362</v>
      </c>
      <c r="D4399" s="2" t="s">
        <v>6363</v>
      </c>
      <c r="E4399" s="4" t="s">
        <v>286</v>
      </c>
      <c r="F4399" s="4" t="s">
        <v>6364</v>
      </c>
      <c r="G4399" s="4" t="s">
        <v>6365</v>
      </c>
      <c r="H4399" s="4" t="s">
        <v>6366</v>
      </c>
      <c r="I4399" s="4">
        <v>23525244</v>
      </c>
      <c r="K4399" s="4" t="str">
        <f t="shared" si="136"/>
        <v>http://scicrunch.org/resolver/</v>
      </c>
      <c r="L4399" s="6">
        <f t="shared" si="137"/>
        <v>0</v>
      </c>
    </row>
    <row r="4400" spans="1:13" ht="15.95" customHeight="1" x14ac:dyDescent="0.25">
      <c r="A4400" s="2" t="s">
        <v>6360</v>
      </c>
      <c r="B4400" s="2" t="s">
        <v>6361</v>
      </c>
      <c r="C4400" s="2" t="s">
        <v>6367</v>
      </c>
      <c r="D4400" s="2" t="s">
        <v>6363</v>
      </c>
      <c r="E4400" s="4" t="s">
        <v>286</v>
      </c>
      <c r="F4400" s="4" t="s">
        <v>6368</v>
      </c>
      <c r="G4400" s="4" t="s">
        <v>6365</v>
      </c>
      <c r="H4400" s="4" t="s">
        <v>6366</v>
      </c>
      <c r="I4400" s="4">
        <v>23525244</v>
      </c>
      <c r="K4400" s="4" t="str">
        <f t="shared" si="136"/>
        <v>http://scicrunch.org/resolver/</v>
      </c>
      <c r="L4400" s="6">
        <f t="shared" si="137"/>
        <v>0</v>
      </c>
    </row>
    <row r="4401" spans="1:13" ht="15.95" customHeight="1" x14ac:dyDescent="0.25">
      <c r="A4401" s="2" t="s">
        <v>653</v>
      </c>
      <c r="C4401" s="2" t="s">
        <v>18590</v>
      </c>
      <c r="D4401" s="2" t="s">
        <v>18583</v>
      </c>
      <c r="E4401" s="4" t="s">
        <v>12816</v>
      </c>
      <c r="F4401" s="4">
        <v>1132254</v>
      </c>
      <c r="G4401" s="4" t="s">
        <v>11900</v>
      </c>
      <c r="H4401" s="4" t="s">
        <v>18585</v>
      </c>
      <c r="I4401" s="4">
        <v>26653762</v>
      </c>
      <c r="K4401" s="4" t="str">
        <f t="shared" si="136"/>
        <v>http://scicrunch.org/resolver/</v>
      </c>
      <c r="L4401" s="6">
        <f t="shared" si="137"/>
        <v>0</v>
      </c>
    </row>
    <row r="4402" spans="1:13" ht="15.95" customHeight="1" x14ac:dyDescent="0.25">
      <c r="A4402" s="2" t="s">
        <v>7828</v>
      </c>
      <c r="C4402" s="2" t="s">
        <v>7829</v>
      </c>
      <c r="D4402" s="2" t="s">
        <v>7830</v>
      </c>
      <c r="E4402" s="4" t="s">
        <v>7831</v>
      </c>
      <c r="F4402" s="4" t="s">
        <v>7832</v>
      </c>
      <c r="G4402" s="4" t="s">
        <v>2352</v>
      </c>
      <c r="H4402" s="4" t="s">
        <v>2353</v>
      </c>
      <c r="I4402" s="4">
        <v>24108071</v>
      </c>
      <c r="K4402" s="4" t="str">
        <f t="shared" si="136"/>
        <v>http://scicrunch.org/resolver/</v>
      </c>
      <c r="L4402" s="6">
        <f t="shared" si="137"/>
        <v>0</v>
      </c>
    </row>
    <row r="4403" spans="1:13" ht="15.95" customHeight="1" x14ac:dyDescent="0.25">
      <c r="A4403" s="2" t="s">
        <v>7828</v>
      </c>
      <c r="C4403" s="2" t="s">
        <v>7833</v>
      </c>
      <c r="D4403" s="2" t="s">
        <v>7834</v>
      </c>
      <c r="E4403" s="4" t="s">
        <v>13</v>
      </c>
      <c r="F4403" s="4" t="s">
        <v>7832</v>
      </c>
      <c r="G4403" s="4" t="s">
        <v>2352</v>
      </c>
      <c r="H4403" s="4" t="s">
        <v>2353</v>
      </c>
      <c r="I4403" s="4">
        <v>24108071</v>
      </c>
      <c r="K4403" s="4" t="str">
        <f t="shared" si="136"/>
        <v>http://scicrunch.org/resolver/</v>
      </c>
      <c r="L4403" s="6">
        <f t="shared" si="137"/>
        <v>0</v>
      </c>
    </row>
    <row r="4404" spans="1:13" ht="15.95" customHeight="1" x14ac:dyDescent="0.25">
      <c r="A4404" s="2" t="s">
        <v>17359</v>
      </c>
      <c r="B4404" s="2" t="s">
        <v>576</v>
      </c>
      <c r="C4404" s="2" t="s">
        <v>17360</v>
      </c>
      <c r="D4404" s="2" t="s">
        <v>17344</v>
      </c>
      <c r="E4404" s="4" t="s">
        <v>12193</v>
      </c>
      <c r="F4404" s="4">
        <v>0.73611111110000005</v>
      </c>
      <c r="G4404" s="4" t="s">
        <v>17346</v>
      </c>
      <c r="H4404" s="4" t="s">
        <v>17361</v>
      </c>
      <c r="I4404" s="4">
        <v>26789235</v>
      </c>
      <c r="K4404" s="4" t="str">
        <f t="shared" si="136"/>
        <v>http://scicrunch.org/resolver/</v>
      </c>
      <c r="L4404" s="6">
        <f t="shared" si="137"/>
        <v>0</v>
      </c>
    </row>
    <row r="4405" spans="1:13" ht="15.95" customHeight="1" x14ac:dyDescent="0.25">
      <c r="A4405" s="2" t="s">
        <v>7897</v>
      </c>
      <c r="B4405" s="2" t="s">
        <v>7898</v>
      </c>
      <c r="C4405" s="2" t="s">
        <v>7899</v>
      </c>
      <c r="D4405" s="2" t="s">
        <v>7900</v>
      </c>
      <c r="E4405" s="4" t="s">
        <v>7901</v>
      </c>
      <c r="F4405" s="4" t="s">
        <v>404</v>
      </c>
      <c r="G4405" s="4" t="s">
        <v>2292</v>
      </c>
      <c r="H4405" s="4" t="s">
        <v>2293</v>
      </c>
      <c r="I4405" s="4">
        <v>24949662</v>
      </c>
      <c r="K4405" s="4" t="str">
        <f t="shared" si="136"/>
        <v>http://scicrunch.org/resolver/</v>
      </c>
      <c r="L4405" s="6">
        <f t="shared" si="137"/>
        <v>0</v>
      </c>
    </row>
    <row r="4406" spans="1:13" ht="15.95" customHeight="1" x14ac:dyDescent="0.25">
      <c r="A4406" s="2" t="s">
        <v>7902</v>
      </c>
      <c r="B4406" s="2" t="s">
        <v>7898</v>
      </c>
      <c r="C4406" s="2" t="s">
        <v>7903</v>
      </c>
      <c r="D4406" s="2" t="s">
        <v>7900</v>
      </c>
      <c r="E4406" s="4" t="s">
        <v>170</v>
      </c>
      <c r="F4406" s="4" t="s">
        <v>404</v>
      </c>
      <c r="G4406" s="4" t="s">
        <v>2292</v>
      </c>
      <c r="H4406" s="4" t="s">
        <v>2293</v>
      </c>
      <c r="I4406" s="4">
        <v>24949662</v>
      </c>
      <c r="K4406" s="4" t="str">
        <f t="shared" si="136"/>
        <v>http://scicrunch.org/resolver/</v>
      </c>
      <c r="L4406" s="6">
        <f t="shared" si="137"/>
        <v>0</v>
      </c>
    </row>
    <row r="4407" spans="1:13" ht="15.95" customHeight="1" x14ac:dyDescent="0.25">
      <c r="A4407" s="2" t="s">
        <v>8366</v>
      </c>
      <c r="D4407" s="2" t="s">
        <v>8367</v>
      </c>
      <c r="E4407" s="4" t="s">
        <v>347</v>
      </c>
      <c r="F4407" s="4" t="s">
        <v>4433</v>
      </c>
      <c r="G4407" s="4" t="s">
        <v>7179</v>
      </c>
      <c r="H4407" s="4" t="s">
        <v>7180</v>
      </c>
      <c r="I4407" s="4">
        <v>23970781</v>
      </c>
      <c r="J4407" s="4" t="s">
        <v>8369</v>
      </c>
      <c r="K4407" s="4" t="str">
        <f t="shared" si="136"/>
        <v>http://scicrunch.org/resolver/RRID:AB_2232428</v>
      </c>
      <c r="L4407" s="6" t="str">
        <f t="shared" si="137"/>
        <v>RRID:AB_2232428</v>
      </c>
      <c r="M4407" s="2" t="s">
        <v>8368</v>
      </c>
    </row>
    <row r="4408" spans="1:13" ht="15.95" customHeight="1" x14ac:dyDescent="0.25">
      <c r="A4408" s="2" t="s">
        <v>8327</v>
      </c>
      <c r="B4408" s="2" t="s">
        <v>8328</v>
      </c>
      <c r="C4408" s="2" t="s">
        <v>8329</v>
      </c>
      <c r="D4408" s="2" t="s">
        <v>8330</v>
      </c>
      <c r="E4408" s="4" t="s">
        <v>1081</v>
      </c>
      <c r="F4408" s="4" t="s">
        <v>8332</v>
      </c>
      <c r="G4408" s="4" t="s">
        <v>1245</v>
      </c>
      <c r="H4408" s="4" t="s">
        <v>1246</v>
      </c>
      <c r="I4408" s="4">
        <v>23861379</v>
      </c>
      <c r="J4408" s="4" t="s">
        <v>8333</v>
      </c>
      <c r="K4408" s="4" t="str">
        <f t="shared" si="136"/>
        <v>http://scicrunch.org/resolver/RRID:AB_1512258</v>
      </c>
      <c r="L4408" s="6" t="str">
        <f t="shared" si="137"/>
        <v>RRID:AB_1512258</v>
      </c>
      <c r="M4408" s="2" t="s">
        <v>8331</v>
      </c>
    </row>
    <row r="4409" spans="1:13" ht="15.95" customHeight="1" x14ac:dyDescent="0.25">
      <c r="A4409" s="2" t="s">
        <v>13475</v>
      </c>
      <c r="C4409" s="2" t="s">
        <v>13476</v>
      </c>
      <c r="D4409" s="2" t="s">
        <v>13477</v>
      </c>
      <c r="E4409" s="4" t="s">
        <v>13455</v>
      </c>
      <c r="F4409" s="4" t="s">
        <v>125</v>
      </c>
      <c r="G4409" s="4" t="s">
        <v>13422</v>
      </c>
      <c r="H4409" s="4" t="s">
        <v>13423</v>
      </c>
      <c r="I4409" s="4">
        <v>25933105</v>
      </c>
      <c r="J4409" s="4" t="s">
        <v>13479</v>
      </c>
      <c r="K4409" s="4" t="str">
        <f t="shared" si="136"/>
        <v>http://scicrunch.org/resolver/RRID:AB_2535794</v>
      </c>
      <c r="L4409" s="6" t="str">
        <f t="shared" si="137"/>
        <v>RRID:AB_2535794</v>
      </c>
      <c r="M4409" s="2" t="s">
        <v>13478</v>
      </c>
    </row>
    <row r="4410" spans="1:13" ht="15.95" customHeight="1" x14ac:dyDescent="0.25">
      <c r="A4410" s="2" t="s">
        <v>13475</v>
      </c>
      <c r="C4410" s="2" t="s">
        <v>13480</v>
      </c>
      <c r="D4410" s="2" t="s">
        <v>13481</v>
      </c>
      <c r="E4410" s="4" t="s">
        <v>13455</v>
      </c>
      <c r="F4410" s="4" t="s">
        <v>125</v>
      </c>
      <c r="G4410" s="4" t="s">
        <v>13422</v>
      </c>
      <c r="H4410" s="4" t="s">
        <v>13423</v>
      </c>
      <c r="I4410" s="4">
        <v>25933105</v>
      </c>
      <c r="J4410" s="4" t="s">
        <v>13483</v>
      </c>
      <c r="K4410" s="4" t="str">
        <f t="shared" si="136"/>
        <v>http://scicrunch.org/resolver/RRID:AB_2535795</v>
      </c>
      <c r="L4410" s="6" t="str">
        <f t="shared" si="137"/>
        <v>RRID:AB_2535795</v>
      </c>
      <c r="M4410" s="2" t="s">
        <v>13482</v>
      </c>
    </row>
    <row r="4411" spans="1:13" ht="15.95" customHeight="1" x14ac:dyDescent="0.25">
      <c r="A4411" s="2" t="s">
        <v>8327</v>
      </c>
      <c r="C4411" s="2" t="s">
        <v>18762</v>
      </c>
      <c r="D4411" s="2" t="s">
        <v>18763</v>
      </c>
      <c r="E4411" s="4" t="s">
        <v>2046</v>
      </c>
      <c r="F4411" s="4" t="s">
        <v>125</v>
      </c>
      <c r="G4411" s="4" t="s">
        <v>11900</v>
      </c>
      <c r="H4411" s="4" t="s">
        <v>18742</v>
      </c>
      <c r="I4411" s="4">
        <v>26697723</v>
      </c>
      <c r="J4411" s="4" t="s">
        <v>18764</v>
      </c>
      <c r="K4411" s="4" t="str">
        <f t="shared" si="136"/>
        <v>http://scicrunch.org/resolver/RRID:AB_2535855</v>
      </c>
      <c r="L4411" s="6" t="str">
        <f t="shared" si="137"/>
        <v>RRID:AB_2535855</v>
      </c>
      <c r="M4411" s="2" t="s">
        <v>21364</v>
      </c>
    </row>
    <row r="4412" spans="1:13" ht="15.95" customHeight="1" x14ac:dyDescent="0.25">
      <c r="A4412" s="2" t="s">
        <v>6897</v>
      </c>
      <c r="C4412" s="2" t="s">
        <v>6898</v>
      </c>
      <c r="D4412" s="2" t="s">
        <v>6899</v>
      </c>
      <c r="E4412" s="4" t="s">
        <v>6217</v>
      </c>
      <c r="F4412" s="4" t="s">
        <v>1678</v>
      </c>
      <c r="G4412" s="4" t="s">
        <v>6894</v>
      </c>
      <c r="H4412" s="4" t="s">
        <v>6895</v>
      </c>
      <c r="I4412" s="4">
        <v>23959937</v>
      </c>
      <c r="K4412" s="4" t="str">
        <f t="shared" si="136"/>
        <v>http://scicrunch.org/resolver/</v>
      </c>
      <c r="L4412" s="6">
        <f t="shared" si="137"/>
        <v>0</v>
      </c>
    </row>
    <row r="4413" spans="1:13" ht="15.95" customHeight="1" x14ac:dyDescent="0.25">
      <c r="A4413" s="2" t="s">
        <v>19721</v>
      </c>
      <c r="C4413" s="2" t="s">
        <v>19722</v>
      </c>
      <c r="D4413" s="2" t="s">
        <v>19723</v>
      </c>
      <c r="E4413" s="4" t="s">
        <v>13016</v>
      </c>
      <c r="F4413" s="4" t="s">
        <v>5059</v>
      </c>
      <c r="G4413" s="4" t="s">
        <v>11900</v>
      </c>
      <c r="H4413" s="4" t="s">
        <v>19689</v>
      </c>
      <c r="I4413" s="4">
        <v>26990064</v>
      </c>
      <c r="J4413" s="4" t="s">
        <v>19725</v>
      </c>
      <c r="K4413" s="4" t="str">
        <f t="shared" si="136"/>
        <v>http://scicrunch.org/resolver/RRID:AB_2340667</v>
      </c>
      <c r="L4413" s="6" t="str">
        <f t="shared" si="137"/>
        <v>RRID:AB_2340667</v>
      </c>
      <c r="M4413" s="2" t="s">
        <v>19724</v>
      </c>
    </row>
    <row r="4414" spans="1:13" ht="15.95" customHeight="1" x14ac:dyDescent="0.25">
      <c r="A4414" s="2" t="s">
        <v>16366</v>
      </c>
      <c r="C4414" s="2" t="s">
        <v>16367</v>
      </c>
      <c r="D4414" s="2" t="s">
        <v>16359</v>
      </c>
      <c r="G4414" s="4" t="s">
        <v>11900</v>
      </c>
      <c r="H4414" s="4" t="s">
        <v>16361</v>
      </c>
      <c r="I4414" s="4">
        <v>26485613</v>
      </c>
      <c r="K4414" s="4" t="str">
        <f t="shared" si="136"/>
        <v>http://scicrunch.org/resolver/</v>
      </c>
      <c r="L4414" s="6">
        <f t="shared" si="137"/>
        <v>0</v>
      </c>
    </row>
    <row r="4415" spans="1:13" ht="15.95" customHeight="1" x14ac:dyDescent="0.25">
      <c r="A4415" s="2" t="s">
        <v>20259</v>
      </c>
      <c r="B4415" s="2" t="s">
        <v>853</v>
      </c>
      <c r="C4415" s="2" t="s">
        <v>20260</v>
      </c>
      <c r="D4415" s="2" t="s">
        <v>20261</v>
      </c>
      <c r="E4415" s="4" t="s">
        <v>12193</v>
      </c>
      <c r="F4415" s="4">
        <v>100</v>
      </c>
      <c r="G4415" s="4" t="s">
        <v>11900</v>
      </c>
      <c r="H4415" s="4" t="s">
        <v>20241</v>
      </c>
      <c r="I4415" s="4">
        <v>27253998</v>
      </c>
      <c r="J4415" s="4" t="s">
        <v>21332</v>
      </c>
      <c r="K4415" s="4" t="str">
        <f t="shared" si="136"/>
        <v>http://scicrunch.org/resolver/RRID:AB_2630354</v>
      </c>
      <c r="L4415" s="6" t="str">
        <f t="shared" si="137"/>
        <v>RRID:AB_2630354</v>
      </c>
      <c r="M4415" s="2" t="s">
        <v>20262</v>
      </c>
    </row>
    <row r="4416" spans="1:13" ht="15.95" customHeight="1" x14ac:dyDescent="0.25">
      <c r="A4416" s="2" t="s">
        <v>20259</v>
      </c>
      <c r="B4416" s="2" t="s">
        <v>853</v>
      </c>
      <c r="C4416" s="2" t="s">
        <v>20265</v>
      </c>
      <c r="D4416" s="2" t="s">
        <v>20266</v>
      </c>
      <c r="E4416" s="4" t="s">
        <v>12198</v>
      </c>
      <c r="F4416" s="4">
        <v>1000</v>
      </c>
      <c r="G4416" s="4" t="s">
        <v>11900</v>
      </c>
      <c r="H4416" s="4" t="s">
        <v>20241</v>
      </c>
      <c r="I4416" s="4">
        <v>27253998</v>
      </c>
      <c r="J4416" s="4" t="s">
        <v>20267</v>
      </c>
      <c r="K4416" s="4" t="str">
        <f t="shared" si="136"/>
        <v>http://scicrunch.org/resolver/RRID:AB_141778</v>
      </c>
      <c r="L4416" s="6" t="str">
        <f t="shared" si="137"/>
        <v>RRID:AB_141778</v>
      </c>
      <c r="M4416" s="2" t="s">
        <v>21363</v>
      </c>
    </row>
    <row r="4417" spans="1:13" ht="15.95" customHeight="1" x14ac:dyDescent="0.25">
      <c r="A4417" s="2" t="s">
        <v>20259</v>
      </c>
      <c r="B4417" s="2" t="s">
        <v>853</v>
      </c>
      <c r="C4417" s="2" t="s">
        <v>20260</v>
      </c>
      <c r="D4417" s="2" t="s">
        <v>20261</v>
      </c>
      <c r="E4417" s="4" t="s">
        <v>12193</v>
      </c>
      <c r="F4417" s="4">
        <v>100</v>
      </c>
      <c r="G4417" s="4" t="s">
        <v>11900</v>
      </c>
      <c r="H4417" s="4" t="s">
        <v>20430</v>
      </c>
      <c r="I4417" s="4">
        <v>26982637</v>
      </c>
      <c r="J4417" s="4" t="s">
        <v>21332</v>
      </c>
      <c r="K4417" s="4" t="str">
        <f t="shared" si="136"/>
        <v>http://scicrunch.org/resolver/RRID:AB_2630354</v>
      </c>
      <c r="L4417" s="6" t="str">
        <f t="shared" si="137"/>
        <v>RRID:AB_2630354</v>
      </c>
      <c r="M4417" s="2" t="s">
        <v>20262</v>
      </c>
    </row>
    <row r="4418" spans="1:13" ht="15.95" customHeight="1" x14ac:dyDescent="0.25">
      <c r="A4418" s="2" t="s">
        <v>20259</v>
      </c>
      <c r="B4418" s="2" t="s">
        <v>853</v>
      </c>
      <c r="C4418" s="2" t="s">
        <v>20265</v>
      </c>
      <c r="D4418" s="2" t="s">
        <v>20266</v>
      </c>
      <c r="E4418" s="4" t="s">
        <v>12198</v>
      </c>
      <c r="F4418" s="4">
        <v>1000</v>
      </c>
      <c r="G4418" s="4" t="s">
        <v>11900</v>
      </c>
      <c r="H4418" s="4" t="s">
        <v>20430</v>
      </c>
      <c r="I4418" s="4">
        <v>26982637</v>
      </c>
      <c r="J4418" s="4" t="s">
        <v>20431</v>
      </c>
      <c r="K4418" s="4" t="str">
        <f t="shared" si="136"/>
        <v>http://scicrunch.org/resolver/RRID:AB_2535815</v>
      </c>
      <c r="L4418" s="6" t="str">
        <f t="shared" si="137"/>
        <v>RRID:AB_2535815</v>
      </c>
      <c r="M4418" s="2" t="s">
        <v>21360</v>
      </c>
    </row>
    <row r="4419" spans="1:13" ht="15.95" customHeight="1" x14ac:dyDescent="0.25">
      <c r="A4419" s="2" t="s">
        <v>16363</v>
      </c>
      <c r="C4419" s="2" t="s">
        <v>16364</v>
      </c>
      <c r="D4419" s="2" t="s">
        <v>16365</v>
      </c>
      <c r="G4419" s="4" t="s">
        <v>11900</v>
      </c>
      <c r="H4419" s="4" t="s">
        <v>16361</v>
      </c>
      <c r="I4419" s="4">
        <v>26485613</v>
      </c>
      <c r="K4419" s="4" t="str">
        <f t="shared" ref="K4419:K4482" si="138">CONCATENATE("http://scicrunch.org/resolver/",J4419)</f>
        <v>http://scicrunch.org/resolver/</v>
      </c>
      <c r="L4419" s="6">
        <f t="shared" ref="L4419:L4482" si="139">HYPERLINK(K4419,J4419)</f>
        <v>0</v>
      </c>
    </row>
    <row r="4420" spans="1:13" ht="15.95" customHeight="1" x14ac:dyDescent="0.25">
      <c r="A4420" s="2" t="s">
        <v>2023</v>
      </c>
      <c r="B4420" s="2" t="s">
        <v>2024</v>
      </c>
      <c r="C4420" s="2" t="s">
        <v>2025</v>
      </c>
      <c r="D4420" s="2" t="s">
        <v>2026</v>
      </c>
      <c r="E4420" s="4" t="s">
        <v>179</v>
      </c>
      <c r="G4420" s="4" t="s">
        <v>2028</v>
      </c>
      <c r="H4420" s="4" t="s">
        <v>2029</v>
      </c>
      <c r="I4420" s="4">
        <v>23671260</v>
      </c>
      <c r="J4420" s="4" t="s">
        <v>2030</v>
      </c>
      <c r="K4420" s="4" t="str">
        <f t="shared" si="138"/>
        <v>http://scicrunch.org/resolver/RRID:AB_321302</v>
      </c>
      <c r="L4420" s="6" t="str">
        <f t="shared" si="139"/>
        <v>RRID:AB_321302</v>
      </c>
      <c r="M4420" s="2" t="s">
        <v>2027</v>
      </c>
    </row>
    <row r="4421" spans="1:13" ht="15.95" customHeight="1" x14ac:dyDescent="0.25">
      <c r="A4421" s="2" t="s">
        <v>20494</v>
      </c>
      <c r="C4421" s="2" t="s">
        <v>7924</v>
      </c>
      <c r="D4421" s="2" t="s">
        <v>20495</v>
      </c>
      <c r="E4421" s="4" t="s">
        <v>206</v>
      </c>
      <c r="F4421" s="4" t="s">
        <v>20497</v>
      </c>
      <c r="G4421" s="4" t="s">
        <v>20498</v>
      </c>
      <c r="H4421" s="4" t="s">
        <v>20499</v>
      </c>
      <c r="I4421" s="4">
        <v>27267848</v>
      </c>
      <c r="J4421" s="4" t="s">
        <v>659</v>
      </c>
      <c r="K4421" s="4" t="str">
        <f t="shared" si="138"/>
        <v>http://scicrunch.org/resolver/RRID:AB_2629219</v>
      </c>
      <c r="L4421" s="6" t="str">
        <f t="shared" si="139"/>
        <v>RRID:AB_2629219</v>
      </c>
      <c r="M4421" s="2" t="s">
        <v>20496</v>
      </c>
    </row>
    <row r="4422" spans="1:13" ht="15.95" customHeight="1" x14ac:dyDescent="0.25">
      <c r="A4422" s="2" t="s">
        <v>20500</v>
      </c>
      <c r="C4422" s="2" t="s">
        <v>2213</v>
      </c>
      <c r="D4422" s="2" t="s">
        <v>20495</v>
      </c>
      <c r="E4422" s="4" t="s">
        <v>13</v>
      </c>
      <c r="F4422" s="4" t="s">
        <v>20502</v>
      </c>
      <c r="G4422" s="4" t="s">
        <v>11900</v>
      </c>
      <c r="H4422" s="4" t="s">
        <v>20499</v>
      </c>
      <c r="I4422" s="4">
        <v>27267848</v>
      </c>
      <c r="J4422" s="4" t="s">
        <v>2216</v>
      </c>
      <c r="K4422" s="4" t="str">
        <f t="shared" si="138"/>
        <v>http://scicrunch.org/resolver/RRID:AB_2629220</v>
      </c>
      <c r="L4422" s="6" t="str">
        <f t="shared" si="139"/>
        <v>RRID:AB_2629220</v>
      </c>
      <c r="M4422" s="2" t="s">
        <v>20501</v>
      </c>
    </row>
    <row r="4423" spans="1:13" ht="15.95" customHeight="1" x14ac:dyDescent="0.25">
      <c r="A4423" s="2" t="s">
        <v>18591</v>
      </c>
      <c r="C4423" s="2" t="s">
        <v>18592</v>
      </c>
      <c r="D4423" s="2" t="s">
        <v>18583</v>
      </c>
      <c r="E4423" s="4" t="s">
        <v>12816</v>
      </c>
      <c r="F4423" s="4">
        <v>219148</v>
      </c>
      <c r="G4423" s="4" t="s">
        <v>11900</v>
      </c>
      <c r="H4423" s="4" t="s">
        <v>18585</v>
      </c>
      <c r="I4423" s="4">
        <v>26653762</v>
      </c>
      <c r="K4423" s="4" t="str">
        <f t="shared" si="138"/>
        <v>http://scicrunch.org/resolver/</v>
      </c>
      <c r="L4423" s="6">
        <f t="shared" si="139"/>
        <v>0</v>
      </c>
    </row>
    <row r="4424" spans="1:13" ht="15.95" customHeight="1" x14ac:dyDescent="0.25">
      <c r="A4424" s="2" t="s">
        <v>18591</v>
      </c>
      <c r="C4424" s="2" t="s">
        <v>18593</v>
      </c>
      <c r="D4424" s="2" t="s">
        <v>18583</v>
      </c>
      <c r="E4424" s="4" t="s">
        <v>12193</v>
      </c>
      <c r="F4424" s="4" t="s">
        <v>5188</v>
      </c>
      <c r="G4424" s="4" t="s">
        <v>11900</v>
      </c>
      <c r="H4424" s="4" t="s">
        <v>18585</v>
      </c>
      <c r="I4424" s="4">
        <v>26653762</v>
      </c>
      <c r="K4424" s="4" t="str">
        <f t="shared" si="138"/>
        <v>http://scicrunch.org/resolver/</v>
      </c>
      <c r="L4424" s="6">
        <f t="shared" si="139"/>
        <v>0</v>
      </c>
    </row>
    <row r="4425" spans="1:13" ht="15.95" customHeight="1" x14ac:dyDescent="0.25">
      <c r="A4425" s="2" t="s">
        <v>17362</v>
      </c>
      <c r="B4425" s="2" t="s">
        <v>576</v>
      </c>
      <c r="C4425" s="2" t="s">
        <v>17363</v>
      </c>
      <c r="D4425" s="2" t="s">
        <v>17344</v>
      </c>
      <c r="E4425" s="4" t="s">
        <v>12193</v>
      </c>
      <c r="F4425" s="4">
        <v>0.73611111110000005</v>
      </c>
      <c r="G4425" s="4" t="s">
        <v>17346</v>
      </c>
      <c r="H4425" s="4" t="s">
        <v>17364</v>
      </c>
      <c r="I4425" s="4">
        <v>26789235</v>
      </c>
      <c r="K4425" s="4" t="str">
        <f t="shared" si="138"/>
        <v>http://scicrunch.org/resolver/</v>
      </c>
      <c r="L4425" s="6">
        <f t="shared" si="139"/>
        <v>0</v>
      </c>
    </row>
    <row r="4426" spans="1:13" ht="15.95" customHeight="1" x14ac:dyDescent="0.25">
      <c r="A4426" s="2" t="s">
        <v>5498</v>
      </c>
      <c r="B4426" s="2" t="s">
        <v>5499</v>
      </c>
      <c r="C4426" s="2" t="s">
        <v>5500</v>
      </c>
      <c r="D4426" s="2" t="s">
        <v>5501</v>
      </c>
      <c r="E4426" s="4" t="s">
        <v>170</v>
      </c>
      <c r="F4426" s="4" t="s">
        <v>269</v>
      </c>
      <c r="G4426" s="4" t="s">
        <v>779</v>
      </c>
      <c r="H4426" s="4" t="s">
        <v>780</v>
      </c>
      <c r="I4426" s="4">
        <v>23546599</v>
      </c>
      <c r="J4426" s="4" t="s">
        <v>5503</v>
      </c>
      <c r="K4426" s="4" t="str">
        <f t="shared" si="138"/>
        <v>http://scicrunch.org/resolver/RRID:AB_10063989</v>
      </c>
      <c r="L4426" s="6" t="str">
        <f t="shared" si="139"/>
        <v>RRID:AB_10063989</v>
      </c>
      <c r="M4426" s="2" t="s">
        <v>5502</v>
      </c>
    </row>
    <row r="4427" spans="1:13" ht="15.95" customHeight="1" x14ac:dyDescent="0.25">
      <c r="A4427" s="2" t="s">
        <v>7201</v>
      </c>
      <c r="B4427" s="2" t="s">
        <v>7202</v>
      </c>
      <c r="C4427" s="2" t="s">
        <v>7203</v>
      </c>
      <c r="D4427" s="2" t="s">
        <v>7204</v>
      </c>
      <c r="E4427" s="4" t="s">
        <v>170</v>
      </c>
      <c r="F4427" s="4" t="s">
        <v>189</v>
      </c>
      <c r="G4427" s="4" t="s">
        <v>779</v>
      </c>
      <c r="H4427" s="4" t="s">
        <v>780</v>
      </c>
      <c r="I4427" s="4">
        <v>23546599</v>
      </c>
      <c r="J4427" s="4" t="s">
        <v>7206</v>
      </c>
      <c r="K4427" s="4" t="str">
        <f t="shared" si="138"/>
        <v>http://scicrunch.org/resolver/RRID:AB_565914</v>
      </c>
      <c r="L4427" s="6" t="str">
        <f t="shared" si="139"/>
        <v>RRID:AB_565914</v>
      </c>
      <c r="M4427" s="2" t="s">
        <v>7205</v>
      </c>
    </row>
    <row r="4428" spans="1:13" ht="15.95" customHeight="1" x14ac:dyDescent="0.25">
      <c r="A4428" s="2" t="s">
        <v>2063</v>
      </c>
      <c r="B4428" s="2" t="s">
        <v>2064</v>
      </c>
      <c r="C4428" s="2" t="s">
        <v>2065</v>
      </c>
      <c r="D4428" s="2" t="s">
        <v>2066</v>
      </c>
      <c r="E4428" s="4" t="s">
        <v>179</v>
      </c>
      <c r="G4428" s="4" t="s">
        <v>2028</v>
      </c>
      <c r="H4428" s="4" t="s">
        <v>2029</v>
      </c>
      <c r="I4428" s="4">
        <v>23671260</v>
      </c>
      <c r="J4428" s="4" t="s">
        <v>2068</v>
      </c>
      <c r="K4428" s="4" t="str">
        <f t="shared" si="138"/>
        <v>http://scicrunch.org/resolver/RRID:AB_322113</v>
      </c>
      <c r="L4428" s="6" t="str">
        <f t="shared" si="139"/>
        <v>RRID:AB_322113</v>
      </c>
      <c r="M4428" s="2" t="s">
        <v>2067</v>
      </c>
    </row>
    <row r="4429" spans="1:13" ht="15.95" customHeight="1" x14ac:dyDescent="0.25">
      <c r="A4429" s="2" t="s">
        <v>21016</v>
      </c>
      <c r="D4429" s="2" t="s">
        <v>21017</v>
      </c>
      <c r="E4429" s="4" t="s">
        <v>1607</v>
      </c>
      <c r="F4429" s="4" t="s">
        <v>21018</v>
      </c>
      <c r="G4429" s="4" t="s">
        <v>21019</v>
      </c>
      <c r="H4429" s="4" t="s">
        <v>21020</v>
      </c>
      <c r="I4429" s="4">
        <v>27323240</v>
      </c>
      <c r="K4429" s="4" t="str">
        <f t="shared" si="138"/>
        <v>http://scicrunch.org/resolver/</v>
      </c>
      <c r="L4429" s="6">
        <f t="shared" si="139"/>
        <v>0</v>
      </c>
    </row>
    <row r="4430" spans="1:13" ht="15.95" customHeight="1" x14ac:dyDescent="0.25">
      <c r="A4430" s="2" t="s">
        <v>18581</v>
      </c>
      <c r="C4430" s="2" t="s">
        <v>18582</v>
      </c>
      <c r="D4430" s="2" t="s">
        <v>18583</v>
      </c>
      <c r="E4430" s="4" t="s">
        <v>12816</v>
      </c>
      <c r="F4430" s="4" t="s">
        <v>142</v>
      </c>
      <c r="G4430" s="4" t="s">
        <v>18584</v>
      </c>
      <c r="H4430" s="4" t="s">
        <v>18585</v>
      </c>
      <c r="I4430" s="4">
        <v>26653762</v>
      </c>
      <c r="K4430" s="4" t="str">
        <f t="shared" si="138"/>
        <v>http://scicrunch.org/resolver/</v>
      </c>
      <c r="L4430" s="6">
        <f t="shared" si="139"/>
        <v>0</v>
      </c>
    </row>
    <row r="4431" spans="1:13" ht="15.95" customHeight="1" x14ac:dyDescent="0.25">
      <c r="A4431" s="2" t="s">
        <v>11387</v>
      </c>
      <c r="B4431" s="2" t="s">
        <v>11388</v>
      </c>
      <c r="C4431" s="2" t="s">
        <v>11389</v>
      </c>
      <c r="D4431" s="2" t="s">
        <v>11383</v>
      </c>
      <c r="E4431" s="4" t="s">
        <v>7412</v>
      </c>
      <c r="F4431" s="4" t="s">
        <v>2288</v>
      </c>
      <c r="G4431" s="4" t="s">
        <v>2292</v>
      </c>
      <c r="H4431" s="4" t="s">
        <v>2293</v>
      </c>
      <c r="I4431" s="4">
        <v>24949662</v>
      </c>
      <c r="J4431" s="4" t="s">
        <v>11391</v>
      </c>
      <c r="K4431" s="4" t="str">
        <f t="shared" si="138"/>
        <v>http://scicrunch.org/resolver/RRID:AB_2619623</v>
      </c>
      <c r="L4431" s="6" t="str">
        <f t="shared" si="139"/>
        <v>RRID:AB_2619623</v>
      </c>
      <c r="M4431" s="2" t="s">
        <v>11390</v>
      </c>
    </row>
    <row r="4432" spans="1:13" ht="15.95" customHeight="1" x14ac:dyDescent="0.25">
      <c r="A4432" s="2" t="s">
        <v>11392</v>
      </c>
      <c r="B4432" s="2" t="s">
        <v>11393</v>
      </c>
      <c r="C4432" s="2" t="s">
        <v>11394</v>
      </c>
      <c r="D4432" s="2" t="s">
        <v>11383</v>
      </c>
      <c r="E4432" s="4" t="s">
        <v>7412</v>
      </c>
      <c r="F4432" s="4" t="s">
        <v>2288</v>
      </c>
      <c r="G4432" s="4" t="s">
        <v>2292</v>
      </c>
      <c r="H4432" s="4" t="s">
        <v>2293</v>
      </c>
      <c r="I4432" s="4">
        <v>24949662</v>
      </c>
      <c r="J4432" s="4" t="s">
        <v>11396</v>
      </c>
      <c r="K4432" s="4" t="str">
        <f t="shared" si="138"/>
        <v>http://scicrunch.org/resolver/RRID:AB_2619624</v>
      </c>
      <c r="L4432" s="6" t="str">
        <f t="shared" si="139"/>
        <v>RRID:AB_2619624</v>
      </c>
      <c r="M4432" s="2" t="s">
        <v>11395</v>
      </c>
    </row>
    <row r="4433" spans="1:13" ht="15.95" customHeight="1" x14ac:dyDescent="0.25">
      <c r="A4433" s="2" t="s">
        <v>2287</v>
      </c>
      <c r="B4433" s="2" t="s">
        <v>2288</v>
      </c>
      <c r="C4433" s="2" t="s">
        <v>2289</v>
      </c>
      <c r="D4433" s="2" t="s">
        <v>2290</v>
      </c>
      <c r="F4433" s="4" t="s">
        <v>2288</v>
      </c>
      <c r="G4433" s="4" t="s">
        <v>2292</v>
      </c>
      <c r="H4433" s="4" t="s">
        <v>2293</v>
      </c>
      <c r="I4433" s="4">
        <v>24949662</v>
      </c>
      <c r="J4433" s="4" t="s">
        <v>2294</v>
      </c>
      <c r="K4433" s="4" t="str">
        <f t="shared" si="138"/>
        <v>http://scicrunch.org/resolver/RRID:AB_2616607</v>
      </c>
      <c r="L4433" s="6" t="str">
        <f t="shared" si="139"/>
        <v>RRID:AB_2616607</v>
      </c>
      <c r="M4433" s="2" t="s">
        <v>2291</v>
      </c>
    </row>
    <row r="4434" spans="1:13" ht="15.95" customHeight="1" x14ac:dyDescent="0.25">
      <c r="A4434" s="2" t="s">
        <v>13199</v>
      </c>
      <c r="C4434" s="2" t="s">
        <v>13200</v>
      </c>
      <c r="D4434" s="2" t="s">
        <v>13201</v>
      </c>
      <c r="E4434" s="4" t="s">
        <v>347</v>
      </c>
      <c r="F4434" s="4">
        <v>200</v>
      </c>
      <c r="G4434" s="4" t="s">
        <v>13176</v>
      </c>
      <c r="H4434" s="4" t="s">
        <v>13138</v>
      </c>
      <c r="I4434" s="4">
        <v>25594698</v>
      </c>
      <c r="K4434" s="4" t="str">
        <f t="shared" si="138"/>
        <v>http://scicrunch.org/resolver/</v>
      </c>
      <c r="L4434" s="6">
        <f t="shared" si="139"/>
        <v>0</v>
      </c>
    </row>
    <row r="4435" spans="1:13" ht="15.95" customHeight="1" x14ac:dyDescent="0.25">
      <c r="A4435" s="2" t="s">
        <v>2769</v>
      </c>
      <c r="C4435" s="2" t="s">
        <v>2770</v>
      </c>
      <c r="D4435" s="2" t="s">
        <v>2771</v>
      </c>
      <c r="E4435" s="4" t="s">
        <v>1159</v>
      </c>
      <c r="F4435" s="4" t="s">
        <v>125</v>
      </c>
      <c r="G4435" s="4" t="s">
        <v>1265</v>
      </c>
      <c r="H4435" s="4" t="s">
        <v>1266</v>
      </c>
      <c r="I4435" s="4">
        <v>24035998</v>
      </c>
      <c r="K4435" s="4" t="str">
        <f t="shared" si="138"/>
        <v>http://scicrunch.org/resolver/</v>
      </c>
      <c r="L4435" s="6">
        <f t="shared" si="139"/>
        <v>0</v>
      </c>
    </row>
    <row r="4436" spans="1:13" ht="15.95" customHeight="1" x14ac:dyDescent="0.25">
      <c r="A4436" s="2" t="s">
        <v>2769</v>
      </c>
      <c r="B4436" s="2" t="s">
        <v>8872</v>
      </c>
      <c r="C4436" s="2" t="s">
        <v>8873</v>
      </c>
      <c r="D4436" s="2" t="s">
        <v>8874</v>
      </c>
      <c r="E4436" s="4" t="s">
        <v>5116</v>
      </c>
      <c r="F4436" s="4" t="s">
        <v>1098</v>
      </c>
      <c r="G4436" s="4" t="s">
        <v>5082</v>
      </c>
      <c r="H4436" s="4" t="s">
        <v>5083</v>
      </c>
      <c r="I4436" s="4">
        <v>23748362</v>
      </c>
      <c r="J4436" s="4" t="s">
        <v>8876</v>
      </c>
      <c r="K4436" s="4" t="str">
        <f t="shared" si="138"/>
        <v>http://scicrunch.org/resolver/RRID:AB_632339</v>
      </c>
      <c r="L4436" s="6" t="str">
        <f t="shared" si="139"/>
        <v>RRID:AB_632339</v>
      </c>
      <c r="M4436" s="2" t="s">
        <v>8875</v>
      </c>
    </row>
    <row r="4437" spans="1:13" ht="15.95" customHeight="1" x14ac:dyDescent="0.25">
      <c r="A4437" s="2" t="s">
        <v>6833</v>
      </c>
      <c r="B4437" s="2" t="s">
        <v>6834</v>
      </c>
      <c r="D4437" s="2" t="s">
        <v>6835</v>
      </c>
      <c r="E4437" s="4" t="s">
        <v>6836</v>
      </c>
      <c r="F4437" s="4" t="s">
        <v>278</v>
      </c>
      <c r="G4437" s="4" t="s">
        <v>6075</v>
      </c>
      <c r="H4437" s="4" t="s">
        <v>6076</v>
      </c>
      <c r="I4437" s="4">
        <v>24877632</v>
      </c>
      <c r="J4437" s="4" t="s">
        <v>6795</v>
      </c>
      <c r="K4437" s="4" t="str">
        <f t="shared" si="138"/>
        <v>http://scicrunch.org/resolver/RRID:AB_2307443</v>
      </c>
      <c r="L4437" s="6" t="str">
        <f t="shared" si="139"/>
        <v>RRID:AB_2307443</v>
      </c>
      <c r="M4437" s="2" t="s">
        <v>6794</v>
      </c>
    </row>
    <row r="4438" spans="1:13" ht="15.95" customHeight="1" x14ac:dyDescent="0.25">
      <c r="A4438" s="2" t="s">
        <v>16368</v>
      </c>
      <c r="C4438" s="2" t="s">
        <v>16369</v>
      </c>
      <c r="D4438" s="2" t="s">
        <v>16370</v>
      </c>
      <c r="E4438" s="4" t="s">
        <v>170</v>
      </c>
      <c r="F4438" s="4" t="s">
        <v>1354</v>
      </c>
      <c r="G4438" s="4" t="s">
        <v>16372</v>
      </c>
      <c r="H4438" s="4" t="s">
        <v>16373</v>
      </c>
      <c r="I4438" s="4">
        <v>26671182</v>
      </c>
      <c r="J4438" s="4" t="s">
        <v>16374</v>
      </c>
      <c r="K4438" s="4" t="str">
        <f t="shared" si="138"/>
        <v>http://scicrunch.org/resolver/RRID:AB_310454</v>
      </c>
      <c r="L4438" s="6" t="str">
        <f t="shared" si="139"/>
        <v>RRID:AB_310454</v>
      </c>
      <c r="M4438" s="2" t="s">
        <v>16371</v>
      </c>
    </row>
    <row r="4439" spans="1:13" ht="15.95" customHeight="1" x14ac:dyDescent="0.25">
      <c r="A4439" s="2" t="s">
        <v>8283</v>
      </c>
      <c r="C4439" s="2" t="s">
        <v>8284</v>
      </c>
      <c r="D4439" s="2" t="s">
        <v>8285</v>
      </c>
      <c r="E4439" s="4" t="s">
        <v>8286</v>
      </c>
      <c r="F4439" s="4" t="s">
        <v>142</v>
      </c>
      <c r="G4439" s="4" t="s">
        <v>6316</v>
      </c>
      <c r="H4439" s="4" t="s">
        <v>6317</v>
      </c>
      <c r="I4439" s="4">
        <v>23546605</v>
      </c>
      <c r="K4439" s="4" t="str">
        <f t="shared" si="138"/>
        <v>http://scicrunch.org/resolver/</v>
      </c>
      <c r="L4439" s="6">
        <f t="shared" si="139"/>
        <v>0</v>
      </c>
    </row>
    <row r="4440" spans="1:13" ht="15.95" customHeight="1" x14ac:dyDescent="0.25">
      <c r="A4440" s="2" t="s">
        <v>16888</v>
      </c>
      <c r="B4440" s="2" t="s">
        <v>1889</v>
      </c>
      <c r="C4440" s="2" t="s">
        <v>16889</v>
      </c>
      <c r="D4440" s="2" t="s">
        <v>16890</v>
      </c>
      <c r="E4440" s="4" t="s">
        <v>16891</v>
      </c>
      <c r="F4440" s="4" t="s">
        <v>16892</v>
      </c>
      <c r="G4440" s="4" t="s">
        <v>16893</v>
      </c>
      <c r="H4440" s="4" t="s">
        <v>16894</v>
      </c>
      <c r="I4440" s="4">
        <v>26181107</v>
      </c>
      <c r="K4440" s="4" t="str">
        <f t="shared" si="138"/>
        <v>http://scicrunch.org/resolver/</v>
      </c>
      <c r="L4440" s="6">
        <f t="shared" si="139"/>
        <v>0</v>
      </c>
    </row>
    <row r="4441" spans="1:13" ht="15.95" customHeight="1" x14ac:dyDescent="0.25">
      <c r="A4441" s="2" t="s">
        <v>1375</v>
      </c>
      <c r="B4441" s="2" t="s">
        <v>1376</v>
      </c>
      <c r="C4441" s="2" t="s">
        <v>1377</v>
      </c>
      <c r="D4441" s="2" t="s">
        <v>1378</v>
      </c>
      <c r="E4441" s="4" t="s">
        <v>286</v>
      </c>
      <c r="F4441" s="4" t="s">
        <v>348</v>
      </c>
      <c r="G4441" s="4" t="s">
        <v>1330</v>
      </c>
      <c r="H4441" s="4" t="s">
        <v>1331</v>
      </c>
      <c r="I4441" s="4">
        <v>23825130</v>
      </c>
      <c r="J4441" s="4" t="s">
        <v>1380</v>
      </c>
      <c r="K4441" s="4" t="str">
        <f t="shared" si="138"/>
        <v>http://scicrunch.org/resolver/RRID:AB_945646</v>
      </c>
      <c r="L4441" s="6" t="str">
        <f t="shared" si="139"/>
        <v>RRID:AB_945646</v>
      </c>
      <c r="M4441" s="2" t="s">
        <v>1379</v>
      </c>
    </row>
    <row r="4442" spans="1:13" ht="15.95" customHeight="1" x14ac:dyDescent="0.25">
      <c r="A4442" s="2" t="s">
        <v>1368</v>
      </c>
      <c r="B4442" s="2" t="s">
        <v>1369</v>
      </c>
      <c r="C4442" s="2" t="s">
        <v>1370</v>
      </c>
      <c r="D4442" s="2" t="s">
        <v>1371</v>
      </c>
      <c r="E4442" s="4" t="s">
        <v>286</v>
      </c>
      <c r="F4442" s="4" t="s">
        <v>1373</v>
      </c>
      <c r="G4442" s="4" t="s">
        <v>1330</v>
      </c>
      <c r="H4442" s="4" t="s">
        <v>1331</v>
      </c>
      <c r="I4442" s="4">
        <v>23825130</v>
      </c>
      <c r="J4442" s="4" t="s">
        <v>1374</v>
      </c>
      <c r="K4442" s="4" t="str">
        <f t="shared" si="138"/>
        <v>http://scicrunch.org/resolver/RRID:AB_2273304</v>
      </c>
      <c r="L4442" s="6" t="str">
        <f t="shared" si="139"/>
        <v>RRID:AB_2273304</v>
      </c>
      <c r="M4442" s="2" t="s">
        <v>1372</v>
      </c>
    </row>
    <row r="4443" spans="1:13" ht="15.95" customHeight="1" x14ac:dyDescent="0.25">
      <c r="A4443" s="2" t="s">
        <v>7846</v>
      </c>
      <c r="B4443" s="2" t="s">
        <v>7847</v>
      </c>
      <c r="C4443" s="2" t="s">
        <v>7848</v>
      </c>
      <c r="D4443" s="2" t="s">
        <v>7849</v>
      </c>
      <c r="E4443" s="4" t="s">
        <v>206</v>
      </c>
      <c r="G4443" s="4" t="s">
        <v>2028</v>
      </c>
      <c r="H4443" s="4" t="s">
        <v>2029</v>
      </c>
      <c r="I4443" s="4">
        <v>23671260</v>
      </c>
      <c r="K4443" s="4" t="str">
        <f t="shared" si="138"/>
        <v>http://scicrunch.org/resolver/</v>
      </c>
      <c r="L4443" s="6">
        <f t="shared" si="139"/>
        <v>0</v>
      </c>
    </row>
    <row r="4444" spans="1:13" ht="15.95" customHeight="1" x14ac:dyDescent="0.25">
      <c r="A4444" s="2" t="s">
        <v>7850</v>
      </c>
      <c r="B4444" s="2" t="s">
        <v>7851</v>
      </c>
      <c r="C4444" s="2" t="s">
        <v>7852</v>
      </c>
      <c r="D4444" s="2" t="s">
        <v>7849</v>
      </c>
      <c r="E4444" s="4" t="s">
        <v>206</v>
      </c>
      <c r="G4444" s="4" t="s">
        <v>2028</v>
      </c>
      <c r="H4444" s="4" t="s">
        <v>2029</v>
      </c>
      <c r="I4444" s="4">
        <v>23671260</v>
      </c>
      <c r="K4444" s="4" t="str">
        <f t="shared" si="138"/>
        <v>http://scicrunch.org/resolver/</v>
      </c>
      <c r="L4444" s="6">
        <f t="shared" si="139"/>
        <v>0</v>
      </c>
    </row>
    <row r="4445" spans="1:13" ht="15.95" customHeight="1" x14ac:dyDescent="0.25">
      <c r="A4445" s="2" t="s">
        <v>11432</v>
      </c>
      <c r="B4445" s="2" t="s">
        <v>11433</v>
      </c>
      <c r="C4445" s="2" t="s">
        <v>11434</v>
      </c>
      <c r="D4445" s="2" t="s">
        <v>11435</v>
      </c>
      <c r="E4445" s="4" t="s">
        <v>206</v>
      </c>
      <c r="G4445" s="4" t="s">
        <v>2028</v>
      </c>
      <c r="H4445" s="4" t="s">
        <v>2029</v>
      </c>
      <c r="I4445" s="4">
        <v>23671260</v>
      </c>
      <c r="K4445" s="4" t="str">
        <f t="shared" si="138"/>
        <v>http://scicrunch.org/resolver/</v>
      </c>
      <c r="L4445" s="6">
        <f t="shared" si="139"/>
        <v>0</v>
      </c>
    </row>
    <row r="4446" spans="1:13" ht="15.95" customHeight="1" x14ac:dyDescent="0.25">
      <c r="A4446" s="2" t="s">
        <v>11428</v>
      </c>
      <c r="B4446" s="2" t="s">
        <v>11429</v>
      </c>
      <c r="C4446" s="2" t="s">
        <v>11430</v>
      </c>
      <c r="D4446" s="2" t="s">
        <v>11431</v>
      </c>
      <c r="E4446" s="4" t="s">
        <v>206</v>
      </c>
      <c r="G4446" s="4" t="s">
        <v>2028</v>
      </c>
      <c r="H4446" s="4" t="s">
        <v>2029</v>
      </c>
      <c r="I4446" s="4">
        <v>23671260</v>
      </c>
      <c r="K4446" s="4" t="str">
        <f t="shared" si="138"/>
        <v>http://scicrunch.org/resolver/</v>
      </c>
      <c r="L4446" s="6">
        <f t="shared" si="139"/>
        <v>0</v>
      </c>
    </row>
    <row r="4447" spans="1:13" ht="15.95" customHeight="1" x14ac:dyDescent="0.25">
      <c r="A4447" s="2" t="s">
        <v>11377</v>
      </c>
      <c r="B4447" s="2" t="s">
        <v>11378</v>
      </c>
      <c r="C4447" s="2" t="s">
        <v>9318</v>
      </c>
      <c r="D4447" s="2" t="s">
        <v>11379</v>
      </c>
      <c r="E4447" s="4" t="s">
        <v>179</v>
      </c>
      <c r="G4447" s="4" t="s">
        <v>2028</v>
      </c>
      <c r="H4447" s="4" t="s">
        <v>2029</v>
      </c>
      <c r="I4447" s="4">
        <v>23671260</v>
      </c>
      <c r="K4447" s="4" t="str">
        <f t="shared" si="138"/>
        <v>http://scicrunch.org/resolver/</v>
      </c>
      <c r="L4447" s="6">
        <f t="shared" si="139"/>
        <v>0</v>
      </c>
    </row>
    <row r="4448" spans="1:13" ht="15.95" customHeight="1" x14ac:dyDescent="0.25">
      <c r="A4448" s="2" t="s">
        <v>11711</v>
      </c>
      <c r="C4448" s="2" t="s">
        <v>11712</v>
      </c>
      <c r="D4448" s="2" t="s">
        <v>11709</v>
      </c>
      <c r="E4448" s="4" t="s">
        <v>286</v>
      </c>
      <c r="F4448" s="4" t="s">
        <v>142</v>
      </c>
      <c r="G4448" s="4" t="s">
        <v>7156</v>
      </c>
      <c r="H4448" s="4" t="s">
        <v>7157</v>
      </c>
      <c r="I4448" s="4">
        <v>24517229</v>
      </c>
      <c r="K4448" s="4" t="str">
        <f t="shared" si="138"/>
        <v>http://scicrunch.org/resolver/</v>
      </c>
      <c r="L4448" s="6">
        <f t="shared" si="139"/>
        <v>0</v>
      </c>
    </row>
    <row r="4449" spans="1:13" ht="15.95" customHeight="1" x14ac:dyDescent="0.25">
      <c r="A4449" s="2" t="s">
        <v>11711</v>
      </c>
      <c r="C4449" s="2" t="s">
        <v>16912</v>
      </c>
      <c r="D4449" s="2" t="s">
        <v>16913</v>
      </c>
      <c r="E4449" s="4" t="s">
        <v>16914</v>
      </c>
      <c r="F4449" s="4" t="s">
        <v>269</v>
      </c>
      <c r="G4449" s="4" t="s">
        <v>16915</v>
      </c>
      <c r="H4449" s="4" t="s">
        <v>16916</v>
      </c>
      <c r="I4449" s="4">
        <v>26889940</v>
      </c>
      <c r="J4449" s="4" t="s">
        <v>15261</v>
      </c>
      <c r="K4449" s="4" t="str">
        <f t="shared" si="138"/>
        <v>http://scicrunch.org/resolver/RRID:AB_10013483</v>
      </c>
      <c r="L4449" s="6" t="str">
        <f t="shared" si="139"/>
        <v>RRID:AB_10013483</v>
      </c>
      <c r="M4449" s="2" t="s">
        <v>15260</v>
      </c>
    </row>
    <row r="4450" spans="1:13" ht="15.95" customHeight="1" x14ac:dyDescent="0.25">
      <c r="A4450" s="2" t="s">
        <v>8232</v>
      </c>
      <c r="C4450" s="2" t="s">
        <v>8233</v>
      </c>
      <c r="D4450" s="2" t="s">
        <v>8234</v>
      </c>
      <c r="E4450" s="4" t="s">
        <v>2399</v>
      </c>
      <c r="F4450" s="4" t="s">
        <v>125</v>
      </c>
      <c r="G4450" s="4" t="s">
        <v>2400</v>
      </c>
      <c r="H4450" s="4" t="s">
        <v>2401</v>
      </c>
      <c r="I4450" s="4">
        <v>24437490</v>
      </c>
      <c r="J4450" s="4" t="s">
        <v>8236</v>
      </c>
      <c r="K4450" s="4" t="str">
        <f t="shared" si="138"/>
        <v>http://scicrunch.org/resolver/RRID:AB_2245711</v>
      </c>
      <c r="L4450" s="6" t="str">
        <f t="shared" si="139"/>
        <v>RRID:AB_2245711</v>
      </c>
      <c r="M4450" s="2" t="s">
        <v>8235</v>
      </c>
    </row>
    <row r="4451" spans="1:13" ht="15.95" customHeight="1" x14ac:dyDescent="0.25">
      <c r="A4451" s="2" t="s">
        <v>8232</v>
      </c>
      <c r="C4451" s="2" t="s">
        <v>8232</v>
      </c>
      <c r="D4451" s="2" t="s">
        <v>12440</v>
      </c>
      <c r="E4451" s="4" t="s">
        <v>206</v>
      </c>
      <c r="F4451" s="4" t="s">
        <v>142</v>
      </c>
      <c r="G4451" s="4" t="s">
        <v>12441</v>
      </c>
      <c r="H4451" s="4" t="s">
        <v>12442</v>
      </c>
      <c r="I4451" s="4">
        <v>25521582</v>
      </c>
      <c r="J4451" s="4" t="s">
        <v>8236</v>
      </c>
      <c r="K4451" s="4" t="str">
        <f t="shared" si="138"/>
        <v>http://scicrunch.org/resolver/RRID:AB_2245711</v>
      </c>
      <c r="L4451" s="6" t="str">
        <f t="shared" si="139"/>
        <v>RRID:AB_2245711</v>
      </c>
      <c r="M4451" s="2" t="s">
        <v>8235</v>
      </c>
    </row>
    <row r="4452" spans="1:13" ht="15.95" customHeight="1" x14ac:dyDescent="0.25">
      <c r="A4452" s="2" t="s">
        <v>20087</v>
      </c>
      <c r="C4452" s="2" t="s">
        <v>20088</v>
      </c>
      <c r="D4452" s="2" t="s">
        <v>20089</v>
      </c>
      <c r="E4452" s="4" t="s">
        <v>170</v>
      </c>
      <c r="F4452" s="4" t="s">
        <v>269</v>
      </c>
      <c r="G4452" s="4" t="s">
        <v>11900</v>
      </c>
      <c r="H4452" s="4" t="s">
        <v>20047</v>
      </c>
      <c r="I4452" s="4">
        <v>27035655</v>
      </c>
      <c r="K4452" s="4" t="str">
        <f t="shared" si="138"/>
        <v>http://scicrunch.org/resolver/</v>
      </c>
      <c r="L4452" s="6">
        <f t="shared" si="139"/>
        <v>0</v>
      </c>
    </row>
    <row r="4453" spans="1:13" ht="15.95" customHeight="1" x14ac:dyDescent="0.25">
      <c r="A4453" s="2" t="s">
        <v>11972</v>
      </c>
      <c r="B4453" s="2" t="s">
        <v>2843</v>
      </c>
      <c r="C4453" s="2" t="s">
        <v>11973</v>
      </c>
      <c r="D4453" s="2" t="s">
        <v>11974</v>
      </c>
      <c r="E4453" s="4" t="s">
        <v>277</v>
      </c>
      <c r="F4453" s="4">
        <v>1132254</v>
      </c>
      <c r="G4453" s="4" t="s">
        <v>11970</v>
      </c>
      <c r="H4453" s="4" t="s">
        <v>11971</v>
      </c>
      <c r="I4453" s="4">
        <v>25710281</v>
      </c>
      <c r="J4453" s="4" t="s">
        <v>10645</v>
      </c>
      <c r="K4453" s="4" t="str">
        <f t="shared" si="138"/>
        <v>http://scicrunch.org/resolver/RRID:AB_632037</v>
      </c>
      <c r="L4453" s="6" t="str">
        <f t="shared" si="139"/>
        <v>RRID:AB_632037</v>
      </c>
      <c r="M4453" s="2" t="s">
        <v>10644</v>
      </c>
    </row>
    <row r="4454" spans="1:13" ht="15.95" customHeight="1" x14ac:dyDescent="0.25">
      <c r="A4454" s="2" t="s">
        <v>21284</v>
      </c>
      <c r="D4454" s="2" t="s">
        <v>21285</v>
      </c>
      <c r="G4454" s="4" t="s">
        <v>11900</v>
      </c>
      <c r="H4454" s="4" t="s">
        <v>21278</v>
      </c>
      <c r="I4454" s="4">
        <v>27526034</v>
      </c>
      <c r="J4454" s="4" t="s">
        <v>21287</v>
      </c>
      <c r="K4454" s="4" t="str">
        <f t="shared" si="138"/>
        <v>http://scicrunch.org/resolver/RRID:AB_777652</v>
      </c>
      <c r="L4454" s="6" t="str">
        <f t="shared" si="139"/>
        <v>RRID:AB_777652</v>
      </c>
      <c r="M4454" s="2" t="s">
        <v>21286</v>
      </c>
    </row>
    <row r="4455" spans="1:13" ht="15.95" customHeight="1" x14ac:dyDescent="0.25">
      <c r="A4455" s="2" t="s">
        <v>2370</v>
      </c>
      <c r="B4455" s="2" t="s">
        <v>2371</v>
      </c>
      <c r="C4455" s="2">
        <v>54371</v>
      </c>
      <c r="D4455" s="2" t="s">
        <v>2372</v>
      </c>
      <c r="E4455" s="4" t="s">
        <v>13</v>
      </c>
      <c r="F4455" s="4" t="s">
        <v>269</v>
      </c>
      <c r="G4455" s="4" t="s">
        <v>1445</v>
      </c>
      <c r="H4455" s="4" t="s">
        <v>1446</v>
      </c>
      <c r="I4455" s="4">
        <v>24467746</v>
      </c>
      <c r="J4455" s="4" t="s">
        <v>2374</v>
      </c>
      <c r="K4455" s="4" t="str">
        <f t="shared" si="138"/>
        <v>http://scicrunch.org/resolver/RRID:AB_2179458</v>
      </c>
      <c r="L4455" s="6" t="str">
        <f t="shared" si="139"/>
        <v>RRID:AB_2179458</v>
      </c>
      <c r="M4455" s="2" t="s">
        <v>2373</v>
      </c>
    </row>
    <row r="4456" spans="1:13" ht="15.95" customHeight="1" x14ac:dyDescent="0.25">
      <c r="A4456" s="2" t="s">
        <v>2370</v>
      </c>
      <c r="D4456" s="2" t="s">
        <v>8357</v>
      </c>
      <c r="E4456" s="4" t="s">
        <v>7178</v>
      </c>
      <c r="F4456" s="4" t="s">
        <v>594</v>
      </c>
      <c r="G4456" s="4" t="s">
        <v>2278</v>
      </c>
      <c r="H4456" s="4" t="s">
        <v>2279</v>
      </c>
      <c r="I4456" s="4">
        <v>23698720</v>
      </c>
      <c r="J4456" s="4" t="s">
        <v>8359</v>
      </c>
      <c r="K4456" s="4" t="str">
        <f t="shared" si="138"/>
        <v>http://scicrunch.org/resolver/RRID:AB_2179473</v>
      </c>
      <c r="L4456" s="6" t="str">
        <f t="shared" si="139"/>
        <v>RRID:AB_2179473</v>
      </c>
      <c r="M4456" s="2" t="s">
        <v>8358</v>
      </c>
    </row>
    <row r="4457" spans="1:13" ht="15.95" customHeight="1" x14ac:dyDescent="0.25">
      <c r="A4457" s="2" t="s">
        <v>17471</v>
      </c>
      <c r="C4457" s="2" t="s">
        <v>844</v>
      </c>
      <c r="D4457" s="2" t="s">
        <v>17472</v>
      </c>
      <c r="E4457" s="4" t="s">
        <v>396</v>
      </c>
      <c r="F4457" s="4" t="s">
        <v>278</v>
      </c>
      <c r="G4457" s="4" t="s">
        <v>11900</v>
      </c>
      <c r="J4457" s="4" t="s">
        <v>976</v>
      </c>
      <c r="K4457" s="4" t="str">
        <f t="shared" si="138"/>
        <v>http://scicrunch.org/resolver/RRID:AB_302459</v>
      </c>
      <c r="L4457" s="6" t="str">
        <f t="shared" si="139"/>
        <v>RRID:AB_302459</v>
      </c>
      <c r="M4457" s="2" t="s">
        <v>973</v>
      </c>
    </row>
    <row r="4458" spans="1:13" ht="15.95" customHeight="1" x14ac:dyDescent="0.25">
      <c r="A4458" s="2" t="s">
        <v>18237</v>
      </c>
      <c r="C4458" s="2" t="s">
        <v>18238</v>
      </c>
      <c r="D4458" s="2" t="s">
        <v>18239</v>
      </c>
      <c r="E4458" s="4" t="s">
        <v>13412</v>
      </c>
      <c r="F4458" s="4" t="s">
        <v>656</v>
      </c>
      <c r="G4458" s="4" t="s">
        <v>18231</v>
      </c>
      <c r="H4458" s="4" t="s">
        <v>18217</v>
      </c>
      <c r="I4458" s="4">
        <v>26562262</v>
      </c>
      <c r="J4458" s="4" t="s">
        <v>18241</v>
      </c>
      <c r="K4458" s="4" t="str">
        <f t="shared" si="138"/>
        <v>http://scicrunch.org/resolver/RRID:AB_632440</v>
      </c>
      <c r="L4458" s="6" t="str">
        <f t="shared" si="139"/>
        <v>RRID:AB_632440</v>
      </c>
      <c r="M4458" s="2" t="s">
        <v>18240</v>
      </c>
    </row>
    <row r="4459" spans="1:13" ht="15.95" customHeight="1" x14ac:dyDescent="0.25">
      <c r="A4459" s="2" t="s">
        <v>18234</v>
      </c>
      <c r="C4459" s="2" t="s">
        <v>1297</v>
      </c>
      <c r="D4459" s="2" t="s">
        <v>18235</v>
      </c>
      <c r="E4459" s="4" t="s">
        <v>13930</v>
      </c>
      <c r="F4459" s="4" t="s">
        <v>656</v>
      </c>
      <c r="G4459" s="4" t="s">
        <v>18231</v>
      </c>
      <c r="H4459" s="4" t="s">
        <v>18214</v>
      </c>
      <c r="I4459" s="4">
        <v>26562262</v>
      </c>
      <c r="J4459" s="4" t="s">
        <v>16635</v>
      </c>
      <c r="K4459" s="4" t="str">
        <f t="shared" si="138"/>
        <v>http://scicrunch.org/resolver/RRID:AB_10950489</v>
      </c>
      <c r="L4459" s="6" t="str">
        <f t="shared" si="139"/>
        <v>RRID:AB_10950489</v>
      </c>
      <c r="M4459" s="2" t="s">
        <v>18236</v>
      </c>
    </row>
    <row r="4460" spans="1:13" ht="15.95" customHeight="1" x14ac:dyDescent="0.25">
      <c r="A4460" s="2" t="s">
        <v>4624</v>
      </c>
      <c r="C4460" s="2" t="s">
        <v>4625</v>
      </c>
      <c r="D4460" s="2" t="s">
        <v>4626</v>
      </c>
      <c r="E4460" s="4" t="s">
        <v>4615</v>
      </c>
      <c r="F4460" s="4" t="s">
        <v>4616</v>
      </c>
      <c r="G4460" s="4" t="s">
        <v>4617</v>
      </c>
      <c r="H4460" s="4" t="s">
        <v>4618</v>
      </c>
      <c r="I4460" s="4">
        <v>24971611</v>
      </c>
      <c r="J4460" s="4" t="s">
        <v>3491</v>
      </c>
      <c r="K4460" s="4" t="str">
        <f t="shared" si="138"/>
        <v>http://scicrunch.org/resolver/RRID:AB_390779</v>
      </c>
      <c r="L4460" s="6" t="str">
        <f t="shared" si="139"/>
        <v>RRID:AB_390779</v>
      </c>
      <c r="M4460" s="2" t="s">
        <v>3490</v>
      </c>
    </row>
    <row r="4461" spans="1:13" ht="15.95" customHeight="1" x14ac:dyDescent="0.25">
      <c r="A4461" s="2" t="s">
        <v>3737</v>
      </c>
      <c r="C4461" s="2" t="s">
        <v>3738</v>
      </c>
      <c r="D4461" s="2" t="s">
        <v>3739</v>
      </c>
      <c r="E4461" s="4" t="s">
        <v>466</v>
      </c>
      <c r="F4461" s="4" t="s">
        <v>2569</v>
      </c>
      <c r="G4461" s="4" t="s">
        <v>1188</v>
      </c>
      <c r="H4461" s="4" t="s">
        <v>1189</v>
      </c>
      <c r="I4461" s="4">
        <v>23525242</v>
      </c>
      <c r="J4461" s="4" t="s">
        <v>3741</v>
      </c>
      <c r="K4461" s="4" t="str">
        <f t="shared" si="138"/>
        <v>http://scicrunch.org/resolver/RRID:AB_2288553</v>
      </c>
      <c r="L4461" s="6" t="str">
        <f t="shared" si="139"/>
        <v>RRID:AB_2288553</v>
      </c>
      <c r="M4461" s="2" t="s">
        <v>3740</v>
      </c>
    </row>
    <row r="4462" spans="1:13" ht="15.95" customHeight="1" x14ac:dyDescent="0.25">
      <c r="A4462" s="2" t="s">
        <v>5028</v>
      </c>
      <c r="C4462" s="2" t="s">
        <v>5029</v>
      </c>
      <c r="D4462" s="2" t="s">
        <v>5030</v>
      </c>
      <c r="E4462" s="4" t="s">
        <v>4615</v>
      </c>
      <c r="F4462" s="4" t="s">
        <v>4616</v>
      </c>
      <c r="G4462" s="4" t="s">
        <v>4617</v>
      </c>
      <c r="H4462" s="4" t="s">
        <v>4618</v>
      </c>
      <c r="I4462" s="4">
        <v>24971611</v>
      </c>
      <c r="J4462" s="4" t="s">
        <v>5032</v>
      </c>
      <c r="K4462" s="4" t="str">
        <f t="shared" si="138"/>
        <v>http://scicrunch.org/resolver/RRID:AB_2166051</v>
      </c>
      <c r="L4462" s="6" t="str">
        <f t="shared" si="139"/>
        <v>RRID:AB_2166051</v>
      </c>
      <c r="M4462" s="2" t="s">
        <v>5031</v>
      </c>
    </row>
    <row r="4463" spans="1:13" ht="15.95" customHeight="1" x14ac:dyDescent="0.25">
      <c r="A4463" s="2" t="s">
        <v>5046</v>
      </c>
      <c r="C4463" s="2" t="s">
        <v>5047</v>
      </c>
      <c r="D4463" s="2" t="s">
        <v>5048</v>
      </c>
      <c r="E4463" s="4" t="s">
        <v>5049</v>
      </c>
      <c r="F4463" s="4" t="s">
        <v>4616</v>
      </c>
      <c r="G4463" s="4" t="s">
        <v>4617</v>
      </c>
      <c r="H4463" s="4" t="s">
        <v>4618</v>
      </c>
      <c r="I4463" s="4">
        <v>24971611</v>
      </c>
      <c r="J4463" s="4" t="s">
        <v>4962</v>
      </c>
      <c r="K4463" s="4" t="str">
        <f t="shared" si="138"/>
        <v>http://scicrunch.org/resolver/RRID:AB_2137703</v>
      </c>
      <c r="L4463" s="6" t="str">
        <f t="shared" si="139"/>
        <v>RRID:AB_2137703</v>
      </c>
      <c r="M4463" s="2" t="s">
        <v>4961</v>
      </c>
    </row>
    <row r="4464" spans="1:13" ht="15.95" customHeight="1" x14ac:dyDescent="0.25">
      <c r="A4464" s="2" t="s">
        <v>18229</v>
      </c>
      <c r="C4464" s="2" t="s">
        <v>565</v>
      </c>
      <c r="D4464" s="2" t="s">
        <v>18230</v>
      </c>
      <c r="E4464" s="4" t="s">
        <v>13930</v>
      </c>
      <c r="F4464" s="4" t="s">
        <v>429</v>
      </c>
      <c r="G4464" s="4" t="s">
        <v>18231</v>
      </c>
      <c r="H4464" s="4" t="s">
        <v>18208</v>
      </c>
      <c r="I4464" s="4">
        <v>26562262</v>
      </c>
      <c r="J4464" s="4" t="s">
        <v>569</v>
      </c>
      <c r="K4464" s="4" t="str">
        <f t="shared" si="138"/>
        <v>http://scicrunch.org/resolver/RRID:AB_823545</v>
      </c>
      <c r="L4464" s="6" t="str">
        <f t="shared" si="139"/>
        <v>RRID:AB_823545</v>
      </c>
      <c r="M4464" s="2" t="s">
        <v>568</v>
      </c>
    </row>
    <row r="4465" spans="1:13" ht="15.95" customHeight="1" x14ac:dyDescent="0.25">
      <c r="A4465" s="2" t="s">
        <v>5050</v>
      </c>
      <c r="C4465" s="2" t="s">
        <v>4568</v>
      </c>
      <c r="D4465" s="2" t="s">
        <v>5051</v>
      </c>
      <c r="E4465" s="4" t="s">
        <v>4615</v>
      </c>
      <c r="F4465" s="4" t="s">
        <v>4616</v>
      </c>
      <c r="G4465" s="4" t="s">
        <v>4617</v>
      </c>
      <c r="H4465" s="4" t="s">
        <v>4618</v>
      </c>
      <c r="I4465" s="4">
        <v>24971611</v>
      </c>
      <c r="J4465" s="4" t="s">
        <v>4149</v>
      </c>
      <c r="K4465" s="4" t="str">
        <f t="shared" si="138"/>
        <v>http://scicrunch.org/resolver/RRID:AB_10691552</v>
      </c>
      <c r="L4465" s="6" t="str">
        <f t="shared" si="139"/>
        <v>RRID:AB_10691552</v>
      </c>
      <c r="M4465" s="2" t="s">
        <v>4148</v>
      </c>
    </row>
    <row r="4466" spans="1:13" ht="15.95" customHeight="1" x14ac:dyDescent="0.25">
      <c r="A4466" s="2" t="s">
        <v>5033</v>
      </c>
      <c r="C4466" s="2" t="s">
        <v>5034</v>
      </c>
      <c r="D4466" s="2" t="s">
        <v>5035</v>
      </c>
      <c r="E4466" s="4" t="s">
        <v>4615</v>
      </c>
      <c r="F4466" s="4" t="s">
        <v>4616</v>
      </c>
      <c r="G4466" s="4" t="s">
        <v>4617</v>
      </c>
      <c r="H4466" s="4" t="s">
        <v>4618</v>
      </c>
      <c r="I4466" s="4">
        <v>24971611</v>
      </c>
      <c r="J4466" s="4" t="s">
        <v>4080</v>
      </c>
      <c r="K4466" s="4" t="str">
        <f t="shared" si="138"/>
        <v>http://scicrunch.org/resolver/RRID:AB_2105622</v>
      </c>
      <c r="L4466" s="6" t="str">
        <f t="shared" si="139"/>
        <v>RRID:AB_2105622</v>
      </c>
      <c r="M4466" s="2" t="s">
        <v>4077</v>
      </c>
    </row>
    <row r="4467" spans="1:13" ht="15.95" customHeight="1" x14ac:dyDescent="0.25">
      <c r="A4467" s="2" t="s">
        <v>13974</v>
      </c>
      <c r="C4467" s="2" t="s">
        <v>3215</v>
      </c>
      <c r="D4467" s="2" t="s">
        <v>4673</v>
      </c>
      <c r="E4467" s="4" t="s">
        <v>13</v>
      </c>
      <c r="F4467" s="4" t="s">
        <v>13975</v>
      </c>
      <c r="G4467" s="4" t="s">
        <v>13962</v>
      </c>
      <c r="H4467" s="4" t="s">
        <v>13963</v>
      </c>
      <c r="I4467" s="4">
        <v>25594701</v>
      </c>
      <c r="J4467" s="4" t="s">
        <v>118</v>
      </c>
      <c r="K4467" s="4" t="str">
        <f t="shared" si="138"/>
        <v>http://scicrunch.org/resolver/RRID:AB_329825</v>
      </c>
      <c r="L4467" s="6" t="str">
        <f t="shared" si="139"/>
        <v>RRID:AB_329825</v>
      </c>
      <c r="M4467" s="2" t="s">
        <v>117</v>
      </c>
    </row>
    <row r="4468" spans="1:13" ht="15.95" customHeight="1" x14ac:dyDescent="0.25">
      <c r="A4468" s="2" t="s">
        <v>3654</v>
      </c>
      <c r="C4468" s="2" t="s">
        <v>4613</v>
      </c>
      <c r="D4468" s="2" t="s">
        <v>4614</v>
      </c>
      <c r="E4468" s="4" t="s">
        <v>4615</v>
      </c>
      <c r="F4468" s="4" t="s">
        <v>4616</v>
      </c>
      <c r="G4468" s="4" t="s">
        <v>4617</v>
      </c>
      <c r="H4468" s="4" t="s">
        <v>4618</v>
      </c>
      <c r="I4468" s="4">
        <v>24971611</v>
      </c>
      <c r="J4468" s="4" t="s">
        <v>3472</v>
      </c>
      <c r="K4468" s="4" t="str">
        <f t="shared" si="138"/>
        <v>http://scicrunch.org/resolver/RRID:AB_2315112</v>
      </c>
      <c r="L4468" s="6" t="str">
        <f t="shared" si="139"/>
        <v>RRID:AB_2315112</v>
      </c>
      <c r="M4468" s="2" t="s">
        <v>3470</v>
      </c>
    </row>
    <row r="4469" spans="1:13" ht="15.95" customHeight="1" x14ac:dyDescent="0.25">
      <c r="A4469" s="2" t="s">
        <v>18232</v>
      </c>
      <c r="C4469" s="2" t="s">
        <v>3531</v>
      </c>
      <c r="D4469" s="2" t="s">
        <v>18233</v>
      </c>
      <c r="E4469" s="4" t="s">
        <v>13412</v>
      </c>
      <c r="F4469" s="4" t="s">
        <v>656</v>
      </c>
      <c r="G4469" s="4" t="s">
        <v>18231</v>
      </c>
      <c r="H4469" s="4" t="s">
        <v>18211</v>
      </c>
      <c r="I4469" s="4">
        <v>26562262</v>
      </c>
      <c r="J4469" s="4" t="s">
        <v>110</v>
      </c>
      <c r="K4469" s="4" t="str">
        <f t="shared" si="138"/>
        <v>http://scicrunch.org/resolver/RRID:AB_331586</v>
      </c>
      <c r="L4469" s="6" t="str">
        <f t="shared" si="139"/>
        <v>RRID:AB_331586</v>
      </c>
      <c r="M4469" s="2" t="s">
        <v>109</v>
      </c>
    </row>
    <row r="4470" spans="1:13" ht="15.95" customHeight="1" x14ac:dyDescent="0.25">
      <c r="A4470" s="2" t="s">
        <v>8198</v>
      </c>
      <c r="B4470" s="2" t="s">
        <v>8199</v>
      </c>
      <c r="C4470" s="2" t="s">
        <v>8200</v>
      </c>
      <c r="D4470" s="2" t="s">
        <v>8201</v>
      </c>
      <c r="E4470" s="4" t="s">
        <v>1616</v>
      </c>
      <c r="F4470" s="4">
        <v>0.73611111111111116</v>
      </c>
      <c r="G4470" s="4" t="s">
        <v>4108</v>
      </c>
      <c r="H4470" s="4" t="s">
        <v>4109</v>
      </c>
      <c r="I4470" s="4">
        <v>24424064</v>
      </c>
      <c r="J4470" s="4" t="s">
        <v>8203</v>
      </c>
      <c r="K4470" s="4" t="str">
        <f t="shared" si="138"/>
        <v>http://scicrunch.org/resolver/RRID:AB_741592</v>
      </c>
      <c r="L4470" s="6" t="str">
        <f t="shared" si="139"/>
        <v>RRID:AB_741592</v>
      </c>
      <c r="M4470" s="2" t="s">
        <v>8202</v>
      </c>
    </row>
    <row r="4471" spans="1:13" ht="15.95" customHeight="1" x14ac:dyDescent="0.25">
      <c r="A4471" s="2" t="s">
        <v>19748</v>
      </c>
      <c r="B4471" s="2" t="s">
        <v>19749</v>
      </c>
      <c r="C4471" s="2" t="s">
        <v>19750</v>
      </c>
      <c r="D4471" s="2" t="s">
        <v>19751</v>
      </c>
      <c r="E4471" s="4" t="s">
        <v>13</v>
      </c>
      <c r="F4471" s="4" t="s">
        <v>19753</v>
      </c>
      <c r="G4471" s="4" t="s">
        <v>11900</v>
      </c>
      <c r="H4471" s="4" t="s">
        <v>19737</v>
      </c>
      <c r="I4471" s="4">
        <v>26760117</v>
      </c>
      <c r="J4471" s="4" t="s">
        <v>19754</v>
      </c>
      <c r="K4471" s="4" t="str">
        <f t="shared" si="138"/>
        <v>http://scicrunch.org/resolver/RRID:AB_2285179</v>
      </c>
      <c r="L4471" s="6" t="str">
        <f t="shared" si="139"/>
        <v>RRID:AB_2285179</v>
      </c>
      <c r="M4471" s="2" t="s">
        <v>19752</v>
      </c>
    </row>
    <row r="4472" spans="1:13" ht="15.95" customHeight="1" x14ac:dyDescent="0.25">
      <c r="A4472" s="2" t="s">
        <v>20023</v>
      </c>
      <c r="C4472" s="2" t="s">
        <v>20024</v>
      </c>
      <c r="D4472" s="2" t="s">
        <v>20025</v>
      </c>
      <c r="E4472" s="4" t="s">
        <v>170</v>
      </c>
      <c r="F4472" s="4" t="s">
        <v>3081</v>
      </c>
      <c r="G4472" s="4" t="s">
        <v>20027</v>
      </c>
      <c r="H4472" s="4" t="s">
        <v>20028</v>
      </c>
      <c r="I4472" s="4">
        <v>27100622</v>
      </c>
      <c r="J4472" s="4" t="s">
        <v>21338</v>
      </c>
      <c r="K4472" s="4" t="str">
        <f t="shared" si="138"/>
        <v>http://scicrunch.org/resolver/RRID:AB_2630363</v>
      </c>
      <c r="L4472" s="6" t="str">
        <f t="shared" si="139"/>
        <v>RRID:AB_2630363</v>
      </c>
      <c r="M4472" s="2" t="s">
        <v>20026</v>
      </c>
    </row>
    <row r="4473" spans="1:13" ht="15.95" customHeight="1" x14ac:dyDescent="0.25">
      <c r="A4473" s="2" t="s">
        <v>16019</v>
      </c>
      <c r="C4473" s="2" t="s">
        <v>16019</v>
      </c>
      <c r="D4473" s="2" t="s">
        <v>16020</v>
      </c>
      <c r="E4473" s="4" t="s">
        <v>14105</v>
      </c>
      <c r="F4473" s="4" t="s">
        <v>15999</v>
      </c>
      <c r="G4473" s="4" t="s">
        <v>11900</v>
      </c>
      <c r="H4473" s="4" t="s">
        <v>16001</v>
      </c>
      <c r="I4473" s="4">
        <v>26153723</v>
      </c>
      <c r="K4473" s="4" t="str">
        <f t="shared" si="138"/>
        <v>http://scicrunch.org/resolver/</v>
      </c>
      <c r="L4473" s="6">
        <f t="shared" si="139"/>
        <v>0</v>
      </c>
    </row>
    <row r="4474" spans="1:13" ht="15.95" customHeight="1" x14ac:dyDescent="0.25">
      <c r="A4474" s="2" t="s">
        <v>20281</v>
      </c>
      <c r="C4474" s="2" t="s">
        <v>20282</v>
      </c>
      <c r="D4474" s="2" t="s">
        <v>20283</v>
      </c>
      <c r="E4474" s="4" t="s">
        <v>20280</v>
      </c>
      <c r="F4474" s="4" t="s">
        <v>269</v>
      </c>
      <c r="G4474" s="4" t="s">
        <v>11900</v>
      </c>
      <c r="H4474" s="4" t="s">
        <v>20276</v>
      </c>
      <c r="I4474" s="4">
        <v>27253997</v>
      </c>
      <c r="J4474" s="4" t="s">
        <v>21337</v>
      </c>
      <c r="K4474" s="4" t="str">
        <f t="shared" si="138"/>
        <v>http://scicrunch.org/resolver/RRID:AB_2630359</v>
      </c>
      <c r="L4474" s="6" t="str">
        <f t="shared" si="139"/>
        <v>RRID:AB_2630359</v>
      </c>
      <c r="M4474" s="2" t="s">
        <v>20284</v>
      </c>
    </row>
    <row r="4475" spans="1:13" ht="15.95" customHeight="1" x14ac:dyDescent="0.25">
      <c r="A4475" s="2" t="s">
        <v>17434</v>
      </c>
      <c r="C4475" s="2" t="s">
        <v>17435</v>
      </c>
      <c r="D4475" s="2" t="s">
        <v>17436</v>
      </c>
      <c r="E4475" s="4" t="s">
        <v>1607</v>
      </c>
      <c r="F4475" s="4" t="s">
        <v>189</v>
      </c>
      <c r="G4475" s="4" t="s">
        <v>17418</v>
      </c>
      <c r="H4475" s="4" t="s">
        <v>17415</v>
      </c>
      <c r="I4475" s="4">
        <v>26512750</v>
      </c>
      <c r="J4475" s="4" t="s">
        <v>17438</v>
      </c>
      <c r="K4475" s="4" t="str">
        <f t="shared" si="138"/>
        <v>http://scicrunch.org/resolver/RRID:AB_2209751</v>
      </c>
      <c r="L4475" s="6" t="str">
        <f t="shared" si="139"/>
        <v>RRID:AB_2209751</v>
      </c>
      <c r="M4475" s="2" t="s">
        <v>17437</v>
      </c>
    </row>
    <row r="4476" spans="1:13" ht="15.95" customHeight="1" x14ac:dyDescent="0.25">
      <c r="A4476" s="2" t="s">
        <v>17434</v>
      </c>
      <c r="C4476" s="2" t="s">
        <v>17532</v>
      </c>
      <c r="D4476" s="2" t="s">
        <v>17533</v>
      </c>
      <c r="E4476" s="4" t="s">
        <v>17534</v>
      </c>
      <c r="F4476" s="4" t="s">
        <v>14</v>
      </c>
      <c r="G4476" s="4" t="s">
        <v>17523</v>
      </c>
      <c r="H4476" s="4" t="s">
        <v>17524</v>
      </c>
      <c r="I4476" s="4">
        <v>26505115</v>
      </c>
      <c r="K4476" s="4" t="str">
        <f t="shared" si="138"/>
        <v>http://scicrunch.org/resolver/</v>
      </c>
      <c r="L4476" s="6">
        <f t="shared" si="139"/>
        <v>0</v>
      </c>
    </row>
    <row r="4477" spans="1:13" ht="15.95" customHeight="1" x14ac:dyDescent="0.25">
      <c r="A4477" s="2" t="s">
        <v>17434</v>
      </c>
      <c r="D4477" s="2" t="s">
        <v>17733</v>
      </c>
      <c r="E4477" s="4" t="s">
        <v>2559</v>
      </c>
      <c r="G4477" s="4" t="s">
        <v>17724</v>
      </c>
      <c r="H4477" s="4" t="s">
        <v>17725</v>
      </c>
      <c r="I4477" s="4">
        <v>26469136</v>
      </c>
      <c r="J4477" s="4" t="s">
        <v>17735</v>
      </c>
      <c r="K4477" s="4" t="str">
        <f t="shared" si="138"/>
        <v>http://scicrunch.org/resolver/RRID:AB_2336064</v>
      </c>
      <c r="L4477" s="6" t="str">
        <f t="shared" si="139"/>
        <v>RRID:AB_2336064</v>
      </c>
      <c r="M4477" s="2" t="s">
        <v>17734</v>
      </c>
    </row>
    <row r="4478" spans="1:13" ht="15.95" customHeight="1" x14ac:dyDescent="0.25">
      <c r="A4478" s="2" t="s">
        <v>13036</v>
      </c>
      <c r="C4478" s="2" t="s">
        <v>13037</v>
      </c>
      <c r="D4478" s="2" t="s">
        <v>13038</v>
      </c>
      <c r="E4478" s="4" t="s">
        <v>11784</v>
      </c>
      <c r="F4478" s="4" t="s">
        <v>8108</v>
      </c>
      <c r="G4478" s="4" t="s">
        <v>13024</v>
      </c>
      <c r="H4478" s="4" t="s">
        <v>13025</v>
      </c>
      <c r="I4478" s="4">
        <v>25872006</v>
      </c>
      <c r="K4478" s="4" t="str">
        <f t="shared" si="138"/>
        <v>http://scicrunch.org/resolver/</v>
      </c>
      <c r="L4478" s="6">
        <f t="shared" si="139"/>
        <v>0</v>
      </c>
    </row>
    <row r="4479" spans="1:13" ht="15.95" customHeight="1" x14ac:dyDescent="0.25">
      <c r="A4479" s="2" t="s">
        <v>20686</v>
      </c>
      <c r="C4479" s="2" t="s">
        <v>20687</v>
      </c>
      <c r="D4479" s="2" t="s">
        <v>20688</v>
      </c>
      <c r="E4479" s="4" t="s">
        <v>170</v>
      </c>
      <c r="F4479" s="4" t="s">
        <v>20690</v>
      </c>
      <c r="G4479" s="4" t="s">
        <v>11900</v>
      </c>
      <c r="H4479" s="4" t="s">
        <v>20665</v>
      </c>
      <c r="I4479" s="4">
        <v>27309941</v>
      </c>
      <c r="J4479" s="4" t="s">
        <v>20691</v>
      </c>
      <c r="K4479" s="4" t="str">
        <f t="shared" si="138"/>
        <v>http://scicrunch.org/resolver/RRID:AB_448867</v>
      </c>
      <c r="L4479" s="6" t="str">
        <f t="shared" si="139"/>
        <v>RRID:AB_448867</v>
      </c>
      <c r="M4479" s="2" t="s">
        <v>20689</v>
      </c>
    </row>
    <row r="4480" spans="1:13" ht="15.95" customHeight="1" x14ac:dyDescent="0.25">
      <c r="A4480" s="2" t="s">
        <v>14281</v>
      </c>
      <c r="B4480" s="2" t="s">
        <v>4341</v>
      </c>
      <c r="C4480" s="2" t="s">
        <v>14282</v>
      </c>
      <c r="D4480" s="2" t="s">
        <v>14283</v>
      </c>
      <c r="E4480" s="4" t="s">
        <v>179</v>
      </c>
      <c r="F4480" s="4" t="s">
        <v>14260</v>
      </c>
      <c r="G4480" s="4" t="s">
        <v>14261</v>
      </c>
      <c r="H4480" s="4" t="s">
        <v>14262</v>
      </c>
      <c r="I4480" s="4">
        <v>26284425</v>
      </c>
      <c r="J4480" s="4" t="s">
        <v>14285</v>
      </c>
      <c r="K4480" s="4" t="str">
        <f t="shared" si="138"/>
        <v>http://scicrunch.org/resolver/RRID:AB_10708069</v>
      </c>
      <c r="L4480" s="6" t="str">
        <f t="shared" si="139"/>
        <v>RRID:AB_10708069</v>
      </c>
      <c r="M4480" s="2" t="s">
        <v>14284</v>
      </c>
    </row>
    <row r="4481" spans="1:13" ht="15.95" customHeight="1" x14ac:dyDescent="0.25">
      <c r="A4481" s="2" t="s">
        <v>18327</v>
      </c>
      <c r="C4481" s="2" t="s">
        <v>18328</v>
      </c>
      <c r="D4481" s="2" t="s">
        <v>8938</v>
      </c>
      <c r="E4481" s="4" t="s">
        <v>277</v>
      </c>
      <c r="F4481" s="4" t="s">
        <v>18330</v>
      </c>
      <c r="G4481" s="4" t="s">
        <v>11900</v>
      </c>
      <c r="H4481" s="4" t="s">
        <v>18307</v>
      </c>
      <c r="I4481" s="4">
        <v>26653761</v>
      </c>
      <c r="J4481" s="4" t="s">
        <v>18331</v>
      </c>
      <c r="K4481" s="4" t="str">
        <f t="shared" si="138"/>
        <v>http://scicrunch.org/resolver/RRID:AB_632346</v>
      </c>
      <c r="L4481" s="6" t="str">
        <f t="shared" si="139"/>
        <v>RRID:AB_632346</v>
      </c>
      <c r="M4481" s="2" t="s">
        <v>18329</v>
      </c>
    </row>
    <row r="4482" spans="1:13" ht="15.95" customHeight="1" x14ac:dyDescent="0.25">
      <c r="A4482" s="2" t="s">
        <v>13870</v>
      </c>
      <c r="C4482" s="2" t="s">
        <v>13871</v>
      </c>
      <c r="D4482" s="2" t="s">
        <v>8938</v>
      </c>
      <c r="E4482" s="4" t="s">
        <v>2413</v>
      </c>
      <c r="F4482" s="4" t="s">
        <v>13772</v>
      </c>
      <c r="G4482" s="4" t="s">
        <v>13773</v>
      </c>
      <c r="H4482" s="4" t="s">
        <v>13774</v>
      </c>
      <c r="I4482" s="4">
        <v>26280128</v>
      </c>
      <c r="K4482" s="4" t="str">
        <f t="shared" si="138"/>
        <v>http://scicrunch.org/resolver/</v>
      </c>
      <c r="L4482" s="6">
        <f t="shared" si="139"/>
        <v>0</v>
      </c>
    </row>
    <row r="4483" spans="1:13" ht="15.95" customHeight="1" x14ac:dyDescent="0.25">
      <c r="A4483" s="2" t="s">
        <v>11257</v>
      </c>
      <c r="C4483" s="2" t="s">
        <v>11257</v>
      </c>
      <c r="D4483" s="2" t="s">
        <v>11258</v>
      </c>
      <c r="E4483" s="4" t="s">
        <v>170</v>
      </c>
      <c r="G4483" s="4" t="s">
        <v>524</v>
      </c>
      <c r="H4483" s="4" t="s">
        <v>525</v>
      </c>
      <c r="I4483" s="4">
        <v>23696568</v>
      </c>
      <c r="J4483" s="4" t="s">
        <v>11260</v>
      </c>
      <c r="K4483" s="4" t="str">
        <f t="shared" ref="K4483:K4546" si="140">CONCATENATE("http://scicrunch.org/resolver/",J4483)</f>
        <v>http://scicrunch.org/resolver/RRID:AB_261317</v>
      </c>
      <c r="L4483" s="6" t="str">
        <f t="shared" ref="L4483:L4546" si="141">HYPERLINK(K4483,J4483)</f>
        <v>RRID:AB_261317</v>
      </c>
      <c r="M4483" s="2" t="s">
        <v>11259</v>
      </c>
    </row>
    <row r="4484" spans="1:13" ht="15.95" customHeight="1" x14ac:dyDescent="0.25">
      <c r="A4484" s="2" t="s">
        <v>4512</v>
      </c>
      <c r="C4484" s="2" t="s">
        <v>4513</v>
      </c>
      <c r="D4484" s="2" t="s">
        <v>4514</v>
      </c>
      <c r="E4484" s="4" t="s">
        <v>4425</v>
      </c>
      <c r="F4484" s="4" t="s">
        <v>269</v>
      </c>
      <c r="G4484" s="4" t="s">
        <v>4516</v>
      </c>
      <c r="H4484" s="4" t="s">
        <v>4517</v>
      </c>
      <c r="I4484" s="4">
        <v>24437487</v>
      </c>
      <c r="J4484" s="4" t="s">
        <v>4518</v>
      </c>
      <c r="K4484" s="4" t="str">
        <f t="shared" si="140"/>
        <v>http://scicrunch.org/resolver/RRID:AB_2179963</v>
      </c>
      <c r="L4484" s="6" t="str">
        <f t="shared" si="141"/>
        <v>RRID:AB_2179963</v>
      </c>
      <c r="M4484" s="2" t="s">
        <v>4515</v>
      </c>
    </row>
    <row r="4485" spans="1:13" ht="15.95" customHeight="1" x14ac:dyDescent="0.25">
      <c r="A4485" s="2" t="s">
        <v>6095</v>
      </c>
      <c r="C4485" s="2" t="s">
        <v>6096</v>
      </c>
      <c r="D4485" s="2" t="s">
        <v>6097</v>
      </c>
      <c r="E4485" s="4" t="s">
        <v>6099</v>
      </c>
      <c r="F4485" s="4" t="s">
        <v>142</v>
      </c>
      <c r="G4485" s="4" t="s">
        <v>524</v>
      </c>
      <c r="H4485" s="4" t="s">
        <v>525</v>
      </c>
      <c r="I4485" s="4">
        <v>23696568</v>
      </c>
      <c r="J4485" s="4" t="s">
        <v>6100</v>
      </c>
      <c r="K4485" s="4" t="str">
        <f t="shared" si="140"/>
        <v>http://scicrunch.org/resolver/RRID:AB_10615359</v>
      </c>
      <c r="L4485" s="6" t="str">
        <f t="shared" si="141"/>
        <v>RRID:AB_10615359</v>
      </c>
      <c r="M4485" s="2" t="s">
        <v>6098</v>
      </c>
    </row>
    <row r="4486" spans="1:13" ht="15.95" customHeight="1" x14ac:dyDescent="0.25">
      <c r="A4486" s="2" t="s">
        <v>1321</v>
      </c>
      <c r="B4486" s="2" t="s">
        <v>1322</v>
      </c>
      <c r="C4486" s="2" t="s">
        <v>1323</v>
      </c>
      <c r="D4486" s="2" t="s">
        <v>1324</v>
      </c>
      <c r="E4486" s="4" t="s">
        <v>170</v>
      </c>
      <c r="F4486" s="4" t="s">
        <v>1307</v>
      </c>
      <c r="G4486" s="4" t="s">
        <v>172</v>
      </c>
      <c r="H4486" s="4" t="s">
        <v>173</v>
      </c>
      <c r="I4486" s="4">
        <v>24506071</v>
      </c>
      <c r="J4486" s="4" t="s">
        <v>1326</v>
      </c>
      <c r="K4486" s="4" t="str">
        <f t="shared" si="140"/>
        <v>http://scicrunch.org/resolver/RRID:AB_449369</v>
      </c>
      <c r="L4486" s="6" t="str">
        <f t="shared" si="141"/>
        <v>RRID:AB_449369</v>
      </c>
      <c r="M4486" s="2" t="s">
        <v>1325</v>
      </c>
    </row>
    <row r="4487" spans="1:13" ht="15.95" customHeight="1" x14ac:dyDescent="0.25">
      <c r="A4487" s="2" t="s">
        <v>7584</v>
      </c>
      <c r="C4487" s="2" t="s">
        <v>7585</v>
      </c>
      <c r="D4487" s="2" t="s">
        <v>7586</v>
      </c>
      <c r="E4487" s="4" t="s">
        <v>286</v>
      </c>
      <c r="F4487" s="4" t="s">
        <v>7588</v>
      </c>
      <c r="G4487" s="4" t="s">
        <v>2860</v>
      </c>
      <c r="H4487" s="4" t="s">
        <v>2861</v>
      </c>
      <c r="I4487" s="4">
        <v>23744638</v>
      </c>
      <c r="J4487" s="4" t="s">
        <v>7589</v>
      </c>
      <c r="K4487" s="4" t="str">
        <f t="shared" si="140"/>
        <v>http://scicrunch.org/resolver/RRID:AB_309852</v>
      </c>
      <c r="L4487" s="6" t="str">
        <f t="shared" si="141"/>
        <v>RRID:AB_309852</v>
      </c>
      <c r="M4487" s="2" t="s">
        <v>7587</v>
      </c>
    </row>
    <row r="4488" spans="1:13" ht="15.95" customHeight="1" x14ac:dyDescent="0.25">
      <c r="A4488" s="2" t="s">
        <v>8374</v>
      </c>
      <c r="B4488" s="2" t="s">
        <v>576</v>
      </c>
      <c r="C4488" s="2" t="s">
        <v>8375</v>
      </c>
      <c r="D4488" s="2" t="s">
        <v>8376</v>
      </c>
      <c r="E4488" s="4" t="s">
        <v>550</v>
      </c>
      <c r="F4488" s="4" t="s">
        <v>7128</v>
      </c>
      <c r="G4488" s="4" t="s">
        <v>582</v>
      </c>
      <c r="H4488" s="4" t="s">
        <v>583</v>
      </c>
      <c r="I4488" s="4">
        <v>24064364</v>
      </c>
      <c r="K4488" s="4" t="str">
        <f t="shared" si="140"/>
        <v>http://scicrunch.org/resolver/</v>
      </c>
      <c r="L4488" s="6">
        <f t="shared" si="141"/>
        <v>0</v>
      </c>
    </row>
    <row r="4489" spans="1:13" ht="15.95" customHeight="1" x14ac:dyDescent="0.25">
      <c r="A4489" s="2" t="s">
        <v>17305</v>
      </c>
      <c r="C4489" s="2" t="s">
        <v>17306</v>
      </c>
      <c r="D4489" s="2" t="s">
        <v>17307</v>
      </c>
      <c r="E4489" s="4" t="s">
        <v>13</v>
      </c>
      <c r="F4489" s="4" t="s">
        <v>2544</v>
      </c>
      <c r="G4489" s="4" t="s">
        <v>17309</v>
      </c>
      <c r="H4489" s="4" t="s">
        <v>17310</v>
      </c>
      <c r="I4489" s="4">
        <v>26295370</v>
      </c>
      <c r="J4489" s="4" t="s">
        <v>17311</v>
      </c>
      <c r="K4489" s="4" t="str">
        <f t="shared" si="140"/>
        <v>http://scicrunch.org/resolver/RRID:AB_632359</v>
      </c>
      <c r="L4489" s="6" t="str">
        <f t="shared" si="141"/>
        <v>RRID:AB_632359</v>
      </c>
      <c r="M4489" s="2" t="s">
        <v>17308</v>
      </c>
    </row>
    <row r="4490" spans="1:13" ht="15.95" customHeight="1" x14ac:dyDescent="0.25">
      <c r="A4490" s="2" t="s">
        <v>10369</v>
      </c>
      <c r="B4490" s="2" t="s">
        <v>10370</v>
      </c>
      <c r="C4490" s="2" t="s">
        <v>10371</v>
      </c>
      <c r="D4490" s="2" t="s">
        <v>10372</v>
      </c>
      <c r="E4490" s="4" t="s">
        <v>231</v>
      </c>
      <c r="F4490" s="4" t="s">
        <v>8277</v>
      </c>
      <c r="G4490" s="4" t="s">
        <v>233</v>
      </c>
      <c r="H4490" s="4" t="s">
        <v>234</v>
      </c>
      <c r="I4490" s="4">
        <v>23885017</v>
      </c>
      <c r="J4490" s="4" t="s">
        <v>10374</v>
      </c>
      <c r="K4490" s="4" t="str">
        <f t="shared" si="140"/>
        <v>http://scicrunch.org/resolver/RRID:AB_2182157</v>
      </c>
      <c r="L4490" s="6" t="str">
        <f t="shared" si="141"/>
        <v>RRID:AB_2182157</v>
      </c>
      <c r="M4490" s="2" t="s">
        <v>10373</v>
      </c>
    </row>
    <row r="4491" spans="1:13" ht="15.95" customHeight="1" x14ac:dyDescent="0.25">
      <c r="A4491" s="2" t="s">
        <v>10369</v>
      </c>
      <c r="B4491" s="2" t="s">
        <v>576</v>
      </c>
      <c r="C4491" s="2" t="s">
        <v>10375</v>
      </c>
      <c r="D4491" s="2" t="s">
        <v>10376</v>
      </c>
      <c r="E4491" s="4" t="s">
        <v>797</v>
      </c>
      <c r="F4491" s="4" t="s">
        <v>10378</v>
      </c>
      <c r="G4491" s="4" t="s">
        <v>233</v>
      </c>
      <c r="H4491" s="4" t="s">
        <v>234</v>
      </c>
      <c r="I4491" s="4">
        <v>23885017</v>
      </c>
      <c r="J4491" s="4" t="s">
        <v>10379</v>
      </c>
      <c r="K4491" s="4" t="str">
        <f t="shared" si="140"/>
        <v>http://scicrunch.org/resolver/RRID:AB_2182155</v>
      </c>
      <c r="L4491" s="6" t="str">
        <f t="shared" si="141"/>
        <v>RRID:AB_2182155</v>
      </c>
      <c r="M4491" s="2" t="s">
        <v>10377</v>
      </c>
    </row>
    <row r="4492" spans="1:13" ht="15.95" customHeight="1" x14ac:dyDescent="0.25">
      <c r="A4492" s="2" t="s">
        <v>3610</v>
      </c>
      <c r="C4492" s="2" t="s">
        <v>3611</v>
      </c>
      <c r="D4492" s="2" t="s">
        <v>3612</v>
      </c>
      <c r="E4492" s="4" t="s">
        <v>396</v>
      </c>
      <c r="F4492" s="4">
        <v>1000</v>
      </c>
      <c r="G4492" s="4" t="s">
        <v>2754</v>
      </c>
      <c r="H4492" s="4" t="s">
        <v>2755</v>
      </c>
      <c r="I4492" s="4">
        <v>24108072</v>
      </c>
      <c r="J4492" s="4" t="s">
        <v>3614</v>
      </c>
      <c r="K4492" s="4" t="str">
        <f t="shared" si="140"/>
        <v>http://scicrunch.org/resolver/RRID:AB_331355</v>
      </c>
      <c r="L4492" s="6" t="str">
        <f t="shared" si="141"/>
        <v>RRID:AB_331355</v>
      </c>
      <c r="M4492" s="2" t="s">
        <v>3613</v>
      </c>
    </row>
    <row r="4493" spans="1:13" ht="15.95" customHeight="1" x14ac:dyDescent="0.25">
      <c r="A4493" s="2" t="s">
        <v>13300</v>
      </c>
      <c r="B4493" s="2" t="s">
        <v>13301</v>
      </c>
      <c r="C4493" s="2" t="s">
        <v>13300</v>
      </c>
      <c r="D4493" s="2" t="s">
        <v>13302</v>
      </c>
      <c r="E4493" s="4" t="s">
        <v>396</v>
      </c>
      <c r="F4493" s="4" t="s">
        <v>1719</v>
      </c>
      <c r="G4493" s="4" t="s">
        <v>13298</v>
      </c>
      <c r="H4493" s="4" t="s">
        <v>13299</v>
      </c>
      <c r="I4493" s="4">
        <v>25714812</v>
      </c>
      <c r="J4493" s="4" t="s">
        <v>3614</v>
      </c>
      <c r="K4493" s="4" t="str">
        <f t="shared" si="140"/>
        <v>http://scicrunch.org/resolver/RRID:AB_331355</v>
      </c>
      <c r="L4493" s="6" t="str">
        <f t="shared" si="141"/>
        <v>RRID:AB_331355</v>
      </c>
      <c r="M4493" s="2" t="s">
        <v>3613</v>
      </c>
    </row>
    <row r="4494" spans="1:13" ht="15.95" customHeight="1" x14ac:dyDescent="0.25">
      <c r="A4494" s="2" t="s">
        <v>13300</v>
      </c>
      <c r="C4494" s="2" t="s">
        <v>13300</v>
      </c>
      <c r="D4494" s="2" t="s">
        <v>18544</v>
      </c>
      <c r="E4494" s="4" t="s">
        <v>1607</v>
      </c>
      <c r="F4494" s="4" t="s">
        <v>1200</v>
      </c>
      <c r="G4494" s="4" t="s">
        <v>11900</v>
      </c>
      <c r="H4494" s="4" t="s">
        <v>18524</v>
      </c>
      <c r="I4494" s="4">
        <v>27049667</v>
      </c>
      <c r="J4494" s="4" t="s">
        <v>3614</v>
      </c>
      <c r="K4494" s="4" t="str">
        <f t="shared" si="140"/>
        <v>http://scicrunch.org/resolver/RRID:AB_331355</v>
      </c>
      <c r="L4494" s="6" t="str">
        <f t="shared" si="141"/>
        <v>RRID:AB_331355</v>
      </c>
      <c r="M4494" s="2" t="s">
        <v>3613</v>
      </c>
    </row>
    <row r="4495" spans="1:13" ht="15.95" customHeight="1" x14ac:dyDescent="0.25">
      <c r="A4495" s="2" t="s">
        <v>2134</v>
      </c>
      <c r="B4495" s="2" t="s">
        <v>2129</v>
      </c>
      <c r="C4495" s="2" t="s">
        <v>2135</v>
      </c>
      <c r="D4495" s="2" t="s">
        <v>2136</v>
      </c>
      <c r="E4495" s="4" t="s">
        <v>2138</v>
      </c>
      <c r="F4495" s="4" t="s">
        <v>816</v>
      </c>
      <c r="G4495" s="4" t="s">
        <v>2132</v>
      </c>
      <c r="H4495" s="4" t="s">
        <v>2133</v>
      </c>
      <c r="I4495" s="4">
        <v>24280058</v>
      </c>
      <c r="J4495" s="4" t="s">
        <v>2139</v>
      </c>
      <c r="K4495" s="4" t="str">
        <f t="shared" si="140"/>
        <v>http://scicrunch.org/resolver/RRID:AB_10671357</v>
      </c>
      <c r="L4495" s="6" t="str">
        <f t="shared" si="141"/>
        <v>RRID:AB_10671357</v>
      </c>
      <c r="M4495" s="2" t="s">
        <v>2137</v>
      </c>
    </row>
    <row r="4496" spans="1:13" ht="15.95" customHeight="1" x14ac:dyDescent="0.25">
      <c r="A4496" s="2" t="s">
        <v>2128</v>
      </c>
      <c r="B4496" s="2" t="s">
        <v>2129</v>
      </c>
      <c r="D4496" s="2" t="s">
        <v>2130</v>
      </c>
      <c r="F4496" s="4" t="s">
        <v>2131</v>
      </c>
      <c r="G4496" s="4" t="s">
        <v>2132</v>
      </c>
      <c r="H4496" s="4" t="s">
        <v>2133</v>
      </c>
      <c r="I4496" s="4">
        <v>24280058</v>
      </c>
      <c r="K4496" s="4" t="str">
        <f t="shared" si="140"/>
        <v>http://scicrunch.org/resolver/</v>
      </c>
      <c r="L4496" s="6">
        <f t="shared" si="141"/>
        <v>0</v>
      </c>
    </row>
    <row r="4497" spans="1:13" ht="15.95" customHeight="1" x14ac:dyDescent="0.25">
      <c r="A4497" s="2" t="s">
        <v>6297</v>
      </c>
      <c r="C4497" s="2" t="s">
        <v>6298</v>
      </c>
      <c r="D4497" s="2" t="s">
        <v>6299</v>
      </c>
      <c r="E4497" s="4" t="s">
        <v>6300</v>
      </c>
      <c r="F4497" s="4" t="s">
        <v>6301</v>
      </c>
      <c r="G4497" s="4" t="s">
        <v>6189</v>
      </c>
      <c r="H4497" s="4" t="s">
        <v>6190</v>
      </c>
      <c r="I4497" s="4">
        <v>24635350</v>
      </c>
      <c r="K4497" s="4" t="str">
        <f t="shared" si="140"/>
        <v>http://scicrunch.org/resolver/</v>
      </c>
      <c r="L4497" s="6">
        <f t="shared" si="141"/>
        <v>0</v>
      </c>
    </row>
    <row r="4498" spans="1:13" ht="15.95" customHeight="1" x14ac:dyDescent="0.25">
      <c r="A4498" s="2" t="s">
        <v>6297</v>
      </c>
      <c r="C4498" s="2" t="s">
        <v>6298</v>
      </c>
      <c r="D4498" s="2" t="s">
        <v>6299</v>
      </c>
      <c r="E4498" s="4" t="s">
        <v>6300</v>
      </c>
      <c r="F4498" s="4" t="s">
        <v>6301</v>
      </c>
      <c r="G4498" s="4" t="s">
        <v>6192</v>
      </c>
      <c r="H4498" s="4" t="s">
        <v>6193</v>
      </c>
      <c r="I4498" s="4">
        <v>24949664</v>
      </c>
      <c r="K4498" s="4" t="str">
        <f t="shared" si="140"/>
        <v>http://scicrunch.org/resolver/</v>
      </c>
      <c r="L4498" s="6">
        <f t="shared" si="141"/>
        <v>0</v>
      </c>
    </row>
    <row r="4499" spans="1:13" ht="15.95" customHeight="1" x14ac:dyDescent="0.25">
      <c r="A4499" s="2" t="s">
        <v>8000</v>
      </c>
      <c r="B4499" s="2" t="s">
        <v>8001</v>
      </c>
      <c r="C4499" s="2" t="s">
        <v>8002</v>
      </c>
      <c r="D4499" s="2" t="s">
        <v>8003</v>
      </c>
      <c r="E4499" s="4" t="s">
        <v>170</v>
      </c>
      <c r="F4499" s="4" t="s">
        <v>6908</v>
      </c>
      <c r="G4499" s="4" t="s">
        <v>5508</v>
      </c>
      <c r="H4499" s="4" t="s">
        <v>5509</v>
      </c>
      <c r="I4499" s="4">
        <v>24265449</v>
      </c>
      <c r="K4499" s="4" t="str">
        <f t="shared" si="140"/>
        <v>http://scicrunch.org/resolver/</v>
      </c>
      <c r="L4499" s="6">
        <f t="shared" si="141"/>
        <v>0</v>
      </c>
    </row>
    <row r="4500" spans="1:13" ht="15.95" customHeight="1" x14ac:dyDescent="0.25">
      <c r="A4500" s="2" t="s">
        <v>858</v>
      </c>
      <c r="B4500" s="2" t="s">
        <v>853</v>
      </c>
      <c r="C4500" s="2" t="s">
        <v>859</v>
      </c>
      <c r="D4500" s="2" t="s">
        <v>854</v>
      </c>
      <c r="E4500" s="4" t="s">
        <v>428</v>
      </c>
      <c r="F4500" s="4" t="s">
        <v>855</v>
      </c>
      <c r="G4500" s="4" t="s">
        <v>856</v>
      </c>
      <c r="H4500" s="4" t="s">
        <v>857</v>
      </c>
      <c r="I4500" s="4">
        <v>24708240</v>
      </c>
      <c r="K4500" s="4" t="str">
        <f t="shared" si="140"/>
        <v>http://scicrunch.org/resolver/</v>
      </c>
      <c r="L4500" s="6">
        <f t="shared" si="141"/>
        <v>0</v>
      </c>
    </row>
    <row r="4501" spans="1:13" ht="15.95" customHeight="1" x14ac:dyDescent="0.25">
      <c r="A4501" s="2" t="s">
        <v>858</v>
      </c>
      <c r="B4501" s="2" t="s">
        <v>853</v>
      </c>
      <c r="C4501" s="2" t="s">
        <v>859</v>
      </c>
      <c r="D4501" s="2" t="s">
        <v>854</v>
      </c>
      <c r="E4501" s="4" t="s">
        <v>428</v>
      </c>
      <c r="F4501" s="4" t="s">
        <v>855</v>
      </c>
      <c r="G4501" s="4" t="s">
        <v>882</v>
      </c>
      <c r="H4501" s="4" t="s">
        <v>857</v>
      </c>
      <c r="I4501" s="4">
        <v>24708240</v>
      </c>
      <c r="K4501" s="4" t="str">
        <f t="shared" si="140"/>
        <v>http://scicrunch.org/resolver/</v>
      </c>
      <c r="L4501" s="6">
        <f t="shared" si="141"/>
        <v>0</v>
      </c>
    </row>
    <row r="4502" spans="1:13" ht="15.95" customHeight="1" x14ac:dyDescent="0.25">
      <c r="A4502" s="2" t="s">
        <v>20189</v>
      </c>
      <c r="B4502" s="2" t="s">
        <v>576</v>
      </c>
      <c r="C4502" s="2" t="s">
        <v>20190</v>
      </c>
      <c r="D4502" s="2" t="s">
        <v>25</v>
      </c>
      <c r="E4502" s="4" t="s">
        <v>20191</v>
      </c>
      <c r="F4502" s="4" t="s">
        <v>88</v>
      </c>
      <c r="G4502" s="4" t="s">
        <v>20192</v>
      </c>
      <c r="H4502" s="4" t="s">
        <v>20193</v>
      </c>
      <c r="I4502" s="4">
        <v>27267711</v>
      </c>
      <c r="K4502" s="4" t="str">
        <f t="shared" si="140"/>
        <v>http://scicrunch.org/resolver/</v>
      </c>
      <c r="L4502" s="6">
        <f t="shared" si="141"/>
        <v>0</v>
      </c>
    </row>
    <row r="4503" spans="1:13" ht="15.95" customHeight="1" x14ac:dyDescent="0.25">
      <c r="A4503" s="2" t="s">
        <v>10018</v>
      </c>
      <c r="C4503" s="2" t="s">
        <v>10018</v>
      </c>
      <c r="D4503" s="2" t="s">
        <v>10019</v>
      </c>
      <c r="E4503" s="4" t="s">
        <v>277</v>
      </c>
      <c r="F4503" s="4" t="s">
        <v>189</v>
      </c>
      <c r="G4503" s="4" t="s">
        <v>10011</v>
      </c>
      <c r="H4503" s="4" t="s">
        <v>10012</v>
      </c>
      <c r="I4503" s="4">
        <v>24169557</v>
      </c>
      <c r="J4503" s="4" t="s">
        <v>9776</v>
      </c>
      <c r="K4503" s="4" t="str">
        <f t="shared" si="140"/>
        <v>http://scicrunch.org/resolver/RRID:AB_2184247</v>
      </c>
      <c r="L4503" s="6" t="str">
        <f t="shared" si="141"/>
        <v>RRID:AB_2184247</v>
      </c>
      <c r="M4503" s="2" t="s">
        <v>9773</v>
      </c>
    </row>
    <row r="4504" spans="1:13" ht="15.95" customHeight="1" x14ac:dyDescent="0.25">
      <c r="A4504" s="2" t="s">
        <v>9771</v>
      </c>
      <c r="B4504" s="2" t="s">
        <v>10980</v>
      </c>
      <c r="D4504" s="2" t="s">
        <v>10981</v>
      </c>
      <c r="E4504" s="4" t="s">
        <v>466</v>
      </c>
      <c r="F4504" s="4" t="s">
        <v>10519</v>
      </c>
      <c r="G4504" s="4" t="s">
        <v>1153</v>
      </c>
      <c r="H4504" s="4" t="s">
        <v>1154</v>
      </c>
      <c r="I4504" s="4">
        <v>23904355</v>
      </c>
      <c r="K4504" s="4" t="str">
        <f t="shared" si="140"/>
        <v>http://scicrunch.org/resolver/</v>
      </c>
      <c r="L4504" s="6">
        <f t="shared" si="141"/>
        <v>0</v>
      </c>
    </row>
    <row r="4505" spans="1:13" ht="15.95" customHeight="1" x14ac:dyDescent="0.25">
      <c r="A4505" s="2" t="s">
        <v>16900</v>
      </c>
      <c r="C4505" s="2" t="s">
        <v>16901</v>
      </c>
      <c r="D4505" s="2" t="s">
        <v>16902</v>
      </c>
      <c r="E4505" s="4" t="s">
        <v>206</v>
      </c>
      <c r="F4505" s="4" t="s">
        <v>16903</v>
      </c>
      <c r="G4505" s="4" t="s">
        <v>16904</v>
      </c>
      <c r="H4505" s="4" t="s">
        <v>16905</v>
      </c>
      <c r="I4505" s="4">
        <v>26360621</v>
      </c>
      <c r="K4505" s="4" t="str">
        <f t="shared" si="140"/>
        <v>http://scicrunch.org/resolver/</v>
      </c>
      <c r="L4505" s="6">
        <f t="shared" si="141"/>
        <v>0</v>
      </c>
    </row>
    <row r="4506" spans="1:13" ht="15.95" customHeight="1" x14ac:dyDescent="0.25">
      <c r="A4506" s="2" t="s">
        <v>11844</v>
      </c>
      <c r="B4506" s="2" t="s">
        <v>11845</v>
      </c>
      <c r="C4506" s="2" t="s">
        <v>11846</v>
      </c>
      <c r="D4506" s="2" t="s">
        <v>11847</v>
      </c>
      <c r="E4506" s="4" t="s">
        <v>11784</v>
      </c>
      <c r="F4506" s="4" t="s">
        <v>11849</v>
      </c>
      <c r="G4506" s="4" t="s">
        <v>11850</v>
      </c>
      <c r="H4506" s="4" t="s">
        <v>11851</v>
      </c>
      <c r="I4506" s="4">
        <v>25562614</v>
      </c>
      <c r="J4506" s="4" t="s">
        <v>11852</v>
      </c>
      <c r="K4506" s="4" t="str">
        <f t="shared" si="140"/>
        <v>http://scicrunch.org/resolver/RRID:AB_2037024</v>
      </c>
      <c r="L4506" s="6" t="str">
        <f t="shared" si="141"/>
        <v>RRID:AB_2037024</v>
      </c>
      <c r="M4506" s="2" t="s">
        <v>11848</v>
      </c>
    </row>
    <row r="4507" spans="1:13" ht="15.95" customHeight="1" x14ac:dyDescent="0.25">
      <c r="A4507" s="2" t="s">
        <v>9451</v>
      </c>
      <c r="B4507" s="2" t="s">
        <v>9452</v>
      </c>
      <c r="C4507" s="2" t="s">
        <v>9453</v>
      </c>
      <c r="D4507" s="2" t="s">
        <v>9454</v>
      </c>
      <c r="E4507" s="4" t="s">
        <v>277</v>
      </c>
      <c r="F4507" s="4" t="s">
        <v>14</v>
      </c>
      <c r="G4507" s="4" t="s">
        <v>6131</v>
      </c>
      <c r="H4507" s="4" t="s">
        <v>6132</v>
      </c>
      <c r="I4507" s="4">
        <v>24169559</v>
      </c>
      <c r="J4507" s="4" t="s">
        <v>9456</v>
      </c>
      <c r="K4507" s="4" t="str">
        <f t="shared" si="140"/>
        <v>http://scicrunch.org/resolver/RRID:AB_2184874</v>
      </c>
      <c r="L4507" s="6" t="str">
        <f t="shared" si="141"/>
        <v>RRID:AB_2184874</v>
      </c>
      <c r="M4507" s="2" t="s">
        <v>9455</v>
      </c>
    </row>
    <row r="4508" spans="1:13" ht="15.95" customHeight="1" x14ac:dyDescent="0.25">
      <c r="A4508" s="2" t="s">
        <v>9451</v>
      </c>
      <c r="B4508" s="2" t="s">
        <v>15744</v>
      </c>
      <c r="C4508" s="2" t="s">
        <v>9451</v>
      </c>
      <c r="D4508" s="2" t="s">
        <v>15745</v>
      </c>
      <c r="E4508" s="4" t="s">
        <v>15735</v>
      </c>
      <c r="F4508" s="4" t="s">
        <v>11756</v>
      </c>
      <c r="G4508" s="4" t="s">
        <v>11900</v>
      </c>
      <c r="H4508" s="4" t="s">
        <v>15737</v>
      </c>
      <c r="I4508" s="4">
        <v>26340041</v>
      </c>
      <c r="J4508" s="4" t="s">
        <v>9456</v>
      </c>
      <c r="K4508" s="4" t="str">
        <f t="shared" si="140"/>
        <v>http://scicrunch.org/resolver/RRID:AB_2184874</v>
      </c>
      <c r="L4508" s="6" t="str">
        <f t="shared" si="141"/>
        <v>RRID:AB_2184874</v>
      </c>
      <c r="M4508" s="2" t="s">
        <v>9455</v>
      </c>
    </row>
    <row r="4509" spans="1:13" ht="15.95" customHeight="1" x14ac:dyDescent="0.25">
      <c r="A4509" s="2" t="s">
        <v>2112</v>
      </c>
      <c r="C4509" s="2" t="s">
        <v>2113</v>
      </c>
      <c r="D4509" s="2" t="s">
        <v>2114</v>
      </c>
      <c r="E4509" s="4" t="s">
        <v>550</v>
      </c>
      <c r="F4509" s="4" t="s">
        <v>269</v>
      </c>
      <c r="G4509" s="4" t="s">
        <v>2116</v>
      </c>
      <c r="H4509" s="4" t="s">
        <v>2117</v>
      </c>
      <c r="I4509" s="4">
        <v>24140712</v>
      </c>
      <c r="J4509" s="4" t="s">
        <v>2118</v>
      </c>
      <c r="K4509" s="4" t="str">
        <f t="shared" si="140"/>
        <v>http://scicrunch.org/resolver/RRID:AB_2183054</v>
      </c>
      <c r="L4509" s="6" t="str">
        <f t="shared" si="141"/>
        <v>RRID:AB_2183054</v>
      </c>
      <c r="M4509" s="2" t="s">
        <v>2115</v>
      </c>
    </row>
    <row r="4510" spans="1:13" ht="15.95" customHeight="1" x14ac:dyDescent="0.25">
      <c r="A4510" s="2" t="s">
        <v>2112</v>
      </c>
      <c r="C4510" s="2" t="s">
        <v>12747</v>
      </c>
      <c r="D4510" s="2" t="s">
        <v>12748</v>
      </c>
      <c r="E4510" s="4" t="s">
        <v>49</v>
      </c>
      <c r="F4510" s="4" t="s">
        <v>12726</v>
      </c>
      <c r="G4510" s="4" t="s">
        <v>12727</v>
      </c>
      <c r="H4510" s="4" t="s">
        <v>12728</v>
      </c>
      <c r="I4510" s="4">
        <v>25625588</v>
      </c>
      <c r="J4510" s="4" t="s">
        <v>12750</v>
      </c>
      <c r="K4510" s="4" t="str">
        <f t="shared" si="140"/>
        <v>http://scicrunch.org/resolver/RRID:AB_2183052</v>
      </c>
      <c r="L4510" s="6" t="str">
        <f t="shared" si="141"/>
        <v>RRID:AB_2183052</v>
      </c>
      <c r="M4510" s="2" t="s">
        <v>12749</v>
      </c>
    </row>
    <row r="4511" spans="1:13" ht="15.95" customHeight="1" x14ac:dyDescent="0.25">
      <c r="A4511" s="2" t="s">
        <v>12743</v>
      </c>
      <c r="B4511" s="2" t="s">
        <v>12744</v>
      </c>
      <c r="C4511" s="2" t="s">
        <v>12745</v>
      </c>
      <c r="D4511" s="2" t="s">
        <v>12746</v>
      </c>
      <c r="E4511" s="4" t="s">
        <v>13</v>
      </c>
      <c r="F4511" s="4" t="s">
        <v>12726</v>
      </c>
      <c r="G4511" s="4" t="s">
        <v>12727</v>
      </c>
      <c r="H4511" s="4" t="s">
        <v>12728</v>
      </c>
      <c r="I4511" s="4">
        <v>25625588</v>
      </c>
      <c r="J4511" s="4" t="s">
        <v>2509</v>
      </c>
      <c r="K4511" s="4" t="str">
        <f t="shared" si="140"/>
        <v>http://scicrunch.org/resolver/RRID:AB_2617055</v>
      </c>
      <c r="L4511" s="6" t="str">
        <f t="shared" si="141"/>
        <v>RRID:AB_2617055</v>
      </c>
      <c r="M4511" s="2" t="s">
        <v>2508</v>
      </c>
    </row>
    <row r="4512" spans="1:13" ht="15.95" customHeight="1" x14ac:dyDescent="0.25">
      <c r="A4512" s="2" t="s">
        <v>16257</v>
      </c>
      <c r="B4512" s="2" t="s">
        <v>576</v>
      </c>
      <c r="C4512" s="2" t="s">
        <v>16155</v>
      </c>
      <c r="D4512" s="2" t="s">
        <v>16258</v>
      </c>
      <c r="E4512" s="4" t="s">
        <v>49</v>
      </c>
      <c r="F4512" s="4" t="s">
        <v>278</v>
      </c>
      <c r="G4512" s="4" t="s">
        <v>11900</v>
      </c>
      <c r="H4512" s="4" t="s">
        <v>16159</v>
      </c>
      <c r="I4512" s="4">
        <v>26252059</v>
      </c>
      <c r="K4512" s="4" t="str">
        <f t="shared" si="140"/>
        <v>http://scicrunch.org/resolver/</v>
      </c>
      <c r="L4512" s="6">
        <f t="shared" si="141"/>
        <v>0</v>
      </c>
    </row>
    <row r="4513" spans="1:13" ht="15.95" customHeight="1" x14ac:dyDescent="0.25">
      <c r="A4513" s="2" t="s">
        <v>16949</v>
      </c>
      <c r="C4513" s="2" t="s">
        <v>16950</v>
      </c>
      <c r="D4513" s="2" t="s">
        <v>683</v>
      </c>
      <c r="E4513" s="4" t="s">
        <v>277</v>
      </c>
      <c r="F4513" s="4" t="s">
        <v>269</v>
      </c>
      <c r="G4513" s="4" t="s">
        <v>16930</v>
      </c>
      <c r="H4513" s="4" t="s">
        <v>16931</v>
      </c>
      <c r="I4513" s="4">
        <v>26562259</v>
      </c>
      <c r="K4513" s="4" t="str">
        <f t="shared" si="140"/>
        <v>http://scicrunch.org/resolver/</v>
      </c>
      <c r="L4513" s="6">
        <f t="shared" si="141"/>
        <v>0</v>
      </c>
    </row>
    <row r="4514" spans="1:13" ht="15.95" customHeight="1" x14ac:dyDescent="0.25">
      <c r="A4514" s="2" t="s">
        <v>18541</v>
      </c>
      <c r="C4514" s="2" t="s">
        <v>18542</v>
      </c>
      <c r="D4514" s="2" t="s">
        <v>18543</v>
      </c>
      <c r="E4514" s="4" t="s">
        <v>1607</v>
      </c>
      <c r="F4514" s="4" t="s">
        <v>1174</v>
      </c>
      <c r="G4514" s="4" t="s">
        <v>11900</v>
      </c>
      <c r="H4514" s="4" t="s">
        <v>18524</v>
      </c>
      <c r="I4514" s="4">
        <v>27049667</v>
      </c>
      <c r="K4514" s="4" t="str">
        <f t="shared" si="140"/>
        <v>http://scicrunch.org/resolver/</v>
      </c>
      <c r="L4514" s="6">
        <f t="shared" si="141"/>
        <v>0</v>
      </c>
    </row>
    <row r="4515" spans="1:13" ht="15.95" customHeight="1" x14ac:dyDescent="0.25">
      <c r="A4515" s="2" t="s">
        <v>18536</v>
      </c>
      <c r="C4515" s="2" t="s">
        <v>18536</v>
      </c>
      <c r="D4515" s="2" t="s">
        <v>18537</v>
      </c>
      <c r="E4515" s="4" t="s">
        <v>1607</v>
      </c>
      <c r="F4515" s="4" t="s">
        <v>1174</v>
      </c>
      <c r="G4515" s="4" t="s">
        <v>11900</v>
      </c>
      <c r="H4515" s="4" t="s">
        <v>18524</v>
      </c>
      <c r="I4515" s="4">
        <v>27049667</v>
      </c>
      <c r="J4515" s="4" t="s">
        <v>3629</v>
      </c>
      <c r="K4515" s="4" t="str">
        <f t="shared" si="140"/>
        <v>http://scicrunch.org/resolver/RRID:AB_330970</v>
      </c>
      <c r="L4515" s="6" t="str">
        <f t="shared" si="141"/>
        <v>RRID:AB_330970</v>
      </c>
      <c r="M4515" s="2" t="s">
        <v>3628</v>
      </c>
    </row>
    <row r="4516" spans="1:13" ht="15.95" customHeight="1" x14ac:dyDescent="0.25">
      <c r="A4516" s="2" t="s">
        <v>18559</v>
      </c>
      <c r="C4516" s="2" t="s">
        <v>18560</v>
      </c>
      <c r="D4516" s="2" t="s">
        <v>18561</v>
      </c>
      <c r="E4516" s="4" t="s">
        <v>1607</v>
      </c>
      <c r="F4516" s="4" t="s">
        <v>1200</v>
      </c>
      <c r="G4516" s="4" t="s">
        <v>11900</v>
      </c>
      <c r="H4516" s="4" t="s">
        <v>18524</v>
      </c>
      <c r="I4516" s="4">
        <v>27049667</v>
      </c>
      <c r="J4516" s="4" t="s">
        <v>118</v>
      </c>
      <c r="K4516" s="4" t="str">
        <f t="shared" si="140"/>
        <v>http://scicrunch.org/resolver/RRID:AB_329825</v>
      </c>
      <c r="L4516" s="6" t="str">
        <f t="shared" si="141"/>
        <v>RRID:AB_329825</v>
      </c>
      <c r="M4516" s="2" t="s">
        <v>117</v>
      </c>
    </row>
    <row r="4517" spans="1:13" ht="15.95" customHeight="1" x14ac:dyDescent="0.25">
      <c r="A4517" s="2" t="s">
        <v>12885</v>
      </c>
      <c r="C4517" s="2" t="s">
        <v>3247</v>
      </c>
      <c r="D4517" s="2" t="s">
        <v>4673</v>
      </c>
      <c r="E4517" s="4" t="s">
        <v>12193</v>
      </c>
      <c r="F4517" s="4" t="s">
        <v>269</v>
      </c>
      <c r="G4517" s="4" t="s">
        <v>12883</v>
      </c>
      <c r="H4517" s="4" t="s">
        <v>12884</v>
      </c>
      <c r="I4517" s="4">
        <v>25562615</v>
      </c>
      <c r="J4517" s="4" t="s">
        <v>118</v>
      </c>
      <c r="K4517" s="4" t="str">
        <f t="shared" si="140"/>
        <v>http://scicrunch.org/resolver/RRID:AB_329825</v>
      </c>
      <c r="L4517" s="6" t="str">
        <f t="shared" si="141"/>
        <v>RRID:AB_329825</v>
      </c>
      <c r="M4517" s="2" t="s">
        <v>117</v>
      </c>
    </row>
    <row r="4518" spans="1:13" ht="15.95" customHeight="1" x14ac:dyDescent="0.25">
      <c r="A4518" s="2" t="s">
        <v>18553</v>
      </c>
      <c r="C4518" s="2" t="s">
        <v>18554</v>
      </c>
      <c r="D4518" s="2" t="s">
        <v>18555</v>
      </c>
      <c r="E4518" s="4" t="s">
        <v>1607</v>
      </c>
      <c r="F4518" s="4" t="s">
        <v>2267</v>
      </c>
      <c r="G4518" s="4" t="s">
        <v>11900</v>
      </c>
      <c r="H4518" s="4" t="s">
        <v>18524</v>
      </c>
      <c r="I4518" s="4">
        <v>27049667</v>
      </c>
      <c r="J4518" s="4" t="s">
        <v>18557</v>
      </c>
      <c r="K4518" s="4" t="str">
        <f t="shared" si="140"/>
        <v>http://scicrunch.org/resolver/RRID:AB_10621722</v>
      </c>
      <c r="L4518" s="6" t="str">
        <f t="shared" si="141"/>
        <v>RRID:AB_10621722</v>
      </c>
      <c r="M4518" s="2" t="s">
        <v>18556</v>
      </c>
    </row>
    <row r="4519" spans="1:13" ht="15.95" customHeight="1" x14ac:dyDescent="0.25">
      <c r="A4519" s="2" t="s">
        <v>252</v>
      </c>
      <c r="B4519" s="2" t="s">
        <v>253</v>
      </c>
      <c r="C4519" s="2" t="s">
        <v>254</v>
      </c>
      <c r="D4519" s="2" t="s">
        <v>246</v>
      </c>
      <c r="E4519" s="4" t="s">
        <v>248</v>
      </c>
      <c r="F4519" s="4">
        <v>1000</v>
      </c>
      <c r="G4519" s="4" t="s">
        <v>249</v>
      </c>
      <c r="H4519" s="4" t="s">
        <v>250</v>
      </c>
      <c r="I4519" s="4">
        <v>24617525</v>
      </c>
      <c r="J4519" s="4" t="s">
        <v>256</v>
      </c>
      <c r="K4519" s="4" t="str">
        <f t="shared" si="140"/>
        <v>http://scicrunch.org/resolver/RRID:AB_2235576</v>
      </c>
      <c r="L4519" s="6" t="str">
        <f t="shared" si="141"/>
        <v>RRID:AB_2235576</v>
      </c>
      <c r="M4519" s="2" t="s">
        <v>255</v>
      </c>
    </row>
    <row r="4520" spans="1:13" ht="15.95" customHeight="1" x14ac:dyDescent="0.25">
      <c r="A4520" s="2" t="s">
        <v>12495</v>
      </c>
      <c r="B4520" s="2" t="s">
        <v>576</v>
      </c>
      <c r="C4520" s="2" t="s">
        <v>12496</v>
      </c>
      <c r="D4520" s="2" t="s">
        <v>12497</v>
      </c>
      <c r="E4520" s="4" t="s">
        <v>11812</v>
      </c>
      <c r="F4520" s="4" t="s">
        <v>12470</v>
      </c>
      <c r="G4520" s="4" t="s">
        <v>12471</v>
      </c>
      <c r="H4520" s="4" t="s">
        <v>12472</v>
      </c>
      <c r="I4520" s="4">
        <v>25574706</v>
      </c>
      <c r="J4520" s="4" t="s">
        <v>3614</v>
      </c>
      <c r="K4520" s="4" t="str">
        <f t="shared" si="140"/>
        <v>http://scicrunch.org/resolver/RRID:AB_331355</v>
      </c>
      <c r="L4520" s="6" t="str">
        <f t="shared" si="141"/>
        <v>RRID:AB_331355</v>
      </c>
      <c r="M4520" s="2" t="s">
        <v>3613</v>
      </c>
    </row>
    <row r="4521" spans="1:13" ht="15.95" customHeight="1" x14ac:dyDescent="0.25">
      <c r="A4521" s="2" t="s">
        <v>12485</v>
      </c>
      <c r="B4521" s="2" t="s">
        <v>576</v>
      </c>
      <c r="C4521" s="2" t="s">
        <v>12486</v>
      </c>
      <c r="D4521" s="2" t="s">
        <v>12487</v>
      </c>
      <c r="E4521" s="4" t="s">
        <v>11812</v>
      </c>
      <c r="F4521" s="4" t="s">
        <v>12479</v>
      </c>
      <c r="G4521" s="4" t="s">
        <v>12471</v>
      </c>
      <c r="H4521" s="4" t="s">
        <v>12472</v>
      </c>
      <c r="I4521" s="4">
        <v>25574706</v>
      </c>
      <c r="J4521" s="4" t="s">
        <v>12489</v>
      </c>
      <c r="K4521" s="4" t="str">
        <f t="shared" si="140"/>
        <v>http://scicrunch.org/resolver/RRID:AB_390722</v>
      </c>
      <c r="L4521" s="6" t="str">
        <f t="shared" si="141"/>
        <v>RRID:AB_390722</v>
      </c>
      <c r="M4521" s="2" t="s">
        <v>12488</v>
      </c>
    </row>
    <row r="4522" spans="1:13" ht="15.95" customHeight="1" x14ac:dyDescent="0.25">
      <c r="A4522" s="2" t="s">
        <v>12485</v>
      </c>
      <c r="B4522" s="2" t="s">
        <v>576</v>
      </c>
      <c r="C4522" s="2" t="s">
        <v>12486</v>
      </c>
      <c r="D4522" s="2" t="s">
        <v>12487</v>
      </c>
      <c r="E4522" s="4" t="s">
        <v>11812</v>
      </c>
      <c r="F4522" s="4" t="s">
        <v>12479</v>
      </c>
      <c r="G4522" s="4" t="s">
        <v>21036</v>
      </c>
      <c r="H4522" s="4" t="s">
        <v>21037</v>
      </c>
      <c r="I4522" s="4">
        <v>27254006</v>
      </c>
      <c r="J4522" s="4" t="s">
        <v>12489</v>
      </c>
      <c r="K4522" s="4" t="str">
        <f t="shared" si="140"/>
        <v>http://scicrunch.org/resolver/RRID:AB_390722</v>
      </c>
      <c r="L4522" s="6" t="str">
        <f t="shared" si="141"/>
        <v>RRID:AB_390722</v>
      </c>
      <c r="M4522" s="2" t="s">
        <v>12488</v>
      </c>
    </row>
    <row r="4523" spans="1:13" ht="15.95" customHeight="1" x14ac:dyDescent="0.25">
      <c r="A4523" s="2" t="s">
        <v>19307</v>
      </c>
      <c r="B4523" s="2" t="s">
        <v>19308</v>
      </c>
      <c r="C4523" s="2" t="s">
        <v>19309</v>
      </c>
      <c r="D4523" s="2" t="s">
        <v>19310</v>
      </c>
      <c r="E4523" s="4" t="s">
        <v>49</v>
      </c>
      <c r="F4523" s="4" t="s">
        <v>88</v>
      </c>
      <c r="G4523" s="4" t="s">
        <v>11900</v>
      </c>
      <c r="H4523" s="4" t="s">
        <v>19305</v>
      </c>
      <c r="I4523" s="4">
        <v>26950199</v>
      </c>
      <c r="K4523" s="4" t="str">
        <f t="shared" si="140"/>
        <v>http://scicrunch.org/resolver/</v>
      </c>
      <c r="L4523" s="6">
        <f t="shared" si="141"/>
        <v>0</v>
      </c>
    </row>
    <row r="4524" spans="1:13" ht="15.95" customHeight="1" x14ac:dyDescent="0.25">
      <c r="A4524" s="2" t="s">
        <v>17069</v>
      </c>
      <c r="C4524" s="2" t="s">
        <v>17070</v>
      </c>
      <c r="D4524" s="2" t="s">
        <v>17071</v>
      </c>
      <c r="E4524" s="4" t="s">
        <v>17050</v>
      </c>
      <c r="F4524" s="4" t="s">
        <v>142</v>
      </c>
      <c r="G4524" s="4" t="s">
        <v>17051</v>
      </c>
      <c r="H4524" s="4" t="s">
        <v>17052</v>
      </c>
      <c r="I4524" s="4">
        <v>26393302</v>
      </c>
      <c r="J4524" s="4" t="s">
        <v>15886</v>
      </c>
      <c r="K4524" s="4" t="str">
        <f t="shared" si="140"/>
        <v>http://scicrunch.org/resolver/RRID:AB_2193344</v>
      </c>
      <c r="L4524" s="6" t="str">
        <f t="shared" si="141"/>
        <v>RRID:AB_2193344</v>
      </c>
      <c r="M4524" s="2" t="s">
        <v>15885</v>
      </c>
    </row>
    <row r="4525" spans="1:13" ht="15.95" customHeight="1" x14ac:dyDescent="0.25">
      <c r="A4525" s="2" t="s">
        <v>8506</v>
      </c>
      <c r="C4525" s="2" t="s">
        <v>6320</v>
      </c>
      <c r="D4525" s="2" t="s">
        <v>10714</v>
      </c>
      <c r="E4525" s="4" t="s">
        <v>21</v>
      </c>
      <c r="G4525" s="4" t="s">
        <v>22</v>
      </c>
      <c r="H4525" s="4" t="s">
        <v>23</v>
      </c>
      <c r="I4525" s="4">
        <v>25057796</v>
      </c>
      <c r="J4525" s="4" t="s">
        <v>8540</v>
      </c>
      <c r="K4525" s="4" t="str">
        <f t="shared" si="140"/>
        <v>http://scicrunch.org/resolver/RRID:AB_632070</v>
      </c>
      <c r="L4525" s="6" t="str">
        <f t="shared" si="141"/>
        <v>RRID:AB_632070</v>
      </c>
      <c r="M4525" s="2" t="s">
        <v>8539</v>
      </c>
    </row>
    <row r="4526" spans="1:13" ht="15.95" customHeight="1" x14ac:dyDescent="0.25">
      <c r="A4526" s="2" t="s">
        <v>4361</v>
      </c>
      <c r="C4526" s="2" t="s">
        <v>4362</v>
      </c>
      <c r="D4526" s="2" t="s">
        <v>4363</v>
      </c>
      <c r="E4526" s="4" t="s">
        <v>428</v>
      </c>
      <c r="F4526" s="4" t="s">
        <v>142</v>
      </c>
      <c r="G4526" s="4" t="s">
        <v>1250</v>
      </c>
      <c r="H4526" s="4" t="s">
        <v>1251</v>
      </c>
      <c r="I4526" s="4">
        <v>23748360</v>
      </c>
      <c r="J4526" s="4" t="s">
        <v>4180</v>
      </c>
      <c r="K4526" s="4" t="str">
        <f t="shared" si="140"/>
        <v>http://scicrunch.org/resolver/RRID:AB_2141027</v>
      </c>
      <c r="L4526" s="6" t="str">
        <f t="shared" si="141"/>
        <v>RRID:AB_2141027</v>
      </c>
      <c r="M4526" s="2" t="s">
        <v>4179</v>
      </c>
    </row>
    <row r="4527" spans="1:13" ht="15.95" customHeight="1" x14ac:dyDescent="0.25">
      <c r="A4527" s="2" t="s">
        <v>4858</v>
      </c>
      <c r="C4527" s="2" t="s">
        <v>4859</v>
      </c>
      <c r="D4527" s="2" t="s">
        <v>4860</v>
      </c>
      <c r="E4527" s="4" t="s">
        <v>21</v>
      </c>
      <c r="F4527" s="4">
        <v>0.73611111111111116</v>
      </c>
      <c r="G4527" s="4" t="s">
        <v>2827</v>
      </c>
      <c r="H4527" s="4" t="s">
        <v>2455</v>
      </c>
      <c r="I4527" s="4">
        <v>23715867</v>
      </c>
      <c r="J4527" s="4" t="s">
        <v>3386</v>
      </c>
      <c r="K4527" s="4" t="str">
        <f t="shared" si="140"/>
        <v>http://scicrunch.org/resolver/RRID:AB_2250373</v>
      </c>
      <c r="L4527" s="6" t="str">
        <f t="shared" si="141"/>
        <v>RRID:AB_2250373</v>
      </c>
      <c r="M4527" s="2" t="s">
        <v>3383</v>
      </c>
    </row>
    <row r="4528" spans="1:13" ht="15.95" customHeight="1" x14ac:dyDescent="0.25">
      <c r="A4528" s="2" t="s">
        <v>4858</v>
      </c>
      <c r="C4528" s="2" t="s">
        <v>13253</v>
      </c>
      <c r="D4528" s="2" t="s">
        <v>13254</v>
      </c>
      <c r="E4528" s="4" t="s">
        <v>3278</v>
      </c>
      <c r="F4528" s="4" t="s">
        <v>269</v>
      </c>
      <c r="G4528" s="4" t="s">
        <v>13246</v>
      </c>
      <c r="H4528" s="4" t="s">
        <v>13247</v>
      </c>
      <c r="I4528" s="4">
        <v>25562616</v>
      </c>
      <c r="J4528" s="4" t="s">
        <v>4180</v>
      </c>
      <c r="K4528" s="4" t="str">
        <f t="shared" si="140"/>
        <v>http://scicrunch.org/resolver/RRID:AB_2141027</v>
      </c>
      <c r="L4528" s="6" t="str">
        <f t="shared" si="141"/>
        <v>RRID:AB_2141027</v>
      </c>
      <c r="M4528" s="2" t="s">
        <v>4179</v>
      </c>
    </row>
    <row r="4529" spans="1:13" ht="15.95" customHeight="1" x14ac:dyDescent="0.25">
      <c r="A4529" s="2" t="s">
        <v>20228</v>
      </c>
      <c r="C4529" s="2" t="s">
        <v>20229</v>
      </c>
      <c r="D4529" s="2" t="s">
        <v>20230</v>
      </c>
      <c r="E4529" s="4" t="s">
        <v>11804</v>
      </c>
      <c r="F4529" s="4" t="s">
        <v>4302</v>
      </c>
      <c r="G4529" s="4" t="s">
        <v>11900</v>
      </c>
      <c r="H4529" s="4" t="s">
        <v>20220</v>
      </c>
      <c r="I4529" s="4">
        <v>27253996</v>
      </c>
      <c r="J4529" s="4" t="s">
        <v>20232</v>
      </c>
      <c r="K4529" s="4" t="str">
        <f t="shared" si="140"/>
        <v>http://scicrunch.org/resolver/RRID:AB_396388</v>
      </c>
      <c r="L4529" s="6" t="str">
        <f t="shared" si="141"/>
        <v>RRID:AB_396388</v>
      </c>
      <c r="M4529" s="2" t="s">
        <v>20231</v>
      </c>
    </row>
    <row r="4530" spans="1:13" ht="15.95" customHeight="1" x14ac:dyDescent="0.25">
      <c r="A4530" s="2" t="s">
        <v>7982</v>
      </c>
      <c r="C4530" s="2" t="s">
        <v>7983</v>
      </c>
      <c r="D4530" s="2" t="s">
        <v>7984</v>
      </c>
      <c r="E4530" s="4" t="s">
        <v>13</v>
      </c>
      <c r="F4530" s="4" t="s">
        <v>7986</v>
      </c>
      <c r="G4530" s="4" t="s">
        <v>7987</v>
      </c>
      <c r="H4530" s="4" t="s">
        <v>1480</v>
      </c>
      <c r="I4530" s="4">
        <v>24552399</v>
      </c>
      <c r="J4530" s="4" t="s">
        <v>7988</v>
      </c>
      <c r="K4530" s="4" t="str">
        <f t="shared" si="140"/>
        <v>http://scicrunch.org/resolver/RRID:AB_2182824</v>
      </c>
      <c r="L4530" s="6" t="str">
        <f t="shared" si="141"/>
        <v>RRID:AB_2182824</v>
      </c>
      <c r="M4530" s="2" t="s">
        <v>7985</v>
      </c>
    </row>
    <row r="4531" spans="1:13" ht="15.95" customHeight="1" x14ac:dyDescent="0.25">
      <c r="A4531" s="2" t="s">
        <v>15917</v>
      </c>
      <c r="C4531" s="2" t="s">
        <v>15918</v>
      </c>
      <c r="D4531" s="2" t="s">
        <v>15919</v>
      </c>
      <c r="E4531" s="4" t="s">
        <v>11793</v>
      </c>
      <c r="F4531" s="4" t="s">
        <v>15920</v>
      </c>
      <c r="G4531" s="4" t="s">
        <v>15921</v>
      </c>
      <c r="H4531" s="4" t="s">
        <v>15922</v>
      </c>
      <c r="I4531" s="4">
        <v>26393301</v>
      </c>
      <c r="K4531" s="4" t="str">
        <f t="shared" si="140"/>
        <v>http://scicrunch.org/resolver/</v>
      </c>
      <c r="L4531" s="6">
        <f t="shared" si="141"/>
        <v>0</v>
      </c>
    </row>
    <row r="4532" spans="1:13" ht="15.95" customHeight="1" x14ac:dyDescent="0.25">
      <c r="A4532" s="2" t="s">
        <v>2281</v>
      </c>
      <c r="B4532" s="2" t="s">
        <v>2282</v>
      </c>
      <c r="C4532" s="2" t="s">
        <v>2283</v>
      </c>
      <c r="D4532" s="2" t="s">
        <v>2284</v>
      </c>
      <c r="E4532" s="4" t="s">
        <v>1975</v>
      </c>
      <c r="F4532" s="4" t="s">
        <v>278</v>
      </c>
      <c r="G4532" s="4" t="s">
        <v>1976</v>
      </c>
      <c r="H4532" s="4" t="s">
        <v>1977</v>
      </c>
      <c r="I4532" s="4">
        <v>24797629</v>
      </c>
      <c r="J4532" s="4" t="s">
        <v>2286</v>
      </c>
      <c r="K4532" s="4" t="str">
        <f t="shared" si="140"/>
        <v>http://scicrunch.org/resolver/RRID:AB_10917439</v>
      </c>
      <c r="L4532" s="6" t="str">
        <f t="shared" si="141"/>
        <v>RRID:AB_10917439</v>
      </c>
      <c r="M4532" s="2" t="s">
        <v>2285</v>
      </c>
    </row>
    <row r="4533" spans="1:13" ht="15.95" customHeight="1" x14ac:dyDescent="0.25">
      <c r="A4533" s="2" t="s">
        <v>17573</v>
      </c>
      <c r="B4533" s="2" t="s">
        <v>17574</v>
      </c>
      <c r="C4533" s="2" t="s">
        <v>17573</v>
      </c>
      <c r="D4533" s="2" t="s">
        <v>17575</v>
      </c>
      <c r="E4533" s="4" t="s">
        <v>170</v>
      </c>
      <c r="F4533" s="4" t="s">
        <v>17577</v>
      </c>
      <c r="G4533" s="4" t="s">
        <v>17563</v>
      </c>
      <c r="H4533" s="4" t="s">
        <v>17564</v>
      </c>
      <c r="I4533" s="4">
        <v>26809122</v>
      </c>
      <c r="J4533" s="4" t="s">
        <v>17578</v>
      </c>
      <c r="K4533" s="4" t="str">
        <f t="shared" si="140"/>
        <v>http://scicrunch.org/resolver/RRID:AB_2087193</v>
      </c>
      <c r="L4533" s="6" t="str">
        <f t="shared" si="141"/>
        <v>RRID:AB_2087193</v>
      </c>
      <c r="M4533" s="2" t="s">
        <v>17576</v>
      </c>
    </row>
    <row r="4534" spans="1:13" ht="15.95" customHeight="1" x14ac:dyDescent="0.25">
      <c r="A4534" s="2" t="s">
        <v>19823</v>
      </c>
      <c r="B4534" s="2" t="s">
        <v>19824</v>
      </c>
      <c r="C4534" s="2" t="s">
        <v>19823</v>
      </c>
      <c r="D4534" s="2" t="s">
        <v>19825</v>
      </c>
      <c r="E4534" s="4" t="s">
        <v>1081</v>
      </c>
      <c r="F4534" s="4" t="s">
        <v>19827</v>
      </c>
      <c r="G4534" s="4" t="s">
        <v>11900</v>
      </c>
      <c r="H4534" s="4" t="s">
        <v>19781</v>
      </c>
      <c r="I4534" s="4">
        <v>26990065</v>
      </c>
      <c r="J4534" s="4" t="s">
        <v>19828</v>
      </c>
      <c r="K4534" s="4" t="str">
        <f t="shared" si="140"/>
        <v>http://scicrunch.org/resolver/RRID:AB_2184810</v>
      </c>
      <c r="L4534" s="6" t="str">
        <f t="shared" si="141"/>
        <v>RRID:AB_2184810</v>
      </c>
      <c r="M4534" s="2" t="s">
        <v>19826</v>
      </c>
    </row>
    <row r="4535" spans="1:13" ht="15.95" customHeight="1" x14ac:dyDescent="0.25">
      <c r="A4535" s="2" t="s">
        <v>12386</v>
      </c>
      <c r="D4535" s="2" t="s">
        <v>12387</v>
      </c>
      <c r="E4535" s="4" t="s">
        <v>49</v>
      </c>
      <c r="F4535" s="4" t="s">
        <v>12389</v>
      </c>
      <c r="G4535" s="4" t="s">
        <v>12355</v>
      </c>
      <c r="H4535" s="4" t="s">
        <v>12356</v>
      </c>
      <c r="I4535" s="4">
        <v>25549045</v>
      </c>
      <c r="J4535" s="4" t="s">
        <v>12390</v>
      </c>
      <c r="K4535" s="4" t="str">
        <f t="shared" si="140"/>
        <v>http://scicrunch.org/resolver/RRID:AB_2088149</v>
      </c>
      <c r="L4535" s="6" t="str">
        <f t="shared" si="141"/>
        <v>RRID:AB_2088149</v>
      </c>
      <c r="M4535" s="2" t="s">
        <v>12388</v>
      </c>
    </row>
    <row r="4536" spans="1:13" ht="15.95" customHeight="1" x14ac:dyDescent="0.25">
      <c r="A4536" s="2" t="s">
        <v>18427</v>
      </c>
      <c r="B4536" s="2" t="s">
        <v>18428</v>
      </c>
      <c r="C4536" s="2" t="s">
        <v>18429</v>
      </c>
      <c r="D4536" s="2" t="s">
        <v>18430</v>
      </c>
      <c r="E4536" s="4" t="s">
        <v>11296</v>
      </c>
      <c r="F4536" s="4" t="s">
        <v>269</v>
      </c>
      <c r="G4536" s="4" t="s">
        <v>11900</v>
      </c>
      <c r="H4536" s="4" t="s">
        <v>18414</v>
      </c>
      <c r="I4536" s="4">
        <v>26562264</v>
      </c>
      <c r="J4536" s="4" t="s">
        <v>18432</v>
      </c>
      <c r="K4536" s="4" t="str">
        <f t="shared" si="140"/>
        <v>http://scicrunch.org/resolver/RRID:AB_632386</v>
      </c>
      <c r="L4536" s="6" t="str">
        <f t="shared" si="141"/>
        <v>RRID:AB_632386</v>
      </c>
      <c r="M4536" s="2" t="s">
        <v>18431</v>
      </c>
    </row>
    <row r="4537" spans="1:13" ht="15.95" customHeight="1" x14ac:dyDescent="0.25">
      <c r="A4537" s="2" t="s">
        <v>14410</v>
      </c>
      <c r="C4537" s="2" t="s">
        <v>14411</v>
      </c>
      <c r="D4537" s="2" t="s">
        <v>14412</v>
      </c>
      <c r="E4537" s="4" t="s">
        <v>601</v>
      </c>
      <c r="F4537" s="4" t="s">
        <v>269</v>
      </c>
      <c r="G4537" s="4" t="s">
        <v>14404</v>
      </c>
      <c r="H4537" s="4" t="s">
        <v>14414</v>
      </c>
      <c r="I4537" s="4">
        <v>25774555</v>
      </c>
      <c r="J4537" s="4" t="s">
        <v>14415</v>
      </c>
      <c r="K4537" s="4" t="str">
        <f t="shared" si="140"/>
        <v>http://scicrunch.org/resolver/RRID:AB_301433</v>
      </c>
      <c r="L4537" s="6" t="str">
        <f t="shared" si="141"/>
        <v>RRID:AB_301433</v>
      </c>
      <c r="M4537" s="2" t="s">
        <v>14413</v>
      </c>
    </row>
    <row r="4538" spans="1:13" ht="15.95" customHeight="1" x14ac:dyDescent="0.25">
      <c r="A4538" s="2" t="s">
        <v>1947</v>
      </c>
      <c r="C4538" s="2" t="s">
        <v>1387</v>
      </c>
      <c r="D4538" s="2" t="s">
        <v>1948</v>
      </c>
      <c r="E4538" s="4" t="s">
        <v>1389</v>
      </c>
      <c r="F4538" s="4">
        <v>1.2</v>
      </c>
      <c r="G4538" s="4" t="s">
        <v>1390</v>
      </c>
      <c r="H4538" s="4" t="s">
        <v>1391</v>
      </c>
      <c r="I4538" s="4">
        <v>23709089</v>
      </c>
      <c r="J4538" s="4" t="s">
        <v>1392</v>
      </c>
      <c r="K4538" s="4" t="str">
        <f t="shared" si="140"/>
        <v>http://scicrunch.org/resolver/RRID:AB_2629281</v>
      </c>
      <c r="L4538" s="6" t="str">
        <f t="shared" si="141"/>
        <v>RRID:AB_2629281</v>
      </c>
    </row>
    <row r="4539" spans="1:13" ht="15.95" customHeight="1" x14ac:dyDescent="0.25">
      <c r="A4539" s="2" t="s">
        <v>1947</v>
      </c>
      <c r="C4539" s="2" t="s">
        <v>11048</v>
      </c>
      <c r="D4539" s="2" t="s">
        <v>11049</v>
      </c>
      <c r="E4539" s="4" t="s">
        <v>268</v>
      </c>
      <c r="F4539" s="4" t="s">
        <v>269</v>
      </c>
      <c r="G4539" s="4" t="s">
        <v>4026</v>
      </c>
      <c r="H4539" s="4" t="s">
        <v>4027</v>
      </c>
      <c r="I4539" s="4">
        <v>24189137</v>
      </c>
      <c r="J4539" s="4" t="s">
        <v>11051</v>
      </c>
      <c r="K4539" s="4" t="str">
        <f t="shared" si="140"/>
        <v>http://scicrunch.org/resolver/RRID:AB_1079889</v>
      </c>
      <c r="L4539" s="6" t="str">
        <f t="shared" si="141"/>
        <v>RRID:AB_1079889</v>
      </c>
      <c r="M4539" s="2" t="s">
        <v>11050</v>
      </c>
    </row>
    <row r="4540" spans="1:13" ht="15.95" customHeight="1" x14ac:dyDescent="0.25">
      <c r="A4540" s="2" t="s">
        <v>1872</v>
      </c>
      <c r="C4540" s="2" t="s">
        <v>1872</v>
      </c>
      <c r="D4540" s="2" t="s">
        <v>1873</v>
      </c>
      <c r="E4540" s="4" t="s">
        <v>13</v>
      </c>
      <c r="F4540" s="4" t="s">
        <v>1875</v>
      </c>
      <c r="G4540" s="4" t="s">
        <v>1847</v>
      </c>
      <c r="H4540" s="4" t="s">
        <v>1848</v>
      </c>
      <c r="I4540" s="4">
        <v>23751876</v>
      </c>
      <c r="J4540" s="4" t="s">
        <v>1876</v>
      </c>
      <c r="K4540" s="4" t="str">
        <f t="shared" si="140"/>
        <v>http://scicrunch.org/resolver/RRID:AB_10711660</v>
      </c>
      <c r="L4540" s="6" t="str">
        <f t="shared" si="141"/>
        <v>RRID:AB_10711660</v>
      </c>
      <c r="M4540" s="2" t="s">
        <v>1874</v>
      </c>
    </row>
    <row r="4541" spans="1:13" ht="15.95" customHeight="1" x14ac:dyDescent="0.25">
      <c r="A4541" s="2" t="s">
        <v>10627</v>
      </c>
      <c r="B4541" s="2" t="s">
        <v>10628</v>
      </c>
      <c r="C4541" s="2" t="s">
        <v>8938</v>
      </c>
      <c r="D4541" s="2" t="s">
        <v>10629</v>
      </c>
      <c r="E4541" s="4" t="s">
        <v>10561</v>
      </c>
      <c r="F4541" s="4" t="s">
        <v>10631</v>
      </c>
      <c r="G4541" s="4" t="s">
        <v>10562</v>
      </c>
      <c r="H4541" s="4" t="s">
        <v>10563</v>
      </c>
      <c r="I4541" s="4">
        <v>24424043</v>
      </c>
      <c r="J4541" s="4" t="s">
        <v>10632</v>
      </c>
      <c r="K4541" s="4" t="str">
        <f t="shared" si="140"/>
        <v>http://scicrunch.org/resolver/RRID:AB_782102</v>
      </c>
      <c r="L4541" s="6" t="str">
        <f t="shared" si="141"/>
        <v>RRID:AB_782102</v>
      </c>
      <c r="M4541" s="2" t="s">
        <v>10630</v>
      </c>
    </row>
    <row r="4542" spans="1:13" ht="15.95" customHeight="1" x14ac:dyDescent="0.25">
      <c r="A4542" s="2" t="s">
        <v>15969</v>
      </c>
      <c r="C4542" s="2" t="s">
        <v>15970</v>
      </c>
      <c r="D4542" s="2" t="s">
        <v>15971</v>
      </c>
      <c r="E4542" s="4" t="s">
        <v>21</v>
      </c>
      <c r="F4542" s="4" t="s">
        <v>4182</v>
      </c>
      <c r="G4542" s="4" t="s">
        <v>11900</v>
      </c>
      <c r="H4542" s="4" t="s">
        <v>15946</v>
      </c>
      <c r="I4542" s="4">
        <v>26037477</v>
      </c>
      <c r="J4542" s="4" t="s">
        <v>15973</v>
      </c>
      <c r="K4542" s="4" t="str">
        <f t="shared" si="140"/>
        <v>http://scicrunch.org/resolver/RRID:AB_10989041</v>
      </c>
      <c r="L4542" s="6" t="str">
        <f t="shared" si="141"/>
        <v>RRID:AB_10989041</v>
      </c>
      <c r="M4542" s="2" t="s">
        <v>15972</v>
      </c>
    </row>
    <row r="4543" spans="1:13" ht="15.95" customHeight="1" x14ac:dyDescent="0.25">
      <c r="A4543" s="2" t="s">
        <v>15969</v>
      </c>
      <c r="C4543" s="2" t="s">
        <v>9668</v>
      </c>
      <c r="D4543" s="2" t="s">
        <v>15974</v>
      </c>
      <c r="E4543" s="4" t="s">
        <v>2413</v>
      </c>
      <c r="F4543" s="4" t="s">
        <v>4182</v>
      </c>
      <c r="G4543" s="4" t="s">
        <v>11900</v>
      </c>
      <c r="H4543" s="4" t="s">
        <v>15946</v>
      </c>
      <c r="I4543" s="4">
        <v>26037477</v>
      </c>
      <c r="J4543" s="4" t="s">
        <v>15976</v>
      </c>
      <c r="K4543" s="4" t="str">
        <f t="shared" si="140"/>
        <v>http://scicrunch.org/resolver/RRID:AB_631748</v>
      </c>
      <c r="L4543" s="6" t="str">
        <f t="shared" si="141"/>
        <v>RRID:AB_631748</v>
      </c>
      <c r="M4543" s="2" t="s">
        <v>15975</v>
      </c>
    </row>
    <row r="4544" spans="1:13" ht="15.95" customHeight="1" x14ac:dyDescent="0.25">
      <c r="A4544" s="2" t="s">
        <v>15969</v>
      </c>
      <c r="C4544" s="2" t="s">
        <v>15977</v>
      </c>
      <c r="D4544" s="2" t="s">
        <v>15978</v>
      </c>
      <c r="E4544" s="4" t="s">
        <v>6420</v>
      </c>
      <c r="F4544" s="4" t="s">
        <v>4182</v>
      </c>
      <c r="G4544" s="4" t="s">
        <v>11900</v>
      </c>
      <c r="H4544" s="4" t="s">
        <v>15946</v>
      </c>
      <c r="I4544" s="4">
        <v>26037477</v>
      </c>
      <c r="J4544" s="4" t="s">
        <v>15980</v>
      </c>
      <c r="K4544" s="4" t="str">
        <f t="shared" si="140"/>
        <v>http://scicrunch.org/resolver/RRID:AB_631730</v>
      </c>
      <c r="L4544" s="6" t="str">
        <f t="shared" si="141"/>
        <v>RRID:AB_631730</v>
      </c>
      <c r="M4544" s="2" t="s">
        <v>15979</v>
      </c>
    </row>
    <row r="4545" spans="1:13" ht="15.95" customHeight="1" x14ac:dyDescent="0.25">
      <c r="A4545" s="2" t="s">
        <v>15969</v>
      </c>
      <c r="C4545" s="2" t="s">
        <v>8370</v>
      </c>
      <c r="D4545" s="2" t="s">
        <v>18210</v>
      </c>
      <c r="E4545" s="4" t="s">
        <v>372</v>
      </c>
      <c r="F4545" s="4" t="s">
        <v>656</v>
      </c>
      <c r="G4545" s="4" t="s">
        <v>18192</v>
      </c>
      <c r="H4545" s="4" t="s">
        <v>18211</v>
      </c>
      <c r="I4545" s="4">
        <v>26402844</v>
      </c>
      <c r="K4545" s="4" t="str">
        <f t="shared" si="140"/>
        <v>http://scicrunch.org/resolver/</v>
      </c>
      <c r="L4545" s="6">
        <f t="shared" si="141"/>
        <v>0</v>
      </c>
    </row>
    <row r="4546" spans="1:13" ht="15.95" customHeight="1" x14ac:dyDescent="0.25">
      <c r="A4546" s="2" t="s">
        <v>15969</v>
      </c>
      <c r="C4546" s="2" t="s">
        <v>18212</v>
      </c>
      <c r="D4546" s="2" t="s">
        <v>18213</v>
      </c>
      <c r="E4546" s="4" t="s">
        <v>372</v>
      </c>
      <c r="F4546" s="4" t="s">
        <v>1678</v>
      </c>
      <c r="G4546" s="4" t="s">
        <v>18192</v>
      </c>
      <c r="H4546" s="4" t="s">
        <v>18214</v>
      </c>
      <c r="I4546" s="4">
        <v>26402844</v>
      </c>
      <c r="J4546" s="4" t="s">
        <v>2475</v>
      </c>
      <c r="K4546" s="4" t="str">
        <f t="shared" si="140"/>
        <v>http://scicrunch.org/resolver/RRID:AB_2313606</v>
      </c>
      <c r="L4546" s="6" t="str">
        <f t="shared" si="141"/>
        <v>RRID:AB_2313606</v>
      </c>
      <c r="M4546" s="2" t="s">
        <v>2473</v>
      </c>
    </row>
    <row r="4547" spans="1:13" ht="15.95" customHeight="1" x14ac:dyDescent="0.25">
      <c r="A4547" s="2" t="s">
        <v>15969</v>
      </c>
      <c r="C4547" s="2" t="s">
        <v>18215</v>
      </c>
      <c r="D4547" s="2" t="s">
        <v>18216</v>
      </c>
      <c r="E4547" s="4" t="s">
        <v>372</v>
      </c>
      <c r="F4547" s="4" t="s">
        <v>1678</v>
      </c>
      <c r="G4547" s="4" t="s">
        <v>18192</v>
      </c>
      <c r="H4547" s="4" t="s">
        <v>18217</v>
      </c>
      <c r="I4547" s="4">
        <v>26402844</v>
      </c>
      <c r="J4547" s="4" t="s">
        <v>2484</v>
      </c>
      <c r="K4547" s="4" t="str">
        <f t="shared" ref="K4547:K4610" si="142">CONCATENATE("http://scicrunch.org/resolver/",J4547)</f>
        <v>http://scicrunch.org/resolver/RRID:AB_2336171</v>
      </c>
      <c r="L4547" s="6" t="str">
        <f t="shared" ref="L4547:L4610" si="143">HYPERLINK(K4547,J4547)</f>
        <v>RRID:AB_2336171</v>
      </c>
      <c r="M4547" s="2" t="s">
        <v>2483</v>
      </c>
    </row>
    <row r="4548" spans="1:13" ht="15.95" customHeight="1" x14ac:dyDescent="0.25">
      <c r="A4548" s="2" t="s">
        <v>15969</v>
      </c>
      <c r="C4548" s="2" t="s">
        <v>18218</v>
      </c>
      <c r="D4548" s="2" t="s">
        <v>18219</v>
      </c>
      <c r="E4548" s="4" t="s">
        <v>372</v>
      </c>
      <c r="F4548" s="4" t="s">
        <v>1678</v>
      </c>
      <c r="G4548" s="4" t="s">
        <v>18192</v>
      </c>
      <c r="H4548" s="4" t="s">
        <v>18220</v>
      </c>
      <c r="I4548" s="4">
        <v>26402844</v>
      </c>
      <c r="J4548" s="4" t="s">
        <v>14764</v>
      </c>
      <c r="K4548" s="4" t="str">
        <f t="shared" si="142"/>
        <v>http://scicrunch.org/resolver/RRID:AB_2534069</v>
      </c>
      <c r="L4548" s="6" t="str">
        <f t="shared" si="143"/>
        <v>RRID:AB_2534069</v>
      </c>
      <c r="M4548" s="2" t="s">
        <v>14760</v>
      </c>
    </row>
    <row r="4549" spans="1:13" ht="15.95" customHeight="1" x14ac:dyDescent="0.25">
      <c r="A4549" s="2" t="s">
        <v>18355</v>
      </c>
      <c r="C4549" s="2" t="s">
        <v>18356</v>
      </c>
      <c r="D4549" s="2" t="s">
        <v>8938</v>
      </c>
      <c r="E4549" s="4" t="s">
        <v>21</v>
      </c>
      <c r="F4549" s="4" t="s">
        <v>18332</v>
      </c>
      <c r="G4549" s="4" t="s">
        <v>11900</v>
      </c>
      <c r="H4549" s="4" t="s">
        <v>18307</v>
      </c>
      <c r="I4549" s="4">
        <v>26653761</v>
      </c>
      <c r="K4549" s="4" t="str">
        <f t="shared" si="142"/>
        <v>http://scicrunch.org/resolver/</v>
      </c>
      <c r="L4549" s="6">
        <f t="shared" si="143"/>
        <v>0</v>
      </c>
    </row>
    <row r="4550" spans="1:13" ht="15.95" customHeight="1" x14ac:dyDescent="0.25">
      <c r="A4550" s="2" t="s">
        <v>18355</v>
      </c>
      <c r="C4550" s="2" t="s">
        <v>18357</v>
      </c>
      <c r="D4550" s="2" t="s">
        <v>8938</v>
      </c>
      <c r="E4550" s="4" t="s">
        <v>11633</v>
      </c>
      <c r="F4550" s="4" t="s">
        <v>18332</v>
      </c>
      <c r="G4550" s="4" t="s">
        <v>11900</v>
      </c>
      <c r="H4550" s="4" t="s">
        <v>18307</v>
      </c>
      <c r="I4550" s="4">
        <v>26653761</v>
      </c>
      <c r="K4550" s="4" t="str">
        <f t="shared" si="142"/>
        <v>http://scicrunch.org/resolver/</v>
      </c>
      <c r="L4550" s="6">
        <f t="shared" si="143"/>
        <v>0</v>
      </c>
    </row>
    <row r="4551" spans="1:13" ht="15.95" customHeight="1" x14ac:dyDescent="0.25">
      <c r="A4551" s="2" t="s">
        <v>18355</v>
      </c>
      <c r="C4551" s="2" t="s">
        <v>18358</v>
      </c>
      <c r="D4551" s="2" t="s">
        <v>8938</v>
      </c>
      <c r="E4551" s="4" t="s">
        <v>6420</v>
      </c>
      <c r="F4551" s="4" t="s">
        <v>18332</v>
      </c>
      <c r="G4551" s="4" t="s">
        <v>11900</v>
      </c>
      <c r="H4551" s="4" t="s">
        <v>18307</v>
      </c>
      <c r="I4551" s="4">
        <v>26653761</v>
      </c>
      <c r="K4551" s="4" t="str">
        <f t="shared" si="142"/>
        <v>http://scicrunch.org/resolver/</v>
      </c>
      <c r="L4551" s="6">
        <f t="shared" si="143"/>
        <v>0</v>
      </c>
    </row>
    <row r="4552" spans="1:13" ht="15.95" customHeight="1" x14ac:dyDescent="0.25">
      <c r="A4552" s="2" t="s">
        <v>18355</v>
      </c>
      <c r="C4552" s="2" t="s">
        <v>18359</v>
      </c>
      <c r="D4552" s="2" t="s">
        <v>18360</v>
      </c>
      <c r="E4552" s="4" t="s">
        <v>6420</v>
      </c>
      <c r="F4552" s="4" t="s">
        <v>18354</v>
      </c>
      <c r="G4552" s="4" t="s">
        <v>11900</v>
      </c>
      <c r="H4552" s="4" t="s">
        <v>18307</v>
      </c>
      <c r="I4552" s="4">
        <v>26653761</v>
      </c>
      <c r="K4552" s="4" t="str">
        <f t="shared" si="142"/>
        <v>http://scicrunch.org/resolver/</v>
      </c>
      <c r="L4552" s="6">
        <f t="shared" si="143"/>
        <v>0</v>
      </c>
    </row>
    <row r="4553" spans="1:13" ht="15.95" customHeight="1" x14ac:dyDescent="0.25">
      <c r="A4553" s="2" t="s">
        <v>18355</v>
      </c>
      <c r="C4553" s="2" t="s">
        <v>18361</v>
      </c>
      <c r="D4553" s="2" t="s">
        <v>18360</v>
      </c>
      <c r="E4553" s="4" t="s">
        <v>6420</v>
      </c>
      <c r="F4553" s="4" t="s">
        <v>18354</v>
      </c>
      <c r="G4553" s="4" t="s">
        <v>11900</v>
      </c>
      <c r="H4553" s="4" t="s">
        <v>18307</v>
      </c>
      <c r="I4553" s="4">
        <v>26653761</v>
      </c>
      <c r="K4553" s="4" t="str">
        <f t="shared" si="142"/>
        <v>http://scicrunch.org/resolver/</v>
      </c>
      <c r="L4553" s="6">
        <f t="shared" si="143"/>
        <v>0</v>
      </c>
    </row>
    <row r="4554" spans="1:13" ht="15.95" customHeight="1" x14ac:dyDescent="0.25">
      <c r="A4554" s="2" t="s">
        <v>18355</v>
      </c>
      <c r="C4554" s="2" t="s">
        <v>18362</v>
      </c>
      <c r="D4554" s="2" t="s">
        <v>18360</v>
      </c>
      <c r="E4554" s="4" t="s">
        <v>6420</v>
      </c>
      <c r="F4554" s="4" t="s">
        <v>18354</v>
      </c>
      <c r="G4554" s="4" t="s">
        <v>11900</v>
      </c>
      <c r="H4554" s="4" t="s">
        <v>18307</v>
      </c>
      <c r="I4554" s="4">
        <v>26653761</v>
      </c>
      <c r="K4554" s="4" t="str">
        <f t="shared" si="142"/>
        <v>http://scicrunch.org/resolver/</v>
      </c>
      <c r="L4554" s="6">
        <f t="shared" si="143"/>
        <v>0</v>
      </c>
    </row>
    <row r="4555" spans="1:13" ht="15.95" customHeight="1" x14ac:dyDescent="0.25">
      <c r="A4555" s="2" t="s">
        <v>15969</v>
      </c>
      <c r="C4555" s="2" t="s">
        <v>5758</v>
      </c>
      <c r="D4555" s="2" t="s">
        <v>14920</v>
      </c>
      <c r="E4555" s="4" t="s">
        <v>561</v>
      </c>
      <c r="F4555" s="4" t="s">
        <v>1131</v>
      </c>
      <c r="G4555" s="4" t="s">
        <v>11900</v>
      </c>
      <c r="H4555" s="4" t="s">
        <v>20655</v>
      </c>
      <c r="I4555" s="4">
        <v>27309940</v>
      </c>
      <c r="J4555" s="4" t="s">
        <v>3668</v>
      </c>
      <c r="K4555" s="4" t="str">
        <f t="shared" si="142"/>
        <v>http://scicrunch.org/resolver/RRID:AB_2099233</v>
      </c>
      <c r="L4555" s="6" t="str">
        <f t="shared" si="143"/>
        <v>RRID:AB_2099233</v>
      </c>
      <c r="M4555" s="2" t="s">
        <v>3666</v>
      </c>
    </row>
    <row r="4556" spans="1:13" ht="15.95" customHeight="1" x14ac:dyDescent="0.25">
      <c r="A4556" s="2" t="s">
        <v>15969</v>
      </c>
      <c r="C4556" s="2" t="s">
        <v>5758</v>
      </c>
      <c r="D4556" s="2" t="s">
        <v>20661</v>
      </c>
      <c r="E4556" s="4" t="s">
        <v>561</v>
      </c>
      <c r="F4556" s="4" t="s">
        <v>14</v>
      </c>
      <c r="G4556" s="4" t="s">
        <v>11900</v>
      </c>
      <c r="H4556" s="4" t="s">
        <v>20655</v>
      </c>
      <c r="I4556" s="4">
        <v>27309940</v>
      </c>
      <c r="J4556" s="4" t="s">
        <v>8990</v>
      </c>
      <c r="K4556" s="4" t="str">
        <f t="shared" si="142"/>
        <v>http://scicrunch.org/resolver/RRID:AB_631743</v>
      </c>
      <c r="L4556" s="6" t="str">
        <f t="shared" si="143"/>
        <v>RRID:AB_631743</v>
      </c>
      <c r="M4556" s="2" t="s">
        <v>8989</v>
      </c>
    </row>
    <row r="4557" spans="1:13" ht="15.95" customHeight="1" x14ac:dyDescent="0.25">
      <c r="A4557" s="2" t="s">
        <v>14834</v>
      </c>
      <c r="C4557" s="2" t="s">
        <v>14835</v>
      </c>
      <c r="D4557" s="2" t="s">
        <v>14836</v>
      </c>
      <c r="E4557" s="4" t="s">
        <v>14830</v>
      </c>
      <c r="F4557" s="4" t="s">
        <v>14837</v>
      </c>
      <c r="G4557" s="4" t="s">
        <v>14826</v>
      </c>
      <c r="H4557" s="4" t="s">
        <v>14747</v>
      </c>
      <c r="I4557" s="4">
        <v>26322371</v>
      </c>
      <c r="K4557" s="4" t="str">
        <f t="shared" si="142"/>
        <v>http://scicrunch.org/resolver/</v>
      </c>
      <c r="L4557" s="6">
        <f t="shared" si="143"/>
        <v>0</v>
      </c>
    </row>
    <row r="4558" spans="1:13" ht="15.95" customHeight="1" x14ac:dyDescent="0.25">
      <c r="A4558" s="2" t="s">
        <v>6405</v>
      </c>
      <c r="B4558" s="2" t="s">
        <v>6406</v>
      </c>
      <c r="C4558" s="2" t="s">
        <v>6407</v>
      </c>
      <c r="D4558" s="2" t="s">
        <v>6408</v>
      </c>
      <c r="E4558" s="4" t="s">
        <v>1607</v>
      </c>
      <c r="F4558" s="4" t="s">
        <v>1678</v>
      </c>
      <c r="G4558" s="4" t="s">
        <v>5748</v>
      </c>
      <c r="H4558" s="4" t="s">
        <v>5749</v>
      </c>
      <c r="I4558" s="4">
        <v>23913443</v>
      </c>
      <c r="K4558" s="4" t="str">
        <f t="shared" si="142"/>
        <v>http://scicrunch.org/resolver/</v>
      </c>
      <c r="L4558" s="6">
        <f t="shared" si="143"/>
        <v>0</v>
      </c>
    </row>
    <row r="4559" spans="1:13" ht="15.95" customHeight="1" x14ac:dyDescent="0.25">
      <c r="A4559" s="2" t="s">
        <v>15464</v>
      </c>
      <c r="C4559" s="2" t="s">
        <v>121</v>
      </c>
      <c r="D4559" s="2" t="s">
        <v>15465</v>
      </c>
      <c r="E4559" s="4" t="s">
        <v>14102</v>
      </c>
      <c r="F4559" s="4" t="s">
        <v>1131</v>
      </c>
      <c r="G4559" s="4" t="s">
        <v>11900</v>
      </c>
      <c r="H4559" s="4" t="s">
        <v>15446</v>
      </c>
      <c r="I4559" s="4">
        <v>25961840</v>
      </c>
      <c r="J4559" s="4" t="s">
        <v>15467</v>
      </c>
      <c r="K4559" s="4" t="str">
        <f t="shared" si="142"/>
        <v>http://scicrunch.org/resolver/RRID:AB_398151</v>
      </c>
      <c r="L4559" s="6" t="str">
        <f t="shared" si="143"/>
        <v>RRID:AB_398151</v>
      </c>
      <c r="M4559" s="2" t="s">
        <v>15466</v>
      </c>
    </row>
    <row r="4560" spans="1:13" ht="15.95" customHeight="1" x14ac:dyDescent="0.25">
      <c r="A4560" s="2" t="s">
        <v>5070</v>
      </c>
      <c r="C4560" s="2" t="s">
        <v>4187</v>
      </c>
      <c r="D4560" s="2" t="s">
        <v>5071</v>
      </c>
      <c r="E4560" s="4" t="s">
        <v>170</v>
      </c>
      <c r="F4560" s="4" t="s">
        <v>1131</v>
      </c>
      <c r="G4560" s="4" t="s">
        <v>917</v>
      </c>
      <c r="H4560" s="4" t="s">
        <v>918</v>
      </c>
      <c r="I4560" s="4">
        <v>24956127</v>
      </c>
      <c r="J4560" s="4" t="s">
        <v>118</v>
      </c>
      <c r="K4560" s="4" t="str">
        <f t="shared" si="142"/>
        <v>http://scicrunch.org/resolver/RRID:AB_329825</v>
      </c>
      <c r="L4560" s="6" t="str">
        <f t="shared" si="143"/>
        <v>RRID:AB_329825</v>
      </c>
      <c r="M4560" s="2" t="s">
        <v>117</v>
      </c>
    </row>
    <row r="4561" spans="1:13" ht="15.95" customHeight="1" x14ac:dyDescent="0.25">
      <c r="A4561" s="2" t="s">
        <v>6495</v>
      </c>
      <c r="D4561" s="2" t="s">
        <v>6496</v>
      </c>
      <c r="F4561" s="4" t="s">
        <v>125</v>
      </c>
      <c r="G4561" s="4" t="s">
        <v>4636</v>
      </c>
      <c r="H4561" s="4" t="s">
        <v>4637</v>
      </c>
      <c r="I4561" s="4">
        <v>24008344</v>
      </c>
      <c r="J4561" s="4" t="s">
        <v>6498</v>
      </c>
      <c r="K4561" s="4" t="str">
        <f t="shared" si="142"/>
        <v>http://scicrunch.org/resolver/RRID:AB_2533699</v>
      </c>
      <c r="L4561" s="6" t="str">
        <f t="shared" si="143"/>
        <v>RRID:AB_2533699</v>
      </c>
      <c r="M4561" s="2" t="s">
        <v>6497</v>
      </c>
    </row>
    <row r="4562" spans="1:13" ht="15.95" customHeight="1" x14ac:dyDescent="0.25">
      <c r="A4562" s="2" t="s">
        <v>4190</v>
      </c>
      <c r="C4562" s="2" t="s">
        <v>4187</v>
      </c>
      <c r="D4562" s="2" t="s">
        <v>4191</v>
      </c>
      <c r="E4562" s="4" t="s">
        <v>170</v>
      </c>
      <c r="F4562" s="4" t="s">
        <v>269</v>
      </c>
      <c r="G4562" s="4" t="s">
        <v>1347</v>
      </c>
      <c r="H4562" s="4" t="s">
        <v>1348</v>
      </c>
      <c r="I4562" s="4">
        <v>24064358</v>
      </c>
      <c r="J4562" s="4" t="s">
        <v>118</v>
      </c>
      <c r="K4562" s="4" t="str">
        <f t="shared" si="142"/>
        <v>http://scicrunch.org/resolver/RRID:AB_329825</v>
      </c>
      <c r="L4562" s="6" t="str">
        <f t="shared" si="143"/>
        <v>RRID:AB_329825</v>
      </c>
      <c r="M4562" s="2" t="s">
        <v>117</v>
      </c>
    </row>
    <row r="4563" spans="1:13" ht="15.95" customHeight="1" x14ac:dyDescent="0.25">
      <c r="A4563" s="2" t="s">
        <v>7875</v>
      </c>
      <c r="B4563" s="2" t="s">
        <v>7876</v>
      </c>
      <c r="C4563" s="2" t="s">
        <v>7877</v>
      </c>
      <c r="D4563" s="2" t="s">
        <v>7878</v>
      </c>
      <c r="E4563" s="4" t="s">
        <v>7879</v>
      </c>
      <c r="F4563" s="4" t="s">
        <v>348</v>
      </c>
      <c r="G4563" s="4" t="s">
        <v>1300</v>
      </c>
      <c r="H4563" s="4" t="s">
        <v>1301</v>
      </c>
      <c r="I4563" s="4">
        <v>24437488</v>
      </c>
      <c r="J4563" s="4" t="s">
        <v>423</v>
      </c>
      <c r="K4563" s="4" t="str">
        <f t="shared" si="142"/>
        <v>http://scicrunch.org/resolver/RRID:AB_331284</v>
      </c>
      <c r="L4563" s="6" t="str">
        <f t="shared" si="143"/>
        <v>RRID:AB_331284</v>
      </c>
      <c r="M4563" s="2" t="s">
        <v>422</v>
      </c>
    </row>
    <row r="4564" spans="1:13" ht="15.95" customHeight="1" x14ac:dyDescent="0.25">
      <c r="A4564" s="2" t="s">
        <v>3837</v>
      </c>
      <c r="C4564" s="2" t="s">
        <v>3838</v>
      </c>
      <c r="D4564" s="2" t="s">
        <v>3839</v>
      </c>
      <c r="E4564" s="4" t="s">
        <v>13</v>
      </c>
      <c r="F4564" s="4" t="s">
        <v>3841</v>
      </c>
      <c r="G4564" s="4" t="s">
        <v>924</v>
      </c>
      <c r="H4564" s="4" t="s">
        <v>925</v>
      </c>
      <c r="I4564" s="4">
        <v>25051449</v>
      </c>
      <c r="J4564" s="4" t="s">
        <v>3842</v>
      </c>
      <c r="K4564" s="4" t="str">
        <f t="shared" si="142"/>
        <v>http://scicrunch.org/resolver/RRID:AB_2227684</v>
      </c>
      <c r="L4564" s="6" t="str">
        <f t="shared" si="143"/>
        <v>RRID:AB_2227684</v>
      </c>
      <c r="M4564" s="2" t="s">
        <v>3840</v>
      </c>
    </row>
    <row r="4565" spans="1:13" ht="15.95" customHeight="1" x14ac:dyDescent="0.25">
      <c r="A4565" s="2" t="s">
        <v>3837</v>
      </c>
      <c r="C4565" s="2" t="s">
        <v>10286</v>
      </c>
      <c r="D4565" s="2" t="s">
        <v>10287</v>
      </c>
      <c r="E4565" s="4" t="s">
        <v>1081</v>
      </c>
      <c r="F4565" s="4" t="s">
        <v>14</v>
      </c>
      <c r="G4565" s="4" t="s">
        <v>10050</v>
      </c>
      <c r="H4565" s="4" t="s">
        <v>10051</v>
      </c>
      <c r="I4565" s="4">
        <v>23970784</v>
      </c>
      <c r="J4565" s="4" t="s">
        <v>10289</v>
      </c>
      <c r="K4565" s="4" t="str">
        <f t="shared" si="142"/>
        <v>http://scicrunch.org/resolver/RRID:AB_2290108</v>
      </c>
      <c r="L4565" s="6" t="str">
        <f t="shared" si="143"/>
        <v>RRID:AB_2290108</v>
      </c>
      <c r="M4565" s="2" t="s">
        <v>10288</v>
      </c>
    </row>
    <row r="4566" spans="1:13" ht="15.95" customHeight="1" x14ac:dyDescent="0.25">
      <c r="A4566" s="2" t="s">
        <v>1978</v>
      </c>
      <c r="B4566" s="2" t="s">
        <v>1979</v>
      </c>
      <c r="C4566" s="2" t="s">
        <v>1980</v>
      </c>
      <c r="D4566" s="2" t="s">
        <v>1981</v>
      </c>
      <c r="E4566" s="4" t="s">
        <v>1007</v>
      </c>
      <c r="F4566" s="4" t="s">
        <v>269</v>
      </c>
      <c r="G4566" s="4" t="s">
        <v>1983</v>
      </c>
      <c r="H4566" s="4" t="s">
        <v>1984</v>
      </c>
      <c r="I4566" s="4">
        <v>23653460</v>
      </c>
      <c r="J4566" s="4" t="s">
        <v>1985</v>
      </c>
      <c r="K4566" s="4" t="str">
        <f t="shared" si="142"/>
        <v>http://scicrunch.org/resolver/RRID:AB_2061425</v>
      </c>
      <c r="L4566" s="6" t="str">
        <f t="shared" si="143"/>
        <v>RRID:AB_2061425</v>
      </c>
      <c r="M4566" s="2" t="s">
        <v>1982</v>
      </c>
    </row>
    <row r="4567" spans="1:13" ht="15.95" customHeight="1" x14ac:dyDescent="0.25">
      <c r="A4567" s="2" t="s">
        <v>8136</v>
      </c>
      <c r="C4567" s="2" t="s">
        <v>8136</v>
      </c>
      <c r="D4567" s="2" t="s">
        <v>8135</v>
      </c>
      <c r="E4567" s="4" t="s">
        <v>601</v>
      </c>
      <c r="F4567" s="4" t="s">
        <v>3948</v>
      </c>
      <c r="G4567" s="4" t="s">
        <v>3285</v>
      </c>
      <c r="H4567" s="4" t="s">
        <v>3286</v>
      </c>
      <c r="I4567" s="4">
        <v>24517228</v>
      </c>
      <c r="K4567" s="4" t="str">
        <f t="shared" si="142"/>
        <v>http://scicrunch.org/resolver/</v>
      </c>
      <c r="L4567" s="6">
        <f t="shared" si="143"/>
        <v>0</v>
      </c>
    </row>
    <row r="4568" spans="1:13" ht="15.95" customHeight="1" x14ac:dyDescent="0.25">
      <c r="A4568" s="2" t="s">
        <v>8136</v>
      </c>
      <c r="B4568" s="2" t="s">
        <v>12751</v>
      </c>
      <c r="C4568" s="2" t="s">
        <v>8136</v>
      </c>
      <c r="D4568" s="2" t="s">
        <v>12752</v>
      </c>
      <c r="E4568" s="4" t="s">
        <v>13</v>
      </c>
      <c r="F4568" s="4" t="s">
        <v>12733</v>
      </c>
      <c r="G4568" s="4" t="s">
        <v>12727</v>
      </c>
      <c r="H4568" s="4" t="s">
        <v>12728</v>
      </c>
      <c r="I4568" s="4">
        <v>25625588</v>
      </c>
      <c r="J4568" s="4" t="s">
        <v>12753</v>
      </c>
      <c r="K4568" s="4" t="str">
        <f t="shared" si="142"/>
        <v>http://scicrunch.org/resolver/RRID:AB_2631042</v>
      </c>
      <c r="L4568" s="6" t="str">
        <f t="shared" si="143"/>
        <v>RRID:AB_2631042</v>
      </c>
      <c r="M4568" s="2" t="s">
        <v>12753</v>
      </c>
    </row>
    <row r="4569" spans="1:13" ht="15.95" customHeight="1" x14ac:dyDescent="0.25">
      <c r="A4569" s="2" t="s">
        <v>8546</v>
      </c>
      <c r="B4569" s="2" t="s">
        <v>8547</v>
      </c>
      <c r="C4569" s="2" t="s">
        <v>8548</v>
      </c>
      <c r="D4569" s="2" t="s">
        <v>8506</v>
      </c>
      <c r="E4569" s="4" t="s">
        <v>6423</v>
      </c>
      <c r="F4569" s="4" t="s">
        <v>8550</v>
      </c>
      <c r="G4569" s="4" t="s">
        <v>3280</v>
      </c>
      <c r="H4569" s="4" t="s">
        <v>3281</v>
      </c>
      <c r="I4569" s="4">
        <v>24424032</v>
      </c>
      <c r="J4569" s="4" t="s">
        <v>8551</v>
      </c>
      <c r="K4569" s="4" t="str">
        <f t="shared" si="142"/>
        <v>http://scicrunch.org/resolver/RRID:AB_2061440</v>
      </c>
      <c r="L4569" s="6" t="str">
        <f t="shared" si="143"/>
        <v>RRID:AB_2061440</v>
      </c>
      <c r="M4569" s="2" t="s">
        <v>8549</v>
      </c>
    </row>
    <row r="4570" spans="1:13" ht="15.95" customHeight="1" x14ac:dyDescent="0.25">
      <c r="A4570" s="2" t="s">
        <v>9925</v>
      </c>
      <c r="C4570" s="2" t="s">
        <v>9926</v>
      </c>
      <c r="D4570" s="2" t="s">
        <v>9927</v>
      </c>
      <c r="E4570" s="4" t="s">
        <v>268</v>
      </c>
      <c r="F4570" s="4" t="s">
        <v>269</v>
      </c>
      <c r="G4570" s="4" t="s">
        <v>1423</v>
      </c>
      <c r="H4570" s="4" t="s">
        <v>1424</v>
      </c>
      <c r="I4570" s="4">
        <v>24189144</v>
      </c>
      <c r="J4570" s="4" t="s">
        <v>9929</v>
      </c>
      <c r="K4570" s="4" t="str">
        <f t="shared" si="142"/>
        <v>http://scicrunch.org/resolver/RRID:AB_649685</v>
      </c>
      <c r="L4570" s="6" t="str">
        <f t="shared" si="143"/>
        <v>RRID:AB_649685</v>
      </c>
      <c r="M4570" s="2" t="s">
        <v>9928</v>
      </c>
    </row>
    <row r="4571" spans="1:13" ht="15.95" customHeight="1" x14ac:dyDescent="0.25">
      <c r="A4571" s="2" t="s">
        <v>9925</v>
      </c>
      <c r="C4571" s="2" t="s">
        <v>9926</v>
      </c>
      <c r="D4571" s="2" t="s">
        <v>9927</v>
      </c>
      <c r="E4571" s="4" t="s">
        <v>268</v>
      </c>
      <c r="F4571" s="4" t="s">
        <v>189</v>
      </c>
      <c r="G4571" s="4" t="s">
        <v>1423</v>
      </c>
      <c r="H4571" s="4" t="s">
        <v>1424</v>
      </c>
      <c r="I4571" s="4">
        <v>24189144</v>
      </c>
      <c r="J4571" s="4" t="s">
        <v>9929</v>
      </c>
      <c r="K4571" s="4" t="str">
        <f t="shared" si="142"/>
        <v>http://scicrunch.org/resolver/RRID:AB_649685</v>
      </c>
      <c r="L4571" s="6" t="str">
        <f t="shared" si="143"/>
        <v>RRID:AB_649685</v>
      </c>
      <c r="M4571" s="2" t="s">
        <v>9928</v>
      </c>
    </row>
    <row r="4572" spans="1:13" ht="15.95" customHeight="1" x14ac:dyDescent="0.25">
      <c r="A4572" s="2" t="s">
        <v>4230</v>
      </c>
      <c r="C4572" s="2" t="s">
        <v>4231</v>
      </c>
      <c r="D4572" s="2" t="s">
        <v>4232</v>
      </c>
      <c r="E4572" s="4" t="s">
        <v>1811</v>
      </c>
      <c r="F4572" s="4" t="s">
        <v>1131</v>
      </c>
      <c r="G4572" s="4" t="s">
        <v>1423</v>
      </c>
      <c r="H4572" s="4" t="s">
        <v>1424</v>
      </c>
      <c r="I4572" s="4">
        <v>24189144</v>
      </c>
      <c r="J4572" s="4" t="s">
        <v>4234</v>
      </c>
      <c r="K4572" s="4" t="str">
        <f t="shared" si="142"/>
        <v>http://scicrunch.org/resolver/RRID:AB_823553</v>
      </c>
      <c r="L4572" s="6" t="str">
        <f t="shared" si="143"/>
        <v>RRID:AB_823553</v>
      </c>
      <c r="M4572" s="2" t="s">
        <v>4233</v>
      </c>
    </row>
    <row r="4573" spans="1:13" ht="15.95" customHeight="1" x14ac:dyDescent="0.25">
      <c r="A4573" s="2" t="s">
        <v>4230</v>
      </c>
      <c r="C4573" s="2" t="s">
        <v>4231</v>
      </c>
      <c r="D4573" s="2" t="s">
        <v>4232</v>
      </c>
      <c r="E4573" s="4" t="s">
        <v>1811</v>
      </c>
      <c r="F4573" s="4" t="s">
        <v>189</v>
      </c>
      <c r="G4573" s="4" t="s">
        <v>1423</v>
      </c>
      <c r="H4573" s="4" t="s">
        <v>1424</v>
      </c>
      <c r="I4573" s="4">
        <v>24189144</v>
      </c>
      <c r="J4573" s="4" t="s">
        <v>4234</v>
      </c>
      <c r="K4573" s="4" t="str">
        <f t="shared" si="142"/>
        <v>http://scicrunch.org/resolver/RRID:AB_823553</v>
      </c>
      <c r="L4573" s="6" t="str">
        <f t="shared" si="143"/>
        <v>RRID:AB_823553</v>
      </c>
      <c r="M4573" s="2" t="s">
        <v>4233</v>
      </c>
    </row>
    <row r="4574" spans="1:13" ht="15.95" customHeight="1" x14ac:dyDescent="0.25">
      <c r="A4574" s="2" t="s">
        <v>7033</v>
      </c>
      <c r="B4574" s="2" t="s">
        <v>7034</v>
      </c>
      <c r="C4574" s="2" t="s">
        <v>7033</v>
      </c>
      <c r="D4574" s="2" t="s">
        <v>7035</v>
      </c>
      <c r="E4574" s="4" t="s">
        <v>1607</v>
      </c>
      <c r="F4574" s="4" t="s">
        <v>7036</v>
      </c>
      <c r="G4574" s="4" t="s">
        <v>2672</v>
      </c>
      <c r="H4574" s="4" t="s">
        <v>2673</v>
      </c>
      <c r="I4574" s="4">
        <v>24467744</v>
      </c>
      <c r="K4574" s="4" t="str">
        <f t="shared" si="142"/>
        <v>http://scicrunch.org/resolver/</v>
      </c>
      <c r="L4574" s="6">
        <f t="shared" si="143"/>
        <v>0</v>
      </c>
    </row>
    <row r="4575" spans="1:13" ht="15.95" customHeight="1" x14ac:dyDescent="0.25">
      <c r="A4575" s="2" t="s">
        <v>257</v>
      </c>
      <c r="B4575" s="2" t="s">
        <v>258</v>
      </c>
      <c r="C4575" s="2" t="s">
        <v>259</v>
      </c>
      <c r="D4575" s="2" t="s">
        <v>260</v>
      </c>
      <c r="E4575" s="4" t="s">
        <v>262</v>
      </c>
      <c r="F4575" s="4" t="s">
        <v>153</v>
      </c>
      <c r="G4575" s="4" t="s">
        <v>154</v>
      </c>
      <c r="H4575" s="4" t="s">
        <v>155</v>
      </c>
      <c r="I4575" s="4">
        <v>25057795</v>
      </c>
      <c r="J4575" s="4" t="s">
        <v>263</v>
      </c>
      <c r="K4575" s="4" t="str">
        <f t="shared" si="142"/>
        <v>http://scicrunch.org/resolver/RRID:AB_2255249</v>
      </c>
      <c r="L4575" s="6" t="str">
        <f t="shared" si="143"/>
        <v>RRID:AB_2255249</v>
      </c>
      <c r="M4575" s="2" t="s">
        <v>261</v>
      </c>
    </row>
    <row r="4576" spans="1:13" ht="15.95" customHeight="1" x14ac:dyDescent="0.25">
      <c r="A4576" s="2" t="s">
        <v>11921</v>
      </c>
      <c r="B4576" s="2" t="s">
        <v>11922</v>
      </c>
      <c r="C4576" s="2" t="s">
        <v>1163</v>
      </c>
      <c r="D4576" s="2" t="s">
        <v>11923</v>
      </c>
      <c r="E4576" s="4" t="s">
        <v>1607</v>
      </c>
      <c r="F4576" s="4" t="s">
        <v>11924</v>
      </c>
      <c r="G4576" s="4" t="s">
        <v>11919</v>
      </c>
      <c r="H4576" s="4" t="s">
        <v>11920</v>
      </c>
      <c r="I4576" s="4">
        <v>25781564</v>
      </c>
      <c r="J4576" s="4" t="s">
        <v>9953</v>
      </c>
      <c r="K4576" s="4" t="str">
        <f t="shared" si="142"/>
        <v>http://scicrunch.org/resolver/RRID:AB_661282</v>
      </c>
      <c r="L4576" s="6" t="str">
        <f t="shared" si="143"/>
        <v>RRID:AB_661282</v>
      </c>
      <c r="M4576" s="2" t="s">
        <v>9951</v>
      </c>
    </row>
    <row r="4577" spans="1:13" ht="15.95" customHeight="1" x14ac:dyDescent="0.25">
      <c r="A4577" s="2" t="s">
        <v>14681</v>
      </c>
      <c r="B4577" s="2" t="s">
        <v>14682</v>
      </c>
      <c r="C4577" s="2" t="s">
        <v>14683</v>
      </c>
      <c r="D4577" s="2" t="s">
        <v>14684</v>
      </c>
      <c r="E4577" s="4" t="s">
        <v>396</v>
      </c>
      <c r="F4577" s="4">
        <v>1E-3</v>
      </c>
      <c r="G4577" s="4" t="s">
        <v>14685</v>
      </c>
      <c r="H4577" s="4" t="s">
        <v>14686</v>
      </c>
      <c r="I4577" s="4">
        <v>26372177</v>
      </c>
      <c r="K4577" s="4" t="str">
        <f t="shared" si="142"/>
        <v>http://scicrunch.org/resolver/</v>
      </c>
      <c r="L4577" s="6">
        <f t="shared" si="143"/>
        <v>0</v>
      </c>
    </row>
    <row r="4578" spans="1:13" ht="15.95" customHeight="1" x14ac:dyDescent="0.25">
      <c r="A4578" s="2" t="s">
        <v>18503</v>
      </c>
      <c r="B4578" s="2" t="s">
        <v>6127</v>
      </c>
      <c r="C4578" s="2" t="s">
        <v>18504</v>
      </c>
      <c r="D4578" s="2" t="s">
        <v>18505</v>
      </c>
      <c r="E4578" s="4" t="s">
        <v>13</v>
      </c>
      <c r="F4578" s="4" t="s">
        <v>18501</v>
      </c>
      <c r="G4578" s="4" t="s">
        <v>11900</v>
      </c>
      <c r="H4578" s="4" t="s">
        <v>18495</v>
      </c>
      <c r="I4578" s="4">
        <v>26465200</v>
      </c>
      <c r="J4578" s="4" t="s">
        <v>18507</v>
      </c>
      <c r="K4578" s="4" t="str">
        <f t="shared" si="142"/>
        <v>http://scicrunch.org/resolver/RRID:AB_310756</v>
      </c>
      <c r="L4578" s="6" t="str">
        <f t="shared" si="143"/>
        <v>RRID:AB_310756</v>
      </c>
      <c r="M4578" s="2" t="s">
        <v>18506</v>
      </c>
    </row>
    <row r="4579" spans="1:13" ht="15.95" customHeight="1" x14ac:dyDescent="0.25">
      <c r="A4579" s="2" t="s">
        <v>20383</v>
      </c>
      <c r="B4579" s="2" t="s">
        <v>20384</v>
      </c>
      <c r="C4579" s="2" t="s">
        <v>20385</v>
      </c>
      <c r="D4579" s="2" t="s">
        <v>20386</v>
      </c>
      <c r="E4579" s="4" t="s">
        <v>277</v>
      </c>
      <c r="F4579" s="4" t="s">
        <v>269</v>
      </c>
      <c r="G4579" s="4" t="s">
        <v>20388</v>
      </c>
      <c r="H4579" s="4" t="s">
        <v>20389</v>
      </c>
      <c r="I4579" s="4">
        <v>27046435</v>
      </c>
      <c r="J4579" s="4" t="s">
        <v>21316</v>
      </c>
      <c r="K4579" s="4" t="str">
        <f t="shared" si="142"/>
        <v>http://scicrunch.org/resolver/RRID:AB_2629223</v>
      </c>
      <c r="L4579" s="6" t="str">
        <f t="shared" si="143"/>
        <v>RRID:AB_2629223</v>
      </c>
      <c r="M4579" s="2" t="s">
        <v>20387</v>
      </c>
    </row>
    <row r="4580" spans="1:13" ht="15.95" customHeight="1" x14ac:dyDescent="0.25">
      <c r="A4580" s="2" t="s">
        <v>11678</v>
      </c>
      <c r="B4580" s="2" t="s">
        <v>11679</v>
      </c>
      <c r="C4580" s="2" t="s">
        <v>11680</v>
      </c>
      <c r="D4580" s="2" t="s">
        <v>11681</v>
      </c>
      <c r="E4580" s="4" t="s">
        <v>7575</v>
      </c>
      <c r="F4580" s="4" t="s">
        <v>11682</v>
      </c>
      <c r="G4580" s="4" t="s">
        <v>2860</v>
      </c>
      <c r="H4580" s="4" t="s">
        <v>2861</v>
      </c>
      <c r="I4580" s="4">
        <v>23744638</v>
      </c>
      <c r="K4580" s="4" t="str">
        <f t="shared" si="142"/>
        <v>http://scicrunch.org/resolver/</v>
      </c>
      <c r="L4580" s="6">
        <f t="shared" si="143"/>
        <v>0</v>
      </c>
    </row>
    <row r="4581" spans="1:13" ht="15.95" customHeight="1" x14ac:dyDescent="0.25">
      <c r="A4581" s="2" t="s">
        <v>1849</v>
      </c>
      <c r="C4581" s="2" t="s">
        <v>1849</v>
      </c>
      <c r="D4581" s="2" t="s">
        <v>1850</v>
      </c>
      <c r="E4581" s="4" t="s">
        <v>13</v>
      </c>
      <c r="F4581" s="4" t="s">
        <v>1852</v>
      </c>
      <c r="G4581" s="4" t="s">
        <v>1847</v>
      </c>
      <c r="H4581" s="4" t="s">
        <v>1848</v>
      </c>
      <c r="I4581" s="4">
        <v>23751876</v>
      </c>
      <c r="J4581" s="4" t="s">
        <v>1853</v>
      </c>
      <c r="K4581" s="4" t="str">
        <f t="shared" si="142"/>
        <v>http://scicrunch.org/resolver/RRID:AB_304357</v>
      </c>
      <c r="L4581" s="6" t="str">
        <f t="shared" si="143"/>
        <v>RRID:AB_304357</v>
      </c>
      <c r="M4581" s="2" t="s">
        <v>1851</v>
      </c>
    </row>
    <row r="4582" spans="1:13" ht="15.95" customHeight="1" x14ac:dyDescent="0.25">
      <c r="A4582" s="2" t="s">
        <v>15933</v>
      </c>
      <c r="B4582" s="2" t="s">
        <v>15934</v>
      </c>
      <c r="C4582" s="2" t="s">
        <v>15935</v>
      </c>
      <c r="D4582" s="2" t="s">
        <v>8295</v>
      </c>
      <c r="E4582" s="4" t="s">
        <v>1081</v>
      </c>
      <c r="F4582" s="4" t="s">
        <v>15937</v>
      </c>
      <c r="G4582" s="4" t="s">
        <v>15938</v>
      </c>
      <c r="H4582" s="4" t="s">
        <v>15939</v>
      </c>
      <c r="I4582" s="4">
        <v>26406932</v>
      </c>
      <c r="J4582" s="4" t="s">
        <v>15940</v>
      </c>
      <c r="K4582" s="4" t="str">
        <f t="shared" si="142"/>
        <v>http://scicrunch.org/resolver/RRID:AB_2239117</v>
      </c>
      <c r="L4582" s="6" t="str">
        <f t="shared" si="143"/>
        <v>RRID:AB_2239117</v>
      </c>
      <c r="M4582" s="2" t="s">
        <v>15936</v>
      </c>
    </row>
    <row r="4583" spans="1:13" ht="15.95" customHeight="1" x14ac:dyDescent="0.25">
      <c r="A4583" s="2" t="s">
        <v>7219</v>
      </c>
      <c r="C4583" s="2" t="s">
        <v>7220</v>
      </c>
      <c r="D4583" s="2" t="s">
        <v>7221</v>
      </c>
      <c r="E4583" s="4" t="s">
        <v>21</v>
      </c>
      <c r="F4583" s="4">
        <v>0.73611111111111116</v>
      </c>
      <c r="G4583" s="4" t="s">
        <v>2827</v>
      </c>
      <c r="H4583" s="4" t="s">
        <v>2455</v>
      </c>
      <c r="I4583" s="4">
        <v>23715867</v>
      </c>
      <c r="J4583" s="4" t="s">
        <v>7223</v>
      </c>
      <c r="K4583" s="4" t="str">
        <f t="shared" si="142"/>
        <v>http://scicrunch.org/resolver/RRID:AB_310070</v>
      </c>
      <c r="L4583" s="6" t="str">
        <f t="shared" si="143"/>
        <v>RRID:AB_310070</v>
      </c>
      <c r="M4583" s="2" t="s">
        <v>7222</v>
      </c>
    </row>
    <row r="4584" spans="1:13" ht="15.95" customHeight="1" x14ac:dyDescent="0.25">
      <c r="A4584" s="2" t="s">
        <v>19850</v>
      </c>
      <c r="B4584" s="2" t="s">
        <v>14870</v>
      </c>
      <c r="C4584" s="2" t="s">
        <v>19851</v>
      </c>
      <c r="D4584" s="2" t="s">
        <v>19852</v>
      </c>
      <c r="E4584" s="4" t="s">
        <v>1243</v>
      </c>
      <c r="F4584" s="4" t="s">
        <v>19854</v>
      </c>
      <c r="G4584" s="4" t="s">
        <v>11900</v>
      </c>
      <c r="H4584" s="4" t="s">
        <v>19781</v>
      </c>
      <c r="I4584" s="4">
        <v>26990065</v>
      </c>
      <c r="J4584" s="4" t="s">
        <v>19855</v>
      </c>
      <c r="K4584" s="4" t="str">
        <f t="shared" si="142"/>
        <v>http://scicrunch.org/resolver/RRID:AB_2536180</v>
      </c>
      <c r="L4584" s="6" t="str">
        <f t="shared" si="143"/>
        <v>RRID:AB_2536180</v>
      </c>
      <c r="M4584" s="2" t="s">
        <v>19853</v>
      </c>
    </row>
    <row r="4585" spans="1:13" ht="15.95" customHeight="1" x14ac:dyDescent="0.25">
      <c r="A4585" s="2" t="s">
        <v>660</v>
      </c>
      <c r="C4585" s="2" t="s">
        <v>661</v>
      </c>
      <c r="D4585" s="2" t="s">
        <v>662</v>
      </c>
      <c r="E4585" s="4" t="s">
        <v>610</v>
      </c>
      <c r="F4585" s="4" t="s">
        <v>622</v>
      </c>
      <c r="G4585" s="4" t="s">
        <v>623</v>
      </c>
      <c r="H4585" s="4" t="s">
        <v>624</v>
      </c>
      <c r="I4585" s="4">
        <v>24708242</v>
      </c>
      <c r="J4585" s="4" t="s">
        <v>664</v>
      </c>
      <c r="K4585" s="4" t="str">
        <f t="shared" si="142"/>
        <v>http://scicrunch.org/resolver/RRID:AB_141362</v>
      </c>
      <c r="L4585" s="6" t="str">
        <f t="shared" si="143"/>
        <v>RRID:AB_141362</v>
      </c>
      <c r="M4585" s="2" t="s">
        <v>663</v>
      </c>
    </row>
    <row r="4586" spans="1:13" ht="15.95" customHeight="1" x14ac:dyDescent="0.25">
      <c r="A4586" s="2" t="s">
        <v>6801</v>
      </c>
      <c r="C4586" s="2" t="s">
        <v>6802</v>
      </c>
      <c r="D4586" s="2" t="s">
        <v>6803</v>
      </c>
      <c r="E4586" s="4" t="s">
        <v>6791</v>
      </c>
      <c r="F4586" s="4">
        <v>0.18055555555555558</v>
      </c>
      <c r="G4586" s="4" t="s">
        <v>3074</v>
      </c>
      <c r="H4586" s="4" t="s">
        <v>3075</v>
      </c>
      <c r="I4586" s="4">
        <v>24265453</v>
      </c>
      <c r="J4586" s="4" t="s">
        <v>6805</v>
      </c>
      <c r="K4586" s="4" t="str">
        <f t="shared" si="142"/>
        <v>http://scicrunch.org/resolver/RRID:AB_2340715</v>
      </c>
      <c r="L4586" s="6" t="str">
        <f t="shared" si="143"/>
        <v>RRID:AB_2340715</v>
      </c>
      <c r="M4586" s="2" t="s">
        <v>6804</v>
      </c>
    </row>
    <row r="4587" spans="1:13" ht="15.95" customHeight="1" x14ac:dyDescent="0.25">
      <c r="A4587" s="2" t="s">
        <v>6801</v>
      </c>
      <c r="C4587" s="2" t="s">
        <v>13484</v>
      </c>
      <c r="D4587" s="2" t="s">
        <v>13485</v>
      </c>
      <c r="E4587" s="4" t="s">
        <v>6217</v>
      </c>
      <c r="F4587" s="4" t="s">
        <v>125</v>
      </c>
      <c r="G4587" s="4" t="s">
        <v>13422</v>
      </c>
      <c r="H4587" s="4" t="s">
        <v>13423</v>
      </c>
      <c r="I4587" s="4">
        <v>25933105</v>
      </c>
      <c r="J4587" s="4" t="s">
        <v>13487</v>
      </c>
      <c r="K4587" s="4" t="str">
        <f t="shared" si="142"/>
        <v>http://scicrunch.org/resolver/RRID:AB_2534082</v>
      </c>
      <c r="L4587" s="6" t="str">
        <f t="shared" si="143"/>
        <v>RRID:AB_2534082</v>
      </c>
      <c r="M4587" s="2" t="s">
        <v>13486</v>
      </c>
    </row>
    <row r="4588" spans="1:13" ht="15.95" customHeight="1" x14ac:dyDescent="0.25">
      <c r="A4588" s="2" t="s">
        <v>16965</v>
      </c>
      <c r="C4588" s="2" t="s">
        <v>16966</v>
      </c>
      <c r="D4588" s="2" t="s">
        <v>16967</v>
      </c>
      <c r="E4588" s="4" t="s">
        <v>13016</v>
      </c>
      <c r="F4588" s="4" t="s">
        <v>14</v>
      </c>
      <c r="G4588" s="4" t="s">
        <v>16930</v>
      </c>
      <c r="H4588" s="4" t="s">
        <v>16931</v>
      </c>
      <c r="I4588" s="4">
        <v>26562259</v>
      </c>
      <c r="J4588" s="4" t="s">
        <v>16969</v>
      </c>
      <c r="K4588" s="4" t="str">
        <f t="shared" si="142"/>
        <v>http://scicrunch.org/resolver/RRID:AB_2535752</v>
      </c>
      <c r="L4588" s="6" t="str">
        <f t="shared" si="143"/>
        <v>RRID:AB_2535752</v>
      </c>
      <c r="M4588" s="2" t="s">
        <v>16968</v>
      </c>
    </row>
    <row r="4589" spans="1:13" ht="15.95" customHeight="1" x14ac:dyDescent="0.25">
      <c r="A4589" s="2" t="s">
        <v>6801</v>
      </c>
      <c r="B4589" s="2" t="s">
        <v>17412</v>
      </c>
      <c r="C4589" s="2" t="s">
        <v>17413</v>
      </c>
      <c r="D4589" s="2" t="s">
        <v>17414</v>
      </c>
      <c r="E4589" s="4" t="s">
        <v>1243</v>
      </c>
      <c r="F4589" s="4" t="s">
        <v>17410</v>
      </c>
      <c r="G4589" s="4" t="s">
        <v>17398</v>
      </c>
      <c r="H4589" s="4" t="s">
        <v>17415</v>
      </c>
      <c r="I4589" s="4">
        <v>26789236</v>
      </c>
      <c r="K4589" s="4" t="str">
        <f t="shared" si="142"/>
        <v>http://scicrunch.org/resolver/</v>
      </c>
      <c r="L4589" s="6">
        <f t="shared" si="143"/>
        <v>0</v>
      </c>
    </row>
    <row r="4590" spans="1:13" ht="15.95" customHeight="1" x14ac:dyDescent="0.25">
      <c r="A4590" s="2" t="s">
        <v>6801</v>
      </c>
      <c r="B4590" s="2" t="s">
        <v>4341</v>
      </c>
      <c r="C4590" s="2" t="s">
        <v>6802</v>
      </c>
      <c r="D4590" s="2" t="s">
        <v>18638</v>
      </c>
      <c r="E4590" s="4" t="s">
        <v>6791</v>
      </c>
      <c r="F4590" s="4" t="s">
        <v>1131</v>
      </c>
      <c r="G4590" s="4" t="s">
        <v>11900</v>
      </c>
      <c r="J4590" s="4" t="s">
        <v>18640</v>
      </c>
      <c r="K4590" s="4" t="str">
        <f t="shared" si="142"/>
        <v>http://scicrunch.org/resolver/RRID:AB_2340716</v>
      </c>
      <c r="L4590" s="6" t="str">
        <f t="shared" si="143"/>
        <v>RRID:AB_2340716</v>
      </c>
      <c r="M4590" s="2" t="s">
        <v>18639</v>
      </c>
    </row>
    <row r="4591" spans="1:13" ht="15.95" customHeight="1" x14ac:dyDescent="0.25">
      <c r="A4591" s="2" t="s">
        <v>2653</v>
      </c>
      <c r="C4591" s="2" t="s">
        <v>2654</v>
      </c>
      <c r="D4591" s="2" t="s">
        <v>2655</v>
      </c>
      <c r="E4591" s="4" t="s">
        <v>1159</v>
      </c>
      <c r="F4591" s="4" t="s">
        <v>2657</v>
      </c>
      <c r="G4591" s="4" t="s">
        <v>2414</v>
      </c>
      <c r="H4591" s="4" t="s">
        <v>2415</v>
      </c>
      <c r="I4591" s="4">
        <v>24029242</v>
      </c>
      <c r="J4591" s="4" t="s">
        <v>2658</v>
      </c>
      <c r="K4591" s="4" t="str">
        <f t="shared" si="142"/>
        <v>http://scicrunch.org/resolver/RRID:AB_399882</v>
      </c>
      <c r="L4591" s="6" t="str">
        <f t="shared" si="143"/>
        <v>RRID:AB_399882</v>
      </c>
      <c r="M4591" s="2" t="s">
        <v>2656</v>
      </c>
    </row>
    <row r="4592" spans="1:13" ht="15.95" customHeight="1" x14ac:dyDescent="0.25">
      <c r="A4592" s="2" t="s">
        <v>8999</v>
      </c>
      <c r="C4592" s="2" t="s">
        <v>9000</v>
      </c>
      <c r="D4592" s="2" t="s">
        <v>9001</v>
      </c>
      <c r="E4592" s="4" t="s">
        <v>2041</v>
      </c>
      <c r="F4592" s="4" t="s">
        <v>308</v>
      </c>
      <c r="G4592" s="4" t="s">
        <v>6447</v>
      </c>
      <c r="H4592" s="4" t="s">
        <v>6448</v>
      </c>
      <c r="I4592" s="4">
        <v>24092639</v>
      </c>
      <c r="J4592" s="4" t="s">
        <v>9003</v>
      </c>
      <c r="K4592" s="4" t="str">
        <f t="shared" si="142"/>
        <v>http://scicrunch.org/resolver/RRID:AB_632416</v>
      </c>
      <c r="L4592" s="6" t="str">
        <f t="shared" si="143"/>
        <v>RRID:AB_632416</v>
      </c>
      <c r="M4592" s="2" t="s">
        <v>9002</v>
      </c>
    </row>
    <row r="4593" spans="1:13" ht="15.95" customHeight="1" x14ac:dyDescent="0.25">
      <c r="A4593" s="2" t="s">
        <v>9716</v>
      </c>
      <c r="C4593" s="2" t="s">
        <v>9717</v>
      </c>
      <c r="D4593" s="2" t="s">
        <v>9718</v>
      </c>
      <c r="E4593" s="4" t="s">
        <v>170</v>
      </c>
      <c r="F4593" s="4" t="s">
        <v>1131</v>
      </c>
      <c r="G4593" s="4" t="s">
        <v>917</v>
      </c>
      <c r="H4593" s="4" t="s">
        <v>918</v>
      </c>
      <c r="I4593" s="4">
        <v>24956127</v>
      </c>
      <c r="J4593" s="4" t="s">
        <v>9720</v>
      </c>
      <c r="K4593" s="4" t="str">
        <f t="shared" si="142"/>
        <v>http://scicrunch.org/resolver/RRID:AB_632401</v>
      </c>
      <c r="L4593" s="6" t="str">
        <f t="shared" si="143"/>
        <v>RRID:AB_632401</v>
      </c>
      <c r="M4593" s="2" t="s">
        <v>9719</v>
      </c>
    </row>
    <row r="4594" spans="1:13" ht="15.95" customHeight="1" x14ac:dyDescent="0.25">
      <c r="A4594" s="2" t="s">
        <v>17260</v>
      </c>
      <c r="C4594" s="2" t="s">
        <v>5355</v>
      </c>
      <c r="D4594" s="2" t="s">
        <v>17261</v>
      </c>
      <c r="E4594" s="4" t="s">
        <v>3030</v>
      </c>
      <c r="F4594" s="4" t="s">
        <v>1131</v>
      </c>
      <c r="G4594" s="4" t="s">
        <v>17243</v>
      </c>
      <c r="H4594" s="4" t="s">
        <v>17262</v>
      </c>
      <c r="I4594" s="4">
        <v>26492471</v>
      </c>
      <c r="J4594" s="4" t="s">
        <v>4269</v>
      </c>
      <c r="K4594" s="4" t="str">
        <f t="shared" si="142"/>
        <v>http://scicrunch.org/resolver/RRID:AB_331269</v>
      </c>
      <c r="L4594" s="6" t="str">
        <f t="shared" si="143"/>
        <v>RRID:AB_331269</v>
      </c>
      <c r="M4594" s="2" t="s">
        <v>4268</v>
      </c>
    </row>
    <row r="4595" spans="1:13" ht="15.95" customHeight="1" x14ac:dyDescent="0.25">
      <c r="A4595" s="2" t="s">
        <v>1125</v>
      </c>
      <c r="B4595" s="2" t="s">
        <v>1126</v>
      </c>
      <c r="C4595" s="2" t="s">
        <v>1127</v>
      </c>
      <c r="D4595" s="2" t="s">
        <v>1128</v>
      </c>
      <c r="E4595" s="4" t="s">
        <v>1130</v>
      </c>
      <c r="F4595" s="4" t="s">
        <v>1131</v>
      </c>
      <c r="G4595" s="4" t="s">
        <v>1132</v>
      </c>
      <c r="H4595" s="4" t="s">
        <v>1133</v>
      </c>
      <c r="I4595" s="4">
        <v>24169546</v>
      </c>
      <c r="J4595" s="4" t="s">
        <v>1134</v>
      </c>
      <c r="K4595" s="4" t="str">
        <f t="shared" si="142"/>
        <v>http://scicrunch.org/resolver/RRID:AB_298923</v>
      </c>
      <c r="L4595" s="6" t="str">
        <f t="shared" si="143"/>
        <v>RRID:AB_298923</v>
      </c>
      <c r="M4595" s="2" t="s">
        <v>1129</v>
      </c>
    </row>
    <row r="4596" spans="1:13" ht="15.95" customHeight="1" x14ac:dyDescent="0.25">
      <c r="A4596" s="2" t="s">
        <v>4454</v>
      </c>
      <c r="C4596" s="2" t="s">
        <v>4455</v>
      </c>
      <c r="D4596" s="2" t="s">
        <v>4456</v>
      </c>
      <c r="E4596" s="4" t="s">
        <v>550</v>
      </c>
      <c r="F4596" s="4" t="s">
        <v>125</v>
      </c>
      <c r="G4596" s="4" t="s">
        <v>3801</v>
      </c>
      <c r="H4596" s="4" t="s">
        <v>3802</v>
      </c>
      <c r="I4596" s="4">
        <v>24773342</v>
      </c>
      <c r="J4596" s="4" t="s">
        <v>4458</v>
      </c>
      <c r="K4596" s="4" t="str">
        <f t="shared" si="142"/>
        <v>http://scicrunch.org/resolver/RRID:AB_2617130</v>
      </c>
      <c r="L4596" s="6" t="str">
        <f t="shared" si="143"/>
        <v>RRID:AB_2617130</v>
      </c>
      <c r="M4596" s="2" t="s">
        <v>4457</v>
      </c>
    </row>
    <row r="4597" spans="1:13" ht="15.95" customHeight="1" x14ac:dyDescent="0.25">
      <c r="A4597" s="2" t="s">
        <v>12119</v>
      </c>
      <c r="C4597" s="2" t="s">
        <v>12120</v>
      </c>
      <c r="D4597" s="2" t="s">
        <v>12121</v>
      </c>
      <c r="E4597" s="4" t="s">
        <v>170</v>
      </c>
      <c r="F4597" s="4">
        <v>1000</v>
      </c>
      <c r="G4597" s="4" t="s">
        <v>12113</v>
      </c>
      <c r="H4597" s="4" t="s">
        <v>12114</v>
      </c>
      <c r="I4597" s="4">
        <v>25560828</v>
      </c>
      <c r="J4597" s="4" t="s">
        <v>12123</v>
      </c>
      <c r="K4597" s="4" t="str">
        <f t="shared" si="142"/>
        <v>http://scicrunch.org/resolver/RRID:AB_300612</v>
      </c>
      <c r="L4597" s="6" t="str">
        <f t="shared" si="143"/>
        <v>RRID:AB_300612</v>
      </c>
      <c r="M4597" s="2" t="s">
        <v>12122</v>
      </c>
    </row>
    <row r="4598" spans="1:13" ht="15.95" customHeight="1" x14ac:dyDescent="0.25">
      <c r="A4598" s="2" t="s">
        <v>4454</v>
      </c>
      <c r="C4598" s="2" t="s">
        <v>4455</v>
      </c>
      <c r="D4598" s="2" t="s">
        <v>14111</v>
      </c>
      <c r="E4598" s="4" t="s">
        <v>14105</v>
      </c>
      <c r="F4598" s="4" t="s">
        <v>125</v>
      </c>
      <c r="G4598" s="4" t="s">
        <v>14096</v>
      </c>
      <c r="H4598" s="4" t="s">
        <v>14097</v>
      </c>
      <c r="I4598" s="4">
        <v>25549049</v>
      </c>
      <c r="J4598" s="4" t="s">
        <v>4458</v>
      </c>
      <c r="K4598" s="4" t="str">
        <f t="shared" si="142"/>
        <v>http://scicrunch.org/resolver/RRID:AB_2617130</v>
      </c>
      <c r="L4598" s="6" t="str">
        <f t="shared" si="143"/>
        <v>RRID:AB_2617130</v>
      </c>
      <c r="M4598" s="2" t="s">
        <v>4457</v>
      </c>
    </row>
    <row r="4599" spans="1:13" ht="15.95" customHeight="1" x14ac:dyDescent="0.25">
      <c r="A4599" s="2" t="s">
        <v>1125</v>
      </c>
      <c r="C4599" s="2" t="s">
        <v>12180</v>
      </c>
      <c r="D4599" s="2" t="s">
        <v>20067</v>
      </c>
      <c r="E4599" s="4" t="s">
        <v>593</v>
      </c>
      <c r="F4599" s="4" t="s">
        <v>269</v>
      </c>
      <c r="G4599" s="4" t="s">
        <v>11900</v>
      </c>
      <c r="H4599" s="4" t="s">
        <v>20047</v>
      </c>
      <c r="I4599" s="4">
        <v>27035655</v>
      </c>
      <c r="J4599" s="4" t="s">
        <v>20069</v>
      </c>
      <c r="K4599" s="4" t="str">
        <f t="shared" si="142"/>
        <v>http://scicrunch.org/resolver/RRID:AB_10999470</v>
      </c>
      <c r="L4599" s="6" t="str">
        <f t="shared" si="143"/>
        <v>RRID:AB_10999470</v>
      </c>
      <c r="M4599" s="2" t="s">
        <v>20068</v>
      </c>
    </row>
    <row r="4600" spans="1:13" ht="15.95" customHeight="1" x14ac:dyDescent="0.25">
      <c r="A4600" s="2" t="s">
        <v>4454</v>
      </c>
      <c r="C4600" s="2" t="s">
        <v>20278</v>
      </c>
      <c r="D4600" s="2" t="s">
        <v>20279</v>
      </c>
      <c r="E4600" s="4" t="s">
        <v>20280</v>
      </c>
      <c r="F4600" s="4" t="s">
        <v>269</v>
      </c>
      <c r="G4600" s="4" t="s">
        <v>11900</v>
      </c>
      <c r="H4600" s="4" t="s">
        <v>20276</v>
      </c>
      <c r="I4600" s="4">
        <v>27253997</v>
      </c>
      <c r="J4600" s="4" t="s">
        <v>4458</v>
      </c>
      <c r="K4600" s="4" t="str">
        <f t="shared" si="142"/>
        <v>http://scicrunch.org/resolver/RRID:AB_2617130</v>
      </c>
      <c r="L4600" s="6" t="str">
        <f t="shared" si="143"/>
        <v>RRID:AB_2617130</v>
      </c>
      <c r="M4600" s="2" t="s">
        <v>4457</v>
      </c>
    </row>
    <row r="4601" spans="1:13" ht="15.95" customHeight="1" x14ac:dyDescent="0.25">
      <c r="A4601" s="2" t="s">
        <v>826</v>
      </c>
      <c r="C4601" s="2" t="s">
        <v>827</v>
      </c>
      <c r="D4601" s="2" t="s">
        <v>828</v>
      </c>
      <c r="E4601" s="4" t="s">
        <v>277</v>
      </c>
      <c r="F4601" s="4" t="s">
        <v>125</v>
      </c>
      <c r="G4601" s="4" t="s">
        <v>716</v>
      </c>
      <c r="H4601" s="4" t="s">
        <v>717</v>
      </c>
      <c r="I4601" s="4">
        <v>24877629</v>
      </c>
      <c r="J4601" s="4" t="s">
        <v>830</v>
      </c>
      <c r="K4601" s="4" t="str">
        <f t="shared" si="142"/>
        <v>http://scicrunch.org/resolver/RRID:AB_10861832</v>
      </c>
      <c r="L4601" s="6" t="str">
        <f t="shared" si="143"/>
        <v>RRID:AB_10861832</v>
      </c>
      <c r="M4601" s="2" t="s">
        <v>829</v>
      </c>
    </row>
    <row r="4602" spans="1:13" ht="15.95" customHeight="1" x14ac:dyDescent="0.25">
      <c r="A4602" s="2" t="s">
        <v>826</v>
      </c>
      <c r="C4602" s="2" t="s">
        <v>827</v>
      </c>
      <c r="D4602" s="2" t="s">
        <v>3047</v>
      </c>
      <c r="E4602" s="4" t="s">
        <v>428</v>
      </c>
      <c r="F4602" s="4" t="s">
        <v>142</v>
      </c>
      <c r="G4602" s="4" t="s">
        <v>716</v>
      </c>
      <c r="H4602" s="4" t="s">
        <v>717</v>
      </c>
      <c r="I4602" s="4">
        <v>24877629</v>
      </c>
      <c r="J4602" s="4" t="s">
        <v>3049</v>
      </c>
      <c r="K4602" s="4" t="str">
        <f t="shared" si="142"/>
        <v>http://scicrunch.org/resolver/RRID:AB_2188622</v>
      </c>
      <c r="L4602" s="6" t="str">
        <f t="shared" si="143"/>
        <v>RRID:AB_2188622</v>
      </c>
      <c r="M4602" s="2" t="s">
        <v>3048</v>
      </c>
    </row>
    <row r="4603" spans="1:13" ht="15.95" customHeight="1" x14ac:dyDescent="0.25">
      <c r="A4603" s="2" t="s">
        <v>17685</v>
      </c>
      <c r="B4603" s="2" t="s">
        <v>8019</v>
      </c>
      <c r="C4603" s="2" t="s">
        <v>17686</v>
      </c>
      <c r="D4603" s="2" t="s">
        <v>17687</v>
      </c>
      <c r="E4603" s="4" t="s">
        <v>17688</v>
      </c>
      <c r="F4603" s="4" t="s">
        <v>278</v>
      </c>
      <c r="G4603" s="4" t="s">
        <v>17689</v>
      </c>
      <c r="H4603" s="4" t="s">
        <v>17690</v>
      </c>
      <c r="I4603" s="4">
        <v>26360506</v>
      </c>
      <c r="K4603" s="4" t="str">
        <f t="shared" si="142"/>
        <v>http://scicrunch.org/resolver/</v>
      </c>
      <c r="L4603" s="6">
        <f t="shared" si="143"/>
        <v>0</v>
      </c>
    </row>
    <row r="4604" spans="1:13" ht="15.95" customHeight="1" x14ac:dyDescent="0.25">
      <c r="A4604" s="2" t="s">
        <v>14230</v>
      </c>
      <c r="C4604" s="2" t="s">
        <v>14231</v>
      </c>
      <c r="D4604" s="2" t="s">
        <v>14232</v>
      </c>
      <c r="E4604" s="4" t="s">
        <v>12193</v>
      </c>
      <c r="F4604" s="4" t="s">
        <v>14234</v>
      </c>
      <c r="G4604" s="4" t="s">
        <v>11900</v>
      </c>
      <c r="J4604" s="4" t="s">
        <v>14235</v>
      </c>
      <c r="K4604" s="4" t="str">
        <f t="shared" si="142"/>
        <v>http://scicrunch.org/resolver/RRID:AB_10855885</v>
      </c>
      <c r="L4604" s="6" t="str">
        <f t="shared" si="143"/>
        <v>RRID:AB_10855885</v>
      </c>
      <c r="M4604" s="2" t="s">
        <v>14233</v>
      </c>
    </row>
    <row r="4605" spans="1:13" ht="15.95" customHeight="1" x14ac:dyDescent="0.25">
      <c r="A4605" s="2" t="s">
        <v>11334</v>
      </c>
      <c r="B4605" s="2" t="s">
        <v>10878</v>
      </c>
      <c r="C4605" s="2" t="s">
        <v>681</v>
      </c>
      <c r="D4605" s="2" t="s">
        <v>11335</v>
      </c>
      <c r="E4605" s="4" t="s">
        <v>286</v>
      </c>
      <c r="F4605" s="4">
        <v>5000</v>
      </c>
      <c r="G4605" s="4" t="s">
        <v>1805</v>
      </c>
      <c r="H4605" s="4" t="s">
        <v>1806</v>
      </c>
      <c r="I4605" s="4">
        <v>23766131</v>
      </c>
      <c r="J4605" s="4" t="s">
        <v>694</v>
      </c>
      <c r="K4605" s="4" t="str">
        <f t="shared" si="142"/>
        <v>http://scicrunch.org/resolver/RRID:AB_476744</v>
      </c>
      <c r="L4605" s="6" t="str">
        <f t="shared" si="143"/>
        <v>RRID:AB_476744</v>
      </c>
      <c r="M4605" s="2" t="s">
        <v>692</v>
      </c>
    </row>
    <row r="4606" spans="1:13" ht="15.95" customHeight="1" x14ac:dyDescent="0.25">
      <c r="A4606" s="2" t="s">
        <v>16670</v>
      </c>
      <c r="C4606" s="2" t="s">
        <v>16671</v>
      </c>
      <c r="D4606" s="2" t="s">
        <v>16672</v>
      </c>
      <c r="E4606" s="4" t="s">
        <v>593</v>
      </c>
      <c r="F4606" s="4" t="s">
        <v>2440</v>
      </c>
      <c r="G4606" s="4" t="s">
        <v>11900</v>
      </c>
      <c r="H4606" s="4" t="s">
        <v>16665</v>
      </c>
      <c r="I4606" s="4">
        <v>26107991</v>
      </c>
      <c r="K4606" s="4" t="str">
        <f t="shared" si="142"/>
        <v>http://scicrunch.org/resolver/</v>
      </c>
      <c r="L4606" s="6">
        <f t="shared" si="143"/>
        <v>0</v>
      </c>
    </row>
    <row r="4607" spans="1:13" ht="15.95" customHeight="1" x14ac:dyDescent="0.25">
      <c r="A4607" s="2" t="s">
        <v>20555</v>
      </c>
      <c r="B4607" s="2" t="s">
        <v>20556</v>
      </c>
      <c r="C4607" s="2" t="s">
        <v>20557</v>
      </c>
      <c r="D4607" s="2" t="s">
        <v>20558</v>
      </c>
      <c r="E4607" s="4" t="s">
        <v>13</v>
      </c>
      <c r="F4607" s="4" t="s">
        <v>20514</v>
      </c>
      <c r="G4607" s="4" t="s">
        <v>11900</v>
      </c>
      <c r="H4607" s="4" t="s">
        <v>20516</v>
      </c>
      <c r="I4607" s="4">
        <v>27163843</v>
      </c>
      <c r="J4607" s="4" t="s">
        <v>20560</v>
      </c>
      <c r="K4607" s="4" t="str">
        <f t="shared" si="142"/>
        <v>http://scicrunch.org/resolver/RRID:AB_2199370</v>
      </c>
      <c r="L4607" s="6" t="str">
        <f t="shared" si="143"/>
        <v>RRID:AB_2199370</v>
      </c>
      <c r="M4607" s="2" t="s">
        <v>20559</v>
      </c>
    </row>
    <row r="4608" spans="1:13" ht="15.95" customHeight="1" x14ac:dyDescent="0.25">
      <c r="A4608" s="2" t="s">
        <v>11212</v>
      </c>
      <c r="C4608" s="2" t="s">
        <v>11213</v>
      </c>
      <c r="D4608" s="2" t="s">
        <v>11214</v>
      </c>
      <c r="E4608" s="4" t="s">
        <v>601</v>
      </c>
      <c r="F4608" s="4" t="s">
        <v>1329</v>
      </c>
      <c r="G4608" s="4" t="s">
        <v>842</v>
      </c>
      <c r="H4608" s="4" t="s">
        <v>843</v>
      </c>
      <c r="I4608" s="4">
        <v>23720424</v>
      </c>
      <c r="J4608" s="4" t="s">
        <v>11216</v>
      </c>
      <c r="K4608" s="4" t="str">
        <f t="shared" si="142"/>
        <v>http://scicrunch.org/resolver/RRID:AB_476701</v>
      </c>
      <c r="L4608" s="6" t="str">
        <f t="shared" si="143"/>
        <v>RRID:AB_476701</v>
      </c>
      <c r="M4608" s="2" t="s">
        <v>11215</v>
      </c>
    </row>
    <row r="4609" spans="1:13" ht="15.95" customHeight="1" x14ac:dyDescent="0.25">
      <c r="A4609" s="2" t="s">
        <v>10071</v>
      </c>
      <c r="C4609" s="2" t="s">
        <v>10071</v>
      </c>
      <c r="D4609" s="2" t="s">
        <v>10072</v>
      </c>
      <c r="E4609" s="4" t="s">
        <v>561</v>
      </c>
      <c r="F4609" s="4" t="s">
        <v>189</v>
      </c>
      <c r="G4609" s="4" t="s">
        <v>10011</v>
      </c>
      <c r="H4609" s="4" t="s">
        <v>10012</v>
      </c>
      <c r="I4609" s="4">
        <v>24169557</v>
      </c>
      <c r="J4609" s="4" t="s">
        <v>10074</v>
      </c>
      <c r="K4609" s="4" t="str">
        <f t="shared" si="142"/>
        <v>http://scicrunch.org/resolver/RRID:AB_2255136</v>
      </c>
      <c r="L4609" s="6" t="str">
        <f t="shared" si="143"/>
        <v>RRID:AB_2255136</v>
      </c>
      <c r="M4609" s="2" t="s">
        <v>10073</v>
      </c>
    </row>
    <row r="4610" spans="1:13" ht="15.95" customHeight="1" x14ac:dyDescent="0.25">
      <c r="A4610" s="2" t="s">
        <v>10008</v>
      </c>
      <c r="C4610" s="2" t="s">
        <v>10008</v>
      </c>
      <c r="D4610" s="2" t="s">
        <v>10009</v>
      </c>
      <c r="E4610" s="4" t="s">
        <v>601</v>
      </c>
      <c r="F4610" s="4" t="s">
        <v>189</v>
      </c>
      <c r="G4610" s="4" t="s">
        <v>10011</v>
      </c>
      <c r="H4610" s="4" t="s">
        <v>10012</v>
      </c>
      <c r="I4610" s="4">
        <v>24169557</v>
      </c>
      <c r="J4610" s="4" t="s">
        <v>10013</v>
      </c>
      <c r="K4610" s="4" t="str">
        <f t="shared" si="142"/>
        <v>http://scicrunch.org/resolver/RRID:AB_1129526</v>
      </c>
      <c r="L4610" s="6" t="str">
        <f t="shared" si="143"/>
        <v>RRID:AB_1129526</v>
      </c>
      <c r="M4610" s="2" t="s">
        <v>10010</v>
      </c>
    </row>
    <row r="4611" spans="1:13" ht="15.95" customHeight="1" x14ac:dyDescent="0.25">
      <c r="A4611" s="2" t="s">
        <v>15500</v>
      </c>
      <c r="B4611" s="2" t="s">
        <v>15501</v>
      </c>
      <c r="C4611" s="2" t="s">
        <v>15502</v>
      </c>
      <c r="D4611" s="2" t="s">
        <v>15503</v>
      </c>
      <c r="E4611" s="4" t="s">
        <v>466</v>
      </c>
      <c r="F4611" s="4" t="s">
        <v>269</v>
      </c>
      <c r="G4611" s="4" t="s">
        <v>11900</v>
      </c>
      <c r="J4611" s="4" t="s">
        <v>15505</v>
      </c>
      <c r="K4611" s="4" t="str">
        <f t="shared" ref="K4611:K4674" si="144">CONCATENATE("http://scicrunch.org/resolver/",J4611)</f>
        <v>http://scicrunch.org/resolver/RRID:AB_2107780</v>
      </c>
      <c r="L4611" s="6" t="str">
        <f t="shared" ref="L4611:L4674" si="145">HYPERLINK(K4611,J4611)</f>
        <v>RRID:AB_2107780</v>
      </c>
      <c r="M4611" s="2" t="s">
        <v>15504</v>
      </c>
    </row>
    <row r="4612" spans="1:13" ht="15.95" customHeight="1" x14ac:dyDescent="0.25">
      <c r="A4612" s="2" t="s">
        <v>9460</v>
      </c>
      <c r="C4612" s="2" t="s">
        <v>9461</v>
      </c>
      <c r="D4612" s="2" t="s">
        <v>9462</v>
      </c>
      <c r="E4612" s="4" t="s">
        <v>13</v>
      </c>
      <c r="F4612" s="4" t="s">
        <v>9464</v>
      </c>
      <c r="G4612" s="4" t="s">
        <v>4303</v>
      </c>
      <c r="H4612" s="4" t="s">
        <v>4304</v>
      </c>
      <c r="I4612" s="4">
        <v>23782946</v>
      </c>
      <c r="J4612" s="4" t="s">
        <v>9465</v>
      </c>
      <c r="K4612" s="4" t="str">
        <f t="shared" si="144"/>
        <v>http://scicrunch.org/resolver/RRID:AB_785721</v>
      </c>
      <c r="L4612" s="6" t="str">
        <f t="shared" si="145"/>
        <v>RRID:AB_785721</v>
      </c>
      <c r="M4612" s="2" t="s">
        <v>9463</v>
      </c>
    </row>
    <row r="4613" spans="1:13" ht="15.95" customHeight="1" x14ac:dyDescent="0.25">
      <c r="A4613" s="2" t="s">
        <v>9460</v>
      </c>
      <c r="C4613" s="2" t="s">
        <v>17067</v>
      </c>
      <c r="D4613" s="2" t="s">
        <v>17068</v>
      </c>
      <c r="E4613" s="4" t="s">
        <v>17050</v>
      </c>
      <c r="F4613" s="4" t="s">
        <v>142</v>
      </c>
      <c r="G4613" s="4" t="s">
        <v>17051</v>
      </c>
      <c r="H4613" s="4" t="s">
        <v>17052</v>
      </c>
      <c r="I4613" s="4">
        <v>26393302</v>
      </c>
      <c r="J4613" s="4" t="s">
        <v>9465</v>
      </c>
      <c r="K4613" s="4" t="str">
        <f t="shared" si="144"/>
        <v>http://scicrunch.org/resolver/RRID:AB_785721</v>
      </c>
      <c r="L4613" s="6" t="str">
        <f t="shared" si="145"/>
        <v>RRID:AB_785721</v>
      </c>
      <c r="M4613" s="2" t="s">
        <v>9463</v>
      </c>
    </row>
    <row r="4614" spans="1:13" ht="15.95" customHeight="1" x14ac:dyDescent="0.25">
      <c r="A4614" s="2" t="s">
        <v>17281</v>
      </c>
      <c r="B4614" s="2" t="s">
        <v>17282</v>
      </c>
      <c r="C4614" s="2" t="s">
        <v>17283</v>
      </c>
      <c r="D4614" s="2" t="s">
        <v>9462</v>
      </c>
      <c r="E4614" s="4" t="s">
        <v>13</v>
      </c>
      <c r="F4614" s="4" t="s">
        <v>142</v>
      </c>
      <c r="G4614" s="4" t="s">
        <v>17279</v>
      </c>
      <c r="H4614" s="4" t="s">
        <v>17284</v>
      </c>
      <c r="I4614" s="4">
        <v>26302112</v>
      </c>
      <c r="J4614" s="4" t="s">
        <v>9465</v>
      </c>
      <c r="K4614" s="4" t="str">
        <f t="shared" si="144"/>
        <v>http://scicrunch.org/resolver/RRID:AB_785721</v>
      </c>
      <c r="L4614" s="6" t="str">
        <f t="shared" si="145"/>
        <v>RRID:AB_785721</v>
      </c>
      <c r="M4614" s="2" t="s">
        <v>9463</v>
      </c>
    </row>
    <row r="4615" spans="1:13" ht="15.95" customHeight="1" x14ac:dyDescent="0.25">
      <c r="A4615" s="2" t="s">
        <v>3971</v>
      </c>
      <c r="D4615" s="2" t="s">
        <v>3972</v>
      </c>
      <c r="E4615" s="4" t="s">
        <v>3476</v>
      </c>
      <c r="F4615" s="4" t="s">
        <v>3948</v>
      </c>
      <c r="G4615" s="4" t="s">
        <v>3949</v>
      </c>
      <c r="H4615" s="4" t="s">
        <v>3950</v>
      </c>
      <c r="I4615" s="4">
        <v>24424069</v>
      </c>
      <c r="J4615" s="4" t="s">
        <v>212</v>
      </c>
      <c r="K4615" s="4" t="str">
        <f t="shared" si="144"/>
        <v>http://scicrunch.org/resolver/RRID:AB_10626777</v>
      </c>
      <c r="L4615" s="6" t="str">
        <f t="shared" si="145"/>
        <v>RRID:AB_10626777</v>
      </c>
      <c r="M4615" s="2" t="s">
        <v>211</v>
      </c>
    </row>
    <row r="4616" spans="1:13" ht="15.95" customHeight="1" x14ac:dyDescent="0.25">
      <c r="A4616" s="2" t="s">
        <v>3971</v>
      </c>
      <c r="C4616" s="2" t="s">
        <v>5206</v>
      </c>
      <c r="D4616" s="2" t="s">
        <v>5207</v>
      </c>
      <c r="E4616" s="4" t="s">
        <v>3895</v>
      </c>
      <c r="F4616" s="4" t="s">
        <v>5208</v>
      </c>
      <c r="G4616" s="4" t="s">
        <v>1458</v>
      </c>
      <c r="H4616" s="4" t="s">
        <v>1459</v>
      </c>
      <c r="I4616" s="4">
        <v>24564400</v>
      </c>
      <c r="J4616" s="4" t="s">
        <v>212</v>
      </c>
      <c r="K4616" s="4" t="str">
        <f t="shared" si="144"/>
        <v>http://scicrunch.org/resolver/RRID:AB_10626777</v>
      </c>
      <c r="L4616" s="6" t="str">
        <f t="shared" si="145"/>
        <v>RRID:AB_10626777</v>
      </c>
      <c r="M4616" s="2" t="s">
        <v>211</v>
      </c>
    </row>
    <row r="4617" spans="1:13" ht="15.95" customHeight="1" x14ac:dyDescent="0.25">
      <c r="A4617" s="2" t="s">
        <v>15866</v>
      </c>
      <c r="B4617" s="2" t="s">
        <v>15867</v>
      </c>
      <c r="C4617" s="2" t="s">
        <v>15868</v>
      </c>
      <c r="D4617" s="2" t="s">
        <v>15869</v>
      </c>
      <c r="E4617" s="4" t="s">
        <v>49</v>
      </c>
      <c r="F4617" s="4" t="s">
        <v>15871</v>
      </c>
      <c r="G4617" s="4" t="s">
        <v>11900</v>
      </c>
      <c r="H4617" s="4" t="s">
        <v>15865</v>
      </c>
      <c r="I4617" s="4">
        <v>26327470</v>
      </c>
      <c r="J4617" s="4" t="s">
        <v>15872</v>
      </c>
      <c r="K4617" s="4" t="str">
        <f t="shared" si="144"/>
        <v>http://scicrunch.org/resolver/RRID:AB_490816</v>
      </c>
      <c r="L4617" s="6" t="str">
        <f t="shared" si="145"/>
        <v>RRID:AB_490816</v>
      </c>
      <c r="M4617" s="2" t="s">
        <v>15870</v>
      </c>
    </row>
    <row r="4618" spans="1:13" ht="15.95" customHeight="1" x14ac:dyDescent="0.25">
      <c r="A4618" s="2" t="s">
        <v>3971</v>
      </c>
      <c r="C4618" s="2" t="s">
        <v>17057</v>
      </c>
      <c r="D4618" s="2" t="s">
        <v>17058</v>
      </c>
      <c r="E4618" s="4" t="s">
        <v>17054</v>
      </c>
      <c r="F4618" s="4" t="s">
        <v>142</v>
      </c>
      <c r="G4618" s="4" t="s">
        <v>17051</v>
      </c>
      <c r="H4618" s="4" t="s">
        <v>17052</v>
      </c>
      <c r="I4618" s="4">
        <v>26393302</v>
      </c>
      <c r="J4618" s="4" t="s">
        <v>15872</v>
      </c>
      <c r="K4618" s="4" t="str">
        <f t="shared" si="144"/>
        <v>http://scicrunch.org/resolver/RRID:AB_490816</v>
      </c>
      <c r="L4618" s="6" t="str">
        <f t="shared" si="145"/>
        <v>RRID:AB_490816</v>
      </c>
      <c r="M4618" s="2" t="s">
        <v>17059</v>
      </c>
    </row>
    <row r="4619" spans="1:13" ht="15.95" customHeight="1" x14ac:dyDescent="0.25">
      <c r="A4619" s="2" t="s">
        <v>15866</v>
      </c>
      <c r="C4619" s="2" t="s">
        <v>18304</v>
      </c>
      <c r="D4619" s="2" t="s">
        <v>2771</v>
      </c>
      <c r="E4619" s="4" t="s">
        <v>601</v>
      </c>
      <c r="F4619" s="4" t="s">
        <v>18305</v>
      </c>
      <c r="G4619" s="4" t="s">
        <v>18306</v>
      </c>
      <c r="H4619" s="4" t="s">
        <v>18307</v>
      </c>
      <c r="I4619" s="4">
        <v>26653761</v>
      </c>
      <c r="K4619" s="4" t="str">
        <f t="shared" si="144"/>
        <v>http://scicrunch.org/resolver/</v>
      </c>
      <c r="L4619" s="6">
        <f t="shared" si="145"/>
        <v>0</v>
      </c>
    </row>
    <row r="4620" spans="1:13" ht="15.95" customHeight="1" x14ac:dyDescent="0.25">
      <c r="A4620" s="2" t="s">
        <v>9355</v>
      </c>
      <c r="B4620" s="2" t="s">
        <v>9356</v>
      </c>
      <c r="C4620" s="2" t="s">
        <v>9357</v>
      </c>
      <c r="D4620" s="2" t="s">
        <v>9358</v>
      </c>
      <c r="E4620" s="4" t="s">
        <v>49</v>
      </c>
      <c r="F4620" s="4" t="s">
        <v>9360</v>
      </c>
      <c r="G4620" s="4" t="s">
        <v>4303</v>
      </c>
      <c r="H4620" s="4" t="s">
        <v>4304</v>
      </c>
      <c r="I4620" s="4">
        <v>23782946</v>
      </c>
      <c r="J4620" s="4" t="s">
        <v>9361</v>
      </c>
      <c r="K4620" s="4" t="str">
        <f t="shared" si="144"/>
        <v>http://scicrunch.org/resolver/RRID:AB_2193048</v>
      </c>
      <c r="L4620" s="6" t="str">
        <f t="shared" si="145"/>
        <v>RRID:AB_2193048</v>
      </c>
      <c r="M4620" s="2" t="s">
        <v>9359</v>
      </c>
    </row>
    <row r="4621" spans="1:13" ht="15.95" customHeight="1" x14ac:dyDescent="0.25">
      <c r="A4621" s="2" t="s">
        <v>9355</v>
      </c>
      <c r="B4621" s="2" t="s">
        <v>15495</v>
      </c>
      <c r="C4621" s="2" t="s">
        <v>15496</v>
      </c>
      <c r="D4621" s="2" t="s">
        <v>15497</v>
      </c>
      <c r="E4621" s="4" t="s">
        <v>1043</v>
      </c>
      <c r="F4621" s="4" t="s">
        <v>269</v>
      </c>
      <c r="G4621" s="4" t="s">
        <v>11900</v>
      </c>
      <c r="J4621" s="4" t="s">
        <v>15499</v>
      </c>
      <c r="K4621" s="4" t="str">
        <f t="shared" si="144"/>
        <v>http://scicrunch.org/resolver/RRID:AB_10889933</v>
      </c>
      <c r="L4621" s="6" t="str">
        <f t="shared" si="145"/>
        <v>RRID:AB_10889933</v>
      </c>
      <c r="M4621" s="2" t="s">
        <v>15498</v>
      </c>
    </row>
    <row r="4622" spans="1:13" ht="15.95" customHeight="1" x14ac:dyDescent="0.25">
      <c r="A4622" s="2" t="s">
        <v>3989</v>
      </c>
      <c r="D4622" s="2" t="s">
        <v>3990</v>
      </c>
      <c r="E4622" s="4" t="s">
        <v>3476</v>
      </c>
      <c r="F4622" s="4" t="s">
        <v>3948</v>
      </c>
      <c r="G4622" s="4" t="s">
        <v>3949</v>
      </c>
      <c r="H4622" s="4" t="s">
        <v>3950</v>
      </c>
      <c r="I4622" s="4">
        <v>24424069</v>
      </c>
      <c r="J4622" s="4" t="s">
        <v>3992</v>
      </c>
      <c r="K4622" s="4" t="str">
        <f t="shared" si="144"/>
        <v>http://scicrunch.org/resolver/RRID:AB_2193182</v>
      </c>
      <c r="L4622" s="6" t="str">
        <f t="shared" si="145"/>
        <v>RRID:AB_2193182</v>
      </c>
      <c r="M4622" s="2" t="s">
        <v>3991</v>
      </c>
    </row>
    <row r="4623" spans="1:13" ht="15.95" customHeight="1" x14ac:dyDescent="0.25">
      <c r="A4623" s="2" t="s">
        <v>3989</v>
      </c>
      <c r="C4623" s="2" t="s">
        <v>5222</v>
      </c>
      <c r="D4623" s="2" t="s">
        <v>5223</v>
      </c>
      <c r="E4623" s="4" t="s">
        <v>3895</v>
      </c>
      <c r="F4623" s="4" t="s">
        <v>5208</v>
      </c>
      <c r="G4623" s="4" t="s">
        <v>1458</v>
      </c>
      <c r="H4623" s="4" t="s">
        <v>1459</v>
      </c>
      <c r="I4623" s="4">
        <v>24564400</v>
      </c>
      <c r="J4623" s="4" t="s">
        <v>3992</v>
      </c>
      <c r="K4623" s="4" t="str">
        <f t="shared" si="144"/>
        <v>http://scicrunch.org/resolver/RRID:AB_2193182</v>
      </c>
      <c r="L4623" s="6" t="str">
        <f t="shared" si="145"/>
        <v>RRID:AB_2193182</v>
      </c>
      <c r="M4623" s="2" t="s">
        <v>3991</v>
      </c>
    </row>
    <row r="4624" spans="1:13" ht="15.95" customHeight="1" x14ac:dyDescent="0.25">
      <c r="A4624" s="2" t="s">
        <v>15877</v>
      </c>
      <c r="B4624" s="2" t="s">
        <v>15878</v>
      </c>
      <c r="C4624" s="2" t="s">
        <v>15879</v>
      </c>
      <c r="D4624" s="2" t="s">
        <v>15880</v>
      </c>
      <c r="E4624" s="4" t="s">
        <v>396</v>
      </c>
      <c r="F4624" s="4" t="s">
        <v>13719</v>
      </c>
      <c r="G4624" s="4" t="s">
        <v>11900</v>
      </c>
      <c r="H4624" s="4" t="s">
        <v>15865</v>
      </c>
      <c r="I4624" s="4">
        <v>26327470</v>
      </c>
      <c r="J4624" s="4" t="s">
        <v>3992</v>
      </c>
      <c r="K4624" s="4" t="str">
        <f t="shared" si="144"/>
        <v>http://scicrunch.org/resolver/RRID:AB_2193182</v>
      </c>
      <c r="L4624" s="6" t="str">
        <f t="shared" si="145"/>
        <v>RRID:AB_2193182</v>
      </c>
      <c r="M4624" s="2" t="s">
        <v>3991</v>
      </c>
    </row>
    <row r="4625" spans="1:13" ht="15.95" customHeight="1" x14ac:dyDescent="0.25">
      <c r="A4625" s="2" t="s">
        <v>3989</v>
      </c>
      <c r="C4625" s="2" t="s">
        <v>16560</v>
      </c>
      <c r="D4625" s="2" t="s">
        <v>16561</v>
      </c>
      <c r="E4625" s="4" t="s">
        <v>206</v>
      </c>
      <c r="F4625" s="4" t="s">
        <v>16563</v>
      </c>
      <c r="G4625" s="4" t="s">
        <v>11900</v>
      </c>
      <c r="H4625" s="4" t="s">
        <v>16543</v>
      </c>
      <c r="I4625" s="4">
        <v>26653568</v>
      </c>
      <c r="J4625" s="4" t="s">
        <v>16564</v>
      </c>
      <c r="K4625" s="4" t="str">
        <f t="shared" si="144"/>
        <v>http://scicrunch.org/resolver/RRID:AB_1566742</v>
      </c>
      <c r="L4625" s="6" t="str">
        <f t="shared" si="145"/>
        <v>RRID:AB_1566742</v>
      </c>
      <c r="M4625" s="2" t="s">
        <v>16562</v>
      </c>
    </row>
    <row r="4626" spans="1:13" ht="15.95" customHeight="1" x14ac:dyDescent="0.25">
      <c r="A4626" s="2" t="s">
        <v>3989</v>
      </c>
      <c r="C4626" s="2" t="s">
        <v>17062</v>
      </c>
      <c r="D4626" s="2" t="s">
        <v>17063</v>
      </c>
      <c r="E4626" s="4" t="s">
        <v>17050</v>
      </c>
      <c r="F4626" s="4" t="s">
        <v>142</v>
      </c>
      <c r="G4626" s="4" t="s">
        <v>17051</v>
      </c>
      <c r="H4626" s="4" t="s">
        <v>17052</v>
      </c>
      <c r="I4626" s="4">
        <v>26393302</v>
      </c>
      <c r="J4626" s="4" t="s">
        <v>3992</v>
      </c>
      <c r="K4626" s="4" t="str">
        <f t="shared" si="144"/>
        <v>http://scicrunch.org/resolver/RRID:AB_2193182</v>
      </c>
      <c r="L4626" s="6" t="str">
        <f t="shared" si="145"/>
        <v>RRID:AB_2193182</v>
      </c>
      <c r="M4626" s="2" t="s">
        <v>3991</v>
      </c>
    </row>
    <row r="4627" spans="1:13" ht="15.95" customHeight="1" x14ac:dyDescent="0.25">
      <c r="A4627" s="2" t="s">
        <v>16565</v>
      </c>
      <c r="C4627" s="2" t="s">
        <v>16566</v>
      </c>
      <c r="D4627" s="2" t="s">
        <v>16567</v>
      </c>
      <c r="E4627" s="4" t="s">
        <v>206</v>
      </c>
      <c r="F4627" s="4" t="s">
        <v>4433</v>
      </c>
      <c r="G4627" s="4" t="s">
        <v>11900</v>
      </c>
      <c r="H4627" s="4" t="s">
        <v>16543</v>
      </c>
      <c r="I4627" s="4">
        <v>26653568</v>
      </c>
      <c r="J4627" s="4" t="s">
        <v>16569</v>
      </c>
      <c r="K4627" s="4" t="str">
        <f t="shared" si="144"/>
        <v>http://scicrunch.org/resolver/RRID:AB_882595</v>
      </c>
      <c r="L4627" s="6" t="str">
        <f t="shared" si="145"/>
        <v>RRID:AB_882595</v>
      </c>
      <c r="M4627" s="2" t="s">
        <v>16568</v>
      </c>
    </row>
    <row r="4628" spans="1:13" ht="15.95" customHeight="1" x14ac:dyDescent="0.25">
      <c r="A4628" s="2" t="s">
        <v>15881</v>
      </c>
      <c r="B4628" s="2" t="s">
        <v>15882</v>
      </c>
      <c r="C4628" s="2" t="s">
        <v>15883</v>
      </c>
      <c r="D4628" s="2" t="s">
        <v>15884</v>
      </c>
      <c r="E4628" s="4" t="s">
        <v>13</v>
      </c>
      <c r="F4628" s="4" t="s">
        <v>13719</v>
      </c>
      <c r="G4628" s="4" t="s">
        <v>11900</v>
      </c>
      <c r="H4628" s="4" t="s">
        <v>15865</v>
      </c>
      <c r="I4628" s="4">
        <v>26327470</v>
      </c>
      <c r="J4628" s="4" t="s">
        <v>15886</v>
      </c>
      <c r="K4628" s="4" t="str">
        <f t="shared" si="144"/>
        <v>http://scicrunch.org/resolver/RRID:AB_2193344</v>
      </c>
      <c r="L4628" s="6" t="str">
        <f t="shared" si="145"/>
        <v>RRID:AB_2193344</v>
      </c>
      <c r="M4628" s="2" t="s">
        <v>15885</v>
      </c>
    </row>
    <row r="4629" spans="1:13" ht="15.95" customHeight="1" x14ac:dyDescent="0.25">
      <c r="A4629" s="2" t="s">
        <v>15881</v>
      </c>
      <c r="B4629" s="2" t="s">
        <v>15882</v>
      </c>
      <c r="C4629" s="2" t="s">
        <v>17294</v>
      </c>
      <c r="D4629" s="2" t="s">
        <v>17295</v>
      </c>
      <c r="E4629" s="4" t="s">
        <v>13</v>
      </c>
      <c r="F4629" s="4" t="s">
        <v>142</v>
      </c>
      <c r="G4629" s="4" t="s">
        <v>17279</v>
      </c>
      <c r="H4629" s="4" t="s">
        <v>17296</v>
      </c>
      <c r="I4629" s="4">
        <v>26302112</v>
      </c>
      <c r="J4629" s="4" t="s">
        <v>15886</v>
      </c>
      <c r="K4629" s="4" t="str">
        <f t="shared" si="144"/>
        <v>http://scicrunch.org/resolver/RRID:AB_2193344</v>
      </c>
      <c r="L4629" s="6" t="str">
        <f t="shared" si="145"/>
        <v>RRID:AB_2193344</v>
      </c>
      <c r="M4629" s="2" t="s">
        <v>15885</v>
      </c>
    </row>
    <row r="4630" spans="1:13" ht="15.95" customHeight="1" x14ac:dyDescent="0.25">
      <c r="A4630" s="2" t="s">
        <v>18312</v>
      </c>
      <c r="C4630" s="2" t="s">
        <v>18313</v>
      </c>
      <c r="D4630" s="2" t="s">
        <v>8938</v>
      </c>
      <c r="E4630" s="4" t="s">
        <v>561</v>
      </c>
      <c r="F4630" s="4" t="s">
        <v>18315</v>
      </c>
      <c r="G4630" s="4" t="s">
        <v>11900</v>
      </c>
      <c r="H4630" s="4" t="s">
        <v>18307</v>
      </c>
      <c r="I4630" s="4">
        <v>26653761</v>
      </c>
      <c r="J4630" s="4" t="s">
        <v>18316</v>
      </c>
      <c r="K4630" s="4" t="str">
        <f t="shared" si="144"/>
        <v>http://scicrunch.org/resolver/RRID:AB_2193784</v>
      </c>
      <c r="L4630" s="6" t="str">
        <f t="shared" si="145"/>
        <v>RRID:AB_2193784</v>
      </c>
      <c r="M4630" s="2" t="s">
        <v>18314</v>
      </c>
    </row>
    <row r="4631" spans="1:13" ht="15.95" customHeight="1" x14ac:dyDescent="0.25">
      <c r="A4631" s="2" t="s">
        <v>11284</v>
      </c>
      <c r="C4631" s="2" t="s">
        <v>11213</v>
      </c>
      <c r="D4631" s="2" t="s">
        <v>11285</v>
      </c>
      <c r="E4631" s="4" t="s">
        <v>601</v>
      </c>
      <c r="F4631" s="4" t="s">
        <v>5059</v>
      </c>
      <c r="G4631" s="4" t="s">
        <v>842</v>
      </c>
      <c r="H4631" s="4" t="s">
        <v>843</v>
      </c>
      <c r="I4631" s="4">
        <v>23720424</v>
      </c>
      <c r="J4631" s="4" t="s">
        <v>11287</v>
      </c>
      <c r="K4631" s="4" t="str">
        <f t="shared" si="144"/>
        <v>http://scicrunch.org/resolver/RRID:AB_476977</v>
      </c>
      <c r="L4631" s="6" t="str">
        <f t="shared" si="145"/>
        <v>RRID:AB_476977</v>
      </c>
      <c r="M4631" s="2" t="s">
        <v>11286</v>
      </c>
    </row>
    <row r="4632" spans="1:13" ht="15.95" customHeight="1" x14ac:dyDescent="0.25">
      <c r="A4632" s="2" t="s">
        <v>20561</v>
      </c>
      <c r="C4632" s="2" t="s">
        <v>20562</v>
      </c>
      <c r="D4632" s="2" t="s">
        <v>20563</v>
      </c>
      <c r="E4632" s="4" t="s">
        <v>49</v>
      </c>
      <c r="F4632" s="4" t="s">
        <v>20564</v>
      </c>
      <c r="G4632" s="4" t="s">
        <v>11900</v>
      </c>
      <c r="H4632" s="4" t="s">
        <v>20516</v>
      </c>
      <c r="I4632" s="4">
        <v>27163843</v>
      </c>
      <c r="K4632" s="4" t="str">
        <f t="shared" si="144"/>
        <v>http://scicrunch.org/resolver/</v>
      </c>
      <c r="L4632" s="6">
        <f t="shared" si="145"/>
        <v>0</v>
      </c>
    </row>
    <row r="4633" spans="1:13" ht="15.95" customHeight="1" x14ac:dyDescent="0.25">
      <c r="A4633" s="2" t="s">
        <v>12928</v>
      </c>
      <c r="B4633" s="2" t="s">
        <v>12929</v>
      </c>
      <c r="C4633" s="2" t="s">
        <v>12930</v>
      </c>
      <c r="D4633" s="2" t="s">
        <v>12931</v>
      </c>
      <c r="E4633" s="4" t="s">
        <v>561</v>
      </c>
      <c r="F4633" s="4" t="s">
        <v>12927</v>
      </c>
      <c r="G4633" s="4" t="s">
        <v>12913</v>
      </c>
      <c r="H4633" s="4" t="s">
        <v>12914</v>
      </c>
      <c r="I4633" s="4">
        <v>25763635</v>
      </c>
      <c r="J4633" s="4" t="s">
        <v>12933</v>
      </c>
      <c r="K4633" s="4" t="str">
        <f t="shared" si="144"/>
        <v>http://scicrunch.org/resolver/RRID:AB_2147150</v>
      </c>
      <c r="L4633" s="6" t="str">
        <f t="shared" si="145"/>
        <v>RRID:AB_2147150</v>
      </c>
      <c r="M4633" s="2" t="s">
        <v>12932</v>
      </c>
    </row>
    <row r="4634" spans="1:13" ht="15.95" customHeight="1" x14ac:dyDescent="0.25">
      <c r="A4634" s="2" t="s">
        <v>11217</v>
      </c>
      <c r="C4634" s="2" t="s">
        <v>11218</v>
      </c>
      <c r="D4634" s="2" t="s">
        <v>11214</v>
      </c>
      <c r="E4634" s="4" t="s">
        <v>601</v>
      </c>
      <c r="F4634" s="4" t="s">
        <v>11219</v>
      </c>
      <c r="G4634" s="4" t="s">
        <v>3202</v>
      </c>
      <c r="H4634" s="4" t="s">
        <v>3203</v>
      </c>
      <c r="I4634" s="4">
        <v>24265450</v>
      </c>
      <c r="J4634" s="4" t="s">
        <v>11216</v>
      </c>
      <c r="K4634" s="4" t="str">
        <f t="shared" si="144"/>
        <v>http://scicrunch.org/resolver/RRID:AB_476701</v>
      </c>
      <c r="L4634" s="6" t="str">
        <f t="shared" si="145"/>
        <v>RRID:AB_476701</v>
      </c>
      <c r="M4634" s="2" t="s">
        <v>11215</v>
      </c>
    </row>
    <row r="4635" spans="1:13" ht="15.95" customHeight="1" x14ac:dyDescent="0.25">
      <c r="A4635" s="2" t="s">
        <v>1644</v>
      </c>
      <c r="B4635" s="2" t="s">
        <v>1645</v>
      </c>
      <c r="C4635" s="2" t="s">
        <v>1646</v>
      </c>
      <c r="D4635" s="2" t="s">
        <v>1647</v>
      </c>
      <c r="E4635" s="4" t="s">
        <v>13</v>
      </c>
      <c r="F4635" s="4" t="s">
        <v>269</v>
      </c>
      <c r="G4635" s="4" t="s">
        <v>1445</v>
      </c>
      <c r="H4635" s="4" t="s">
        <v>1446</v>
      </c>
      <c r="I4635" s="4">
        <v>24467746</v>
      </c>
      <c r="J4635" s="4" t="s">
        <v>781</v>
      </c>
      <c r="K4635" s="4" t="str">
        <f t="shared" si="144"/>
        <v>http://scicrunch.org/resolver/RRID:AB_2223021</v>
      </c>
      <c r="L4635" s="6" t="str">
        <f t="shared" si="145"/>
        <v>RRID:AB_2223021</v>
      </c>
      <c r="M4635" s="2" t="s">
        <v>777</v>
      </c>
    </row>
    <row r="4636" spans="1:13" ht="15.95" customHeight="1" x14ac:dyDescent="0.25">
      <c r="A4636" s="2" t="s">
        <v>2609</v>
      </c>
      <c r="B4636" s="2" t="s">
        <v>2610</v>
      </c>
      <c r="C4636" s="2" t="s">
        <v>2611</v>
      </c>
      <c r="D4636" s="2" t="s">
        <v>2612</v>
      </c>
      <c r="E4636" s="4" t="s">
        <v>49</v>
      </c>
      <c r="F4636" s="4" t="s">
        <v>656</v>
      </c>
      <c r="G4636" s="4" t="s">
        <v>2614</v>
      </c>
      <c r="H4636" s="4" t="s">
        <v>2615</v>
      </c>
      <c r="I4636" s="4">
        <v>24971610</v>
      </c>
      <c r="J4636" s="4" t="s">
        <v>2616</v>
      </c>
      <c r="K4636" s="4" t="str">
        <f t="shared" si="144"/>
        <v>http://scicrunch.org/resolver/RRID:AB_398909</v>
      </c>
      <c r="L4636" s="6" t="str">
        <f t="shared" si="145"/>
        <v>RRID:AB_398909</v>
      </c>
      <c r="M4636" s="2" t="s">
        <v>2613</v>
      </c>
    </row>
    <row r="4637" spans="1:13" ht="15.95" customHeight="1" x14ac:dyDescent="0.25">
      <c r="A4637" s="2" t="s">
        <v>18322</v>
      </c>
      <c r="C4637" s="2" t="s">
        <v>18323</v>
      </c>
      <c r="D4637" s="2" t="s">
        <v>8938</v>
      </c>
      <c r="E4637" s="4" t="s">
        <v>277</v>
      </c>
      <c r="F4637" s="4" t="s">
        <v>18325</v>
      </c>
      <c r="G4637" s="4" t="s">
        <v>11900</v>
      </c>
      <c r="H4637" s="4" t="s">
        <v>18307</v>
      </c>
      <c r="I4637" s="4">
        <v>26653761</v>
      </c>
      <c r="J4637" s="4" t="s">
        <v>18326</v>
      </c>
      <c r="K4637" s="4" t="str">
        <f t="shared" si="144"/>
        <v>http://scicrunch.org/resolver/RRID:AB_2302385</v>
      </c>
      <c r="L4637" s="6" t="str">
        <f t="shared" si="145"/>
        <v>RRID:AB_2302385</v>
      </c>
      <c r="M4637" s="2" t="s">
        <v>18324</v>
      </c>
    </row>
    <row r="4638" spans="1:13" ht="15.95" customHeight="1" x14ac:dyDescent="0.25">
      <c r="A4638" s="2" t="s">
        <v>3494</v>
      </c>
      <c r="B4638" s="2" t="s">
        <v>3495</v>
      </c>
      <c r="C4638" s="2" t="s">
        <v>3496</v>
      </c>
      <c r="D4638" s="2" t="s">
        <v>3497</v>
      </c>
      <c r="E4638" s="4" t="s">
        <v>2701</v>
      </c>
      <c r="F4638" s="4" t="s">
        <v>3409</v>
      </c>
      <c r="G4638" s="4" t="s">
        <v>1083</v>
      </c>
      <c r="H4638" s="4" t="s">
        <v>1084</v>
      </c>
      <c r="I4638" s="4">
        <v>24605829</v>
      </c>
      <c r="J4638" s="4" t="s">
        <v>3499</v>
      </c>
      <c r="K4638" s="4" t="str">
        <f t="shared" si="144"/>
        <v>http://scicrunch.org/resolver/RRID:AB_2191760</v>
      </c>
      <c r="L4638" s="6" t="str">
        <f t="shared" si="145"/>
        <v>RRID:AB_2191760</v>
      </c>
      <c r="M4638" s="2" t="s">
        <v>3498</v>
      </c>
    </row>
    <row r="4639" spans="1:13" ht="15.95" customHeight="1" x14ac:dyDescent="0.25">
      <c r="A4639" s="2" t="s">
        <v>12318</v>
      </c>
      <c r="C4639" s="2" t="s">
        <v>12318</v>
      </c>
      <c r="D4639" s="2" t="s">
        <v>12319</v>
      </c>
      <c r="E4639" s="4" t="s">
        <v>12321</v>
      </c>
      <c r="F4639" s="4" t="s">
        <v>1000</v>
      </c>
      <c r="G4639" s="4" t="s">
        <v>12322</v>
      </c>
      <c r="H4639" s="4" t="s">
        <v>12281</v>
      </c>
      <c r="I4639" s="4">
        <v>25825816</v>
      </c>
      <c r="J4639" s="4" t="s">
        <v>12323</v>
      </c>
      <c r="K4639" s="4" t="str">
        <f t="shared" si="144"/>
        <v>http://scicrunch.org/resolver/RRID:AB_2239603</v>
      </c>
      <c r="L4639" s="6" t="str">
        <f t="shared" si="145"/>
        <v>RRID:AB_2239603</v>
      </c>
      <c r="M4639" s="2" t="s">
        <v>12320</v>
      </c>
    </row>
    <row r="4640" spans="1:13" ht="15.95" customHeight="1" x14ac:dyDescent="0.25">
      <c r="A4640" s="2" t="s">
        <v>16640</v>
      </c>
      <c r="C4640" s="2" t="s">
        <v>16640</v>
      </c>
      <c r="D4640" s="2" t="s">
        <v>16641</v>
      </c>
      <c r="F4640" s="4">
        <v>1000</v>
      </c>
      <c r="G4640" s="4" t="s">
        <v>11900</v>
      </c>
      <c r="H4640" s="4" t="s">
        <v>16624</v>
      </c>
      <c r="I4640" s="4">
        <v>26305886</v>
      </c>
      <c r="J4640" s="4" t="s">
        <v>16643</v>
      </c>
      <c r="K4640" s="4" t="str">
        <f t="shared" si="144"/>
        <v>http://scicrunch.org/resolver/RRID:AB_10078200</v>
      </c>
      <c r="L4640" s="6" t="str">
        <f t="shared" si="145"/>
        <v>RRID:AB_10078200</v>
      </c>
      <c r="M4640" s="2" t="s">
        <v>16642</v>
      </c>
    </row>
    <row r="4641" spans="1:13" ht="15.95" customHeight="1" x14ac:dyDescent="0.25">
      <c r="A4641" s="2" t="s">
        <v>15131</v>
      </c>
      <c r="B4641" s="2" t="s">
        <v>15132</v>
      </c>
      <c r="C4641" s="2" t="s">
        <v>15133</v>
      </c>
      <c r="D4641" s="2" t="s">
        <v>15134</v>
      </c>
      <c r="E4641" s="4" t="s">
        <v>13</v>
      </c>
      <c r="F4641" s="4">
        <v>500</v>
      </c>
      <c r="G4641" s="4" t="s">
        <v>11900</v>
      </c>
      <c r="H4641" s="4" t="s">
        <v>15123</v>
      </c>
      <c r="I4641" s="4">
        <v>25919187</v>
      </c>
      <c r="J4641" s="4" t="s">
        <v>15136</v>
      </c>
      <c r="K4641" s="4" t="str">
        <f t="shared" si="144"/>
        <v>http://scicrunch.org/resolver/RRID:AB_1669899</v>
      </c>
      <c r="L4641" s="6" t="str">
        <f t="shared" si="145"/>
        <v>RRID:AB_1669899</v>
      </c>
      <c r="M4641" s="2" t="s">
        <v>15135</v>
      </c>
    </row>
    <row r="4642" spans="1:13" ht="15.95" customHeight="1" x14ac:dyDescent="0.25">
      <c r="A4642" s="2" t="s">
        <v>16636</v>
      </c>
      <c r="C4642" s="2" t="s">
        <v>16636</v>
      </c>
      <c r="D4642" s="2" t="s">
        <v>16637</v>
      </c>
      <c r="F4642" s="4">
        <v>1000</v>
      </c>
      <c r="G4642" s="4" t="s">
        <v>11900</v>
      </c>
      <c r="H4642" s="4" t="s">
        <v>16624</v>
      </c>
      <c r="I4642" s="4">
        <v>26305886</v>
      </c>
      <c r="J4642" s="4" t="s">
        <v>16639</v>
      </c>
      <c r="K4642" s="4" t="str">
        <f t="shared" si="144"/>
        <v>http://scicrunch.org/resolver/RRID:AB_778001</v>
      </c>
      <c r="L4642" s="6" t="str">
        <f t="shared" si="145"/>
        <v>RRID:AB_778001</v>
      </c>
      <c r="M4642" s="2" t="s">
        <v>16638</v>
      </c>
    </row>
    <row r="4643" spans="1:13" ht="15.95" customHeight="1" x14ac:dyDescent="0.25">
      <c r="A4643" s="2" t="s">
        <v>3648</v>
      </c>
      <c r="C4643" s="2" t="s">
        <v>3649</v>
      </c>
      <c r="D4643" s="2" t="s">
        <v>3650</v>
      </c>
      <c r="E4643" s="4" t="s">
        <v>13</v>
      </c>
      <c r="F4643" s="4">
        <v>500</v>
      </c>
      <c r="G4643" s="4" t="s">
        <v>2754</v>
      </c>
      <c r="H4643" s="4" t="s">
        <v>2755</v>
      </c>
      <c r="I4643" s="4">
        <v>24108072</v>
      </c>
      <c r="K4643" s="4" t="str">
        <f t="shared" si="144"/>
        <v>http://scicrunch.org/resolver/</v>
      </c>
      <c r="L4643" s="6">
        <f t="shared" si="145"/>
        <v>0</v>
      </c>
      <c r="M4643" s="2" t="s">
        <v>3651</v>
      </c>
    </row>
    <row r="4644" spans="1:13" ht="15.95" customHeight="1" x14ac:dyDescent="0.25">
      <c r="A4644" s="2" t="s">
        <v>3648</v>
      </c>
      <c r="C4644" s="2" t="s">
        <v>4100</v>
      </c>
      <c r="D4644" s="2" t="s">
        <v>4101</v>
      </c>
      <c r="E4644" s="4" t="s">
        <v>277</v>
      </c>
      <c r="F4644" s="4" t="s">
        <v>4054</v>
      </c>
      <c r="G4644" s="4" t="s">
        <v>2941</v>
      </c>
      <c r="H4644" s="4" t="s">
        <v>2942</v>
      </c>
      <c r="I4644" s="4">
        <v>23913444</v>
      </c>
      <c r="J4644" s="4" t="s">
        <v>4103</v>
      </c>
      <c r="K4644" s="4" t="str">
        <f t="shared" si="144"/>
        <v>http://scicrunch.org/resolver/RRID:AB_2192983</v>
      </c>
      <c r="L4644" s="6" t="str">
        <f t="shared" si="145"/>
        <v>RRID:AB_2192983</v>
      </c>
      <c r="M4644" s="2" t="s">
        <v>4102</v>
      </c>
    </row>
    <row r="4645" spans="1:13" ht="15.95" customHeight="1" x14ac:dyDescent="0.25">
      <c r="A4645" s="2" t="s">
        <v>4050</v>
      </c>
      <c r="C4645" s="2" t="s">
        <v>4051</v>
      </c>
      <c r="D4645" s="2" t="s">
        <v>4052</v>
      </c>
      <c r="E4645" s="4" t="s">
        <v>277</v>
      </c>
      <c r="F4645" s="4" t="s">
        <v>4054</v>
      </c>
      <c r="G4645" s="4" t="s">
        <v>2941</v>
      </c>
      <c r="H4645" s="4" t="s">
        <v>2942</v>
      </c>
      <c r="I4645" s="4">
        <v>23913444</v>
      </c>
      <c r="J4645" s="4" t="s">
        <v>4055</v>
      </c>
      <c r="K4645" s="4" t="str">
        <f t="shared" si="144"/>
        <v>http://scicrunch.org/resolver/RRID:AB_2193157</v>
      </c>
      <c r="L4645" s="6" t="str">
        <f t="shared" si="145"/>
        <v>RRID:AB_2193157</v>
      </c>
      <c r="M4645" s="2" t="s">
        <v>4053</v>
      </c>
    </row>
    <row r="4646" spans="1:13" ht="15.95" customHeight="1" x14ac:dyDescent="0.25">
      <c r="A4646" s="2" t="s">
        <v>3615</v>
      </c>
      <c r="C4646" s="2" t="s">
        <v>3616</v>
      </c>
      <c r="D4646" s="2" t="s">
        <v>3617</v>
      </c>
      <c r="E4646" s="4" t="s">
        <v>13</v>
      </c>
      <c r="F4646" s="4">
        <v>1000</v>
      </c>
      <c r="G4646" s="4" t="s">
        <v>2754</v>
      </c>
      <c r="H4646" s="4" t="s">
        <v>2755</v>
      </c>
      <c r="I4646" s="4">
        <v>24108072</v>
      </c>
      <c r="J4646" s="4" t="s">
        <v>3619</v>
      </c>
      <c r="K4646" s="4" t="str">
        <f t="shared" si="144"/>
        <v>http://scicrunch.org/resolver/RRID:AB_2286460</v>
      </c>
      <c r="L4646" s="6" t="str">
        <f t="shared" si="145"/>
        <v>RRID:AB_2286460</v>
      </c>
      <c r="M4646" s="2" t="s">
        <v>3618</v>
      </c>
    </row>
    <row r="4647" spans="1:13" ht="15.95" customHeight="1" x14ac:dyDescent="0.25">
      <c r="A4647" s="2" t="s">
        <v>3615</v>
      </c>
      <c r="C4647" s="2" t="s">
        <v>4067</v>
      </c>
      <c r="D4647" s="2" t="s">
        <v>4068</v>
      </c>
      <c r="E4647" s="4" t="s">
        <v>277</v>
      </c>
      <c r="F4647" s="4" t="s">
        <v>269</v>
      </c>
      <c r="G4647" s="4" t="s">
        <v>279</v>
      </c>
      <c r="H4647" s="4" t="s">
        <v>280</v>
      </c>
      <c r="I4647" s="4">
        <v>23751875</v>
      </c>
      <c r="J4647" s="4" t="s">
        <v>3619</v>
      </c>
      <c r="K4647" s="4" t="str">
        <f t="shared" si="144"/>
        <v>http://scicrunch.org/resolver/RRID:AB_2286460</v>
      </c>
      <c r="L4647" s="6" t="str">
        <f t="shared" si="145"/>
        <v>RRID:AB_2286460</v>
      </c>
      <c r="M4647" s="2" t="s">
        <v>3618</v>
      </c>
    </row>
    <row r="4648" spans="1:13" ht="15.95" customHeight="1" x14ac:dyDescent="0.25">
      <c r="A4648" s="2" t="s">
        <v>3615</v>
      </c>
      <c r="C4648" s="2" t="s">
        <v>3615</v>
      </c>
      <c r="D4648" s="2" t="s">
        <v>4565</v>
      </c>
      <c r="E4648" s="4" t="s">
        <v>21</v>
      </c>
      <c r="F4648" s="4">
        <v>1000</v>
      </c>
      <c r="G4648" s="4" t="s">
        <v>4488</v>
      </c>
      <c r="H4648" s="4" t="s">
        <v>4566</v>
      </c>
      <c r="I4648" s="4">
        <v>25060362</v>
      </c>
      <c r="J4648" s="4" t="s">
        <v>3619</v>
      </c>
      <c r="K4648" s="4" t="str">
        <f t="shared" si="144"/>
        <v>http://scicrunch.org/resolver/RRID:AB_2286460</v>
      </c>
      <c r="L4648" s="6" t="str">
        <f t="shared" si="145"/>
        <v>RRID:AB_2286460</v>
      </c>
      <c r="M4648" s="2" t="s">
        <v>3618</v>
      </c>
    </row>
    <row r="4649" spans="1:13" ht="15.95" customHeight="1" x14ac:dyDescent="0.25">
      <c r="A4649" s="2" t="s">
        <v>3615</v>
      </c>
      <c r="B4649" s="2" t="s">
        <v>853</v>
      </c>
      <c r="C4649" s="2" t="s">
        <v>3615</v>
      </c>
      <c r="D4649" s="2" t="s">
        <v>4718</v>
      </c>
      <c r="E4649" s="4" t="s">
        <v>1513</v>
      </c>
      <c r="F4649" s="4" t="s">
        <v>1435</v>
      </c>
      <c r="G4649" s="4" t="s">
        <v>1436</v>
      </c>
      <c r="H4649" s="4" t="s">
        <v>1437</v>
      </c>
      <c r="I4649" s="4">
        <v>23698719</v>
      </c>
      <c r="J4649" s="4" t="s">
        <v>4720</v>
      </c>
      <c r="K4649" s="4" t="str">
        <f t="shared" si="144"/>
        <v>http://scicrunch.org/resolver/RRID:AB_2255132</v>
      </c>
      <c r="L4649" s="6" t="str">
        <f t="shared" si="145"/>
        <v>RRID:AB_2255132</v>
      </c>
      <c r="M4649" s="2" t="s">
        <v>4719</v>
      </c>
    </row>
    <row r="4650" spans="1:13" ht="15.95" customHeight="1" x14ac:dyDescent="0.25">
      <c r="A4650" s="2" t="s">
        <v>3615</v>
      </c>
      <c r="C4650" s="2" t="s">
        <v>5338</v>
      </c>
      <c r="D4650" s="2" t="s">
        <v>5339</v>
      </c>
      <c r="E4650" s="4" t="s">
        <v>635</v>
      </c>
      <c r="F4650" s="4" t="s">
        <v>1131</v>
      </c>
      <c r="G4650" s="4" t="s">
        <v>2963</v>
      </c>
      <c r="H4650" s="4" t="s">
        <v>2964</v>
      </c>
      <c r="I4650" s="4">
        <v>24140715</v>
      </c>
      <c r="J4650" s="4" t="s">
        <v>4720</v>
      </c>
      <c r="K4650" s="4" t="str">
        <f t="shared" si="144"/>
        <v>http://scicrunch.org/resolver/RRID:AB_2255132</v>
      </c>
      <c r="L4650" s="6" t="str">
        <f t="shared" si="145"/>
        <v>RRID:AB_2255132</v>
      </c>
      <c r="M4650" s="2" t="s">
        <v>4719</v>
      </c>
    </row>
    <row r="4651" spans="1:13" ht="15.95" customHeight="1" x14ac:dyDescent="0.25">
      <c r="A4651" s="2" t="s">
        <v>3615</v>
      </c>
      <c r="B4651" s="2" t="s">
        <v>9615</v>
      </c>
      <c r="C4651" s="2" t="s">
        <v>9616</v>
      </c>
      <c r="D4651" s="2" t="s">
        <v>9617</v>
      </c>
      <c r="E4651" s="4" t="s">
        <v>277</v>
      </c>
      <c r="F4651" s="4" t="s">
        <v>1000</v>
      </c>
      <c r="G4651" s="4" t="s">
        <v>2941</v>
      </c>
      <c r="H4651" s="4" t="s">
        <v>2942</v>
      </c>
      <c r="I4651" s="4">
        <v>23913444</v>
      </c>
      <c r="J4651" s="4" t="s">
        <v>9219</v>
      </c>
      <c r="K4651" s="4" t="str">
        <f t="shared" si="144"/>
        <v>http://scicrunch.org/resolver/RRID:AB_2193305</v>
      </c>
      <c r="L4651" s="6" t="str">
        <f t="shared" si="145"/>
        <v>RRID:AB_2193305</v>
      </c>
      <c r="M4651" s="2" t="s">
        <v>9218</v>
      </c>
    </row>
    <row r="4652" spans="1:13" ht="15.95" customHeight="1" x14ac:dyDescent="0.25">
      <c r="A4652" s="2" t="s">
        <v>3615</v>
      </c>
      <c r="C4652" s="2" t="s">
        <v>9216</v>
      </c>
      <c r="D4652" s="2" t="s">
        <v>18369</v>
      </c>
      <c r="E4652" s="4" t="s">
        <v>170</v>
      </c>
      <c r="F4652" s="4" t="s">
        <v>18366</v>
      </c>
      <c r="G4652" s="4" t="s">
        <v>11900</v>
      </c>
      <c r="H4652" s="4" t="s">
        <v>18368</v>
      </c>
      <c r="I4652" s="4">
        <v>26671183</v>
      </c>
      <c r="J4652" s="4" t="s">
        <v>9219</v>
      </c>
      <c r="K4652" s="4" t="str">
        <f t="shared" si="144"/>
        <v>http://scicrunch.org/resolver/RRID:AB_2193305</v>
      </c>
      <c r="L4652" s="6" t="str">
        <f t="shared" si="145"/>
        <v>RRID:AB_2193305</v>
      </c>
      <c r="M4652" s="2" t="s">
        <v>9218</v>
      </c>
    </row>
    <row r="4653" spans="1:13" ht="15.95" customHeight="1" x14ac:dyDescent="0.25">
      <c r="A4653" s="2" t="s">
        <v>712</v>
      </c>
      <c r="C4653" s="2" t="s">
        <v>713</v>
      </c>
      <c r="D4653" s="2" t="s">
        <v>714</v>
      </c>
      <c r="E4653" s="4" t="s">
        <v>277</v>
      </c>
      <c r="F4653" s="4" t="s">
        <v>142</v>
      </c>
      <c r="G4653" s="4" t="s">
        <v>716</v>
      </c>
      <c r="H4653" s="4" t="s">
        <v>717</v>
      </c>
      <c r="I4653" s="4">
        <v>24877629</v>
      </c>
      <c r="J4653" s="4" t="s">
        <v>718</v>
      </c>
      <c r="K4653" s="4" t="str">
        <f t="shared" si="144"/>
        <v>http://scicrunch.org/resolver/RRID:AB_300403</v>
      </c>
      <c r="L4653" s="6" t="str">
        <f t="shared" si="145"/>
        <v>RRID:AB_300403</v>
      </c>
      <c r="M4653" s="2" t="s">
        <v>715</v>
      </c>
    </row>
    <row r="4654" spans="1:13" ht="15.95" customHeight="1" x14ac:dyDescent="0.25">
      <c r="A4654" s="2" t="s">
        <v>712</v>
      </c>
      <c r="C4654" s="2" t="s">
        <v>10311</v>
      </c>
      <c r="D4654" s="2" t="s">
        <v>10312</v>
      </c>
      <c r="E4654" s="4" t="s">
        <v>372</v>
      </c>
      <c r="F4654" s="4" t="s">
        <v>269</v>
      </c>
      <c r="G4654" s="4" t="s">
        <v>1684</v>
      </c>
      <c r="H4654" s="4" t="s">
        <v>1685</v>
      </c>
      <c r="I4654" s="4">
        <v>24302627</v>
      </c>
      <c r="J4654" s="4" t="s">
        <v>10314</v>
      </c>
      <c r="K4654" s="4" t="str">
        <f t="shared" si="144"/>
        <v>http://scicrunch.org/resolver/RRID:AB_2193781</v>
      </c>
      <c r="L4654" s="6" t="str">
        <f t="shared" si="145"/>
        <v>RRID:AB_2193781</v>
      </c>
      <c r="M4654" s="2" t="s">
        <v>10313</v>
      </c>
    </row>
    <row r="4655" spans="1:13" ht="15.95" customHeight="1" x14ac:dyDescent="0.25">
      <c r="A4655" s="2" t="s">
        <v>712</v>
      </c>
      <c r="C4655" s="2" t="s">
        <v>19136</v>
      </c>
      <c r="D4655" s="2" t="s">
        <v>19137</v>
      </c>
      <c r="E4655" s="4" t="s">
        <v>835</v>
      </c>
      <c r="F4655" s="4" t="s">
        <v>142</v>
      </c>
      <c r="G4655" s="4" t="s">
        <v>11900</v>
      </c>
      <c r="H4655" s="4" t="s">
        <v>19118</v>
      </c>
      <c r="I4655" s="4">
        <v>26727107</v>
      </c>
      <c r="J4655" s="4" t="s">
        <v>19139</v>
      </c>
      <c r="K4655" s="4" t="str">
        <f t="shared" si="144"/>
        <v>http://scicrunch.org/resolver/RRID:AB_302535</v>
      </c>
      <c r="L4655" s="6" t="str">
        <f t="shared" si="145"/>
        <v>RRID:AB_302535</v>
      </c>
      <c r="M4655" s="2" t="s">
        <v>19138</v>
      </c>
    </row>
    <row r="4656" spans="1:13" ht="15.95" customHeight="1" x14ac:dyDescent="0.25">
      <c r="A4656" s="2" t="s">
        <v>5425</v>
      </c>
      <c r="C4656" s="2" t="s">
        <v>5426</v>
      </c>
      <c r="D4656" s="2" t="s">
        <v>5427</v>
      </c>
      <c r="E4656" s="4" t="s">
        <v>13</v>
      </c>
      <c r="F4656" s="4" t="s">
        <v>4379</v>
      </c>
      <c r="G4656" s="4" t="s">
        <v>5429</v>
      </c>
      <c r="H4656" s="4" t="s">
        <v>5430</v>
      </c>
      <c r="I4656" s="4">
        <v>24029239</v>
      </c>
      <c r="J4656" s="4" t="s">
        <v>5431</v>
      </c>
      <c r="K4656" s="4" t="str">
        <f t="shared" si="144"/>
        <v>http://scicrunch.org/resolver/RRID:AB_2255374</v>
      </c>
      <c r="L4656" s="6" t="str">
        <f t="shared" si="145"/>
        <v>RRID:AB_2255374</v>
      </c>
      <c r="M4656" s="2" t="s">
        <v>5428</v>
      </c>
    </row>
    <row r="4657" spans="1:13" ht="15.95" customHeight="1" x14ac:dyDescent="0.25">
      <c r="A4657" s="2" t="s">
        <v>5425</v>
      </c>
      <c r="B4657" s="2" t="s">
        <v>5679</v>
      </c>
      <c r="C4657" s="2" t="s">
        <v>5680</v>
      </c>
      <c r="D4657" s="2" t="s">
        <v>5681</v>
      </c>
      <c r="E4657" s="4" t="s">
        <v>13</v>
      </c>
      <c r="F4657" s="4" t="s">
        <v>611</v>
      </c>
      <c r="G4657" s="4" t="s">
        <v>1445</v>
      </c>
      <c r="H4657" s="4" t="s">
        <v>1446</v>
      </c>
      <c r="I4657" s="4">
        <v>24467746</v>
      </c>
      <c r="J4657" s="4" t="s">
        <v>5678</v>
      </c>
      <c r="K4657" s="4" t="str">
        <f t="shared" si="144"/>
        <v>http://scicrunch.org/resolver/RRID:AB_10013726</v>
      </c>
      <c r="L4657" s="6" t="str">
        <f t="shared" si="145"/>
        <v>RRID:AB_10013726</v>
      </c>
      <c r="M4657" s="2" t="s">
        <v>5682</v>
      </c>
    </row>
    <row r="4658" spans="1:13" ht="15.95" customHeight="1" x14ac:dyDescent="0.25">
      <c r="A4658" s="2" t="s">
        <v>5425</v>
      </c>
      <c r="C4658" s="2" t="s">
        <v>7570</v>
      </c>
      <c r="D4658" s="2" t="s">
        <v>7567</v>
      </c>
      <c r="E4658" s="4" t="s">
        <v>206</v>
      </c>
      <c r="F4658" s="4" t="s">
        <v>278</v>
      </c>
      <c r="G4658" s="4" t="s">
        <v>1801</v>
      </c>
      <c r="H4658" s="4" t="s">
        <v>1802</v>
      </c>
      <c r="I4658" s="4">
        <v>24029238</v>
      </c>
      <c r="K4658" s="4" t="str">
        <f t="shared" si="144"/>
        <v>http://scicrunch.org/resolver/</v>
      </c>
      <c r="L4658" s="6">
        <f t="shared" si="145"/>
        <v>0</v>
      </c>
    </row>
    <row r="4659" spans="1:13" ht="15.95" customHeight="1" x14ac:dyDescent="0.25">
      <c r="A4659" s="2" t="s">
        <v>9122</v>
      </c>
      <c r="C4659" s="2" t="s">
        <v>9123</v>
      </c>
      <c r="D4659" s="2" t="s">
        <v>9124</v>
      </c>
      <c r="E4659" s="4" t="s">
        <v>6423</v>
      </c>
      <c r="F4659" s="4" t="s">
        <v>14</v>
      </c>
      <c r="G4659" s="4" t="s">
        <v>5748</v>
      </c>
      <c r="H4659" s="4" t="s">
        <v>5749</v>
      </c>
      <c r="I4659" s="4">
        <v>23913443</v>
      </c>
      <c r="J4659" s="4" t="s">
        <v>9126</v>
      </c>
      <c r="K4659" s="4" t="str">
        <f t="shared" si="144"/>
        <v>http://scicrunch.org/resolver/RRID:AB_2302603</v>
      </c>
      <c r="L4659" s="6" t="str">
        <f t="shared" si="145"/>
        <v>RRID:AB_2302603</v>
      </c>
      <c r="M4659" s="2" t="s">
        <v>9125</v>
      </c>
    </row>
    <row r="4660" spans="1:13" ht="15.95" customHeight="1" x14ac:dyDescent="0.25">
      <c r="A4660" s="2" t="s">
        <v>5425</v>
      </c>
      <c r="B4660" s="2" t="s">
        <v>9316</v>
      </c>
      <c r="C4660" s="2" t="s">
        <v>9317</v>
      </c>
      <c r="D4660" s="2" t="s">
        <v>9314</v>
      </c>
      <c r="E4660" s="4" t="s">
        <v>1823</v>
      </c>
      <c r="F4660" s="4">
        <v>500</v>
      </c>
      <c r="G4660" s="4" t="s">
        <v>1824</v>
      </c>
      <c r="H4660" s="4" t="s">
        <v>1825</v>
      </c>
      <c r="I4660" s="4">
        <v>24189142</v>
      </c>
      <c r="J4660" s="4" t="s">
        <v>9126</v>
      </c>
      <c r="K4660" s="4" t="str">
        <f t="shared" si="144"/>
        <v>http://scicrunch.org/resolver/RRID:AB_2302603</v>
      </c>
      <c r="L4660" s="6" t="str">
        <f t="shared" si="145"/>
        <v>RRID:AB_2302603</v>
      </c>
      <c r="M4660" s="2" t="s">
        <v>9125</v>
      </c>
    </row>
    <row r="4661" spans="1:13" ht="15.95" customHeight="1" x14ac:dyDescent="0.25">
      <c r="A4661" s="2" t="s">
        <v>5425</v>
      </c>
      <c r="C4661" s="2" t="s">
        <v>14859</v>
      </c>
      <c r="D4661" s="2" t="s">
        <v>14860</v>
      </c>
      <c r="E4661" s="4" t="s">
        <v>11784</v>
      </c>
      <c r="F4661" s="4" t="s">
        <v>180</v>
      </c>
      <c r="G4661" s="4" t="s">
        <v>14856</v>
      </c>
      <c r="H4661" s="4" t="s">
        <v>14789</v>
      </c>
      <c r="I4661" s="4">
        <v>26204462</v>
      </c>
      <c r="K4661" s="4" t="str">
        <f t="shared" si="144"/>
        <v>http://scicrunch.org/resolver/</v>
      </c>
      <c r="L4661" s="6">
        <f t="shared" si="145"/>
        <v>0</v>
      </c>
    </row>
    <row r="4662" spans="1:13" ht="15.95" customHeight="1" x14ac:dyDescent="0.25">
      <c r="A4662" s="2" t="s">
        <v>5425</v>
      </c>
      <c r="C4662" s="2" t="s">
        <v>15031</v>
      </c>
      <c r="D4662" s="2" t="s">
        <v>15032</v>
      </c>
      <c r="E4662" s="4" t="s">
        <v>15033</v>
      </c>
      <c r="F4662" s="4" t="s">
        <v>1678</v>
      </c>
      <c r="G4662" s="4" t="s">
        <v>15014</v>
      </c>
      <c r="H4662" s="4" t="s">
        <v>15034</v>
      </c>
      <c r="I4662" s="4">
        <v>25885930</v>
      </c>
      <c r="J4662" s="4" t="s">
        <v>5431</v>
      </c>
      <c r="K4662" s="4" t="str">
        <f t="shared" si="144"/>
        <v>http://scicrunch.org/resolver/RRID:AB_2255374</v>
      </c>
      <c r="L4662" s="6" t="str">
        <f t="shared" si="145"/>
        <v>RRID:AB_2255374</v>
      </c>
      <c r="M4662" s="2" t="s">
        <v>5428</v>
      </c>
    </row>
    <row r="4663" spans="1:13" ht="15.95" customHeight="1" x14ac:dyDescent="0.25">
      <c r="A4663" s="2" t="s">
        <v>5425</v>
      </c>
      <c r="C4663" s="2" t="s">
        <v>15031</v>
      </c>
      <c r="D4663" s="2" t="s">
        <v>15306</v>
      </c>
      <c r="E4663" s="4" t="s">
        <v>277</v>
      </c>
      <c r="F4663" s="4" t="s">
        <v>7217</v>
      </c>
      <c r="G4663" s="4" t="s">
        <v>15282</v>
      </c>
      <c r="H4663" s="4" t="s">
        <v>15283</v>
      </c>
      <c r="I4663" s="4">
        <v>26151356</v>
      </c>
      <c r="J4663" s="4" t="s">
        <v>5678</v>
      </c>
      <c r="K4663" s="4" t="str">
        <f t="shared" si="144"/>
        <v>http://scicrunch.org/resolver/RRID:AB_10013726</v>
      </c>
      <c r="L4663" s="6" t="str">
        <f t="shared" si="145"/>
        <v>RRID:AB_10013726</v>
      </c>
      <c r="M4663" s="2" t="s">
        <v>5682</v>
      </c>
    </row>
    <row r="4664" spans="1:13" ht="15.95" customHeight="1" x14ac:dyDescent="0.25">
      <c r="A4664" s="2" t="s">
        <v>5425</v>
      </c>
      <c r="B4664" s="2" t="s">
        <v>16056</v>
      </c>
      <c r="C4664" s="2" t="s">
        <v>16057</v>
      </c>
      <c r="D4664" s="2" t="s">
        <v>16058</v>
      </c>
      <c r="E4664" s="4" t="s">
        <v>13</v>
      </c>
      <c r="F4664" s="4" t="s">
        <v>269</v>
      </c>
      <c r="G4664" s="4" t="s">
        <v>16059</v>
      </c>
      <c r="H4664" s="4" t="s">
        <v>16060</v>
      </c>
      <c r="I4664" s="4">
        <v>26241122</v>
      </c>
      <c r="J4664" s="4" t="s">
        <v>5678</v>
      </c>
      <c r="K4664" s="4" t="str">
        <f t="shared" si="144"/>
        <v>http://scicrunch.org/resolver/RRID:AB_10013726</v>
      </c>
      <c r="L4664" s="6" t="str">
        <f t="shared" si="145"/>
        <v>RRID:AB_10013726</v>
      </c>
      <c r="M4664" s="2" t="s">
        <v>5682</v>
      </c>
    </row>
    <row r="4665" spans="1:13" ht="15.95" customHeight="1" x14ac:dyDescent="0.25">
      <c r="A4665" s="2" t="s">
        <v>5425</v>
      </c>
      <c r="C4665" s="2" t="s">
        <v>16647</v>
      </c>
      <c r="D4665" s="2" t="s">
        <v>16648</v>
      </c>
      <c r="E4665" s="4" t="s">
        <v>14850</v>
      </c>
      <c r="F4665" s="4" t="s">
        <v>16249</v>
      </c>
      <c r="G4665" s="4" t="s">
        <v>16649</v>
      </c>
      <c r="H4665" s="4" t="s">
        <v>16650</v>
      </c>
      <c r="I4665" s="4">
        <v>26181106</v>
      </c>
      <c r="J4665" s="4" t="s">
        <v>9126</v>
      </c>
      <c r="K4665" s="4" t="str">
        <f t="shared" si="144"/>
        <v>http://scicrunch.org/resolver/RRID:AB_2302603</v>
      </c>
      <c r="L4665" s="6" t="str">
        <f t="shared" si="145"/>
        <v>RRID:AB_2302603</v>
      </c>
      <c r="M4665" s="2" t="s">
        <v>9125</v>
      </c>
    </row>
    <row r="4666" spans="1:13" ht="15.95" customHeight="1" x14ac:dyDescent="0.25">
      <c r="A4666" s="2" t="s">
        <v>5425</v>
      </c>
      <c r="D4666" s="2" t="s">
        <v>17736</v>
      </c>
      <c r="E4666" s="4" t="s">
        <v>372</v>
      </c>
      <c r="F4666" s="4" t="s">
        <v>10519</v>
      </c>
      <c r="G4666" s="4" t="s">
        <v>17724</v>
      </c>
      <c r="H4666" s="4" t="s">
        <v>17725</v>
      </c>
      <c r="I4666" s="4">
        <v>26469136</v>
      </c>
      <c r="J4666" s="4" t="s">
        <v>9126</v>
      </c>
      <c r="K4666" s="4" t="str">
        <f t="shared" si="144"/>
        <v>http://scicrunch.org/resolver/RRID:AB_2302603</v>
      </c>
      <c r="L4666" s="6" t="str">
        <f t="shared" si="145"/>
        <v>RRID:AB_2302603</v>
      </c>
      <c r="M4666" s="2" t="s">
        <v>9125</v>
      </c>
    </row>
    <row r="4667" spans="1:13" ht="15.95" customHeight="1" x14ac:dyDescent="0.25">
      <c r="A4667" s="2" t="s">
        <v>5425</v>
      </c>
      <c r="C4667" s="2" t="s">
        <v>5425</v>
      </c>
      <c r="D4667" s="2" t="s">
        <v>15306</v>
      </c>
      <c r="E4667" s="4" t="s">
        <v>21114</v>
      </c>
      <c r="G4667" s="4" t="s">
        <v>11900</v>
      </c>
      <c r="H4667" s="4" t="s">
        <v>21112</v>
      </c>
      <c r="I4667" s="4">
        <v>27501184</v>
      </c>
      <c r="J4667" s="4" t="s">
        <v>5678</v>
      </c>
      <c r="K4667" s="4" t="str">
        <f t="shared" si="144"/>
        <v>http://scicrunch.org/resolver/RRID:AB_10013726</v>
      </c>
      <c r="L4667" s="6" t="str">
        <f t="shared" si="145"/>
        <v>RRID:AB_10013726</v>
      </c>
      <c r="M4667" s="2" t="s">
        <v>5682</v>
      </c>
    </row>
    <row r="4668" spans="1:13" ht="15.95" customHeight="1" x14ac:dyDescent="0.25">
      <c r="A4668" s="2" t="s">
        <v>6287</v>
      </c>
      <c r="B4668" s="2" t="s">
        <v>6288</v>
      </c>
      <c r="C4668" s="2" t="s">
        <v>6289</v>
      </c>
      <c r="D4668" s="2" t="s">
        <v>6290</v>
      </c>
      <c r="E4668" s="4" t="s">
        <v>170</v>
      </c>
      <c r="F4668" s="4" t="s">
        <v>1662</v>
      </c>
      <c r="G4668" s="4" t="s">
        <v>2292</v>
      </c>
      <c r="H4668" s="4" t="s">
        <v>2293</v>
      </c>
      <c r="I4668" s="4">
        <v>24949662</v>
      </c>
      <c r="K4668" s="4" t="str">
        <f t="shared" si="144"/>
        <v>http://scicrunch.org/resolver/</v>
      </c>
      <c r="L4668" s="6">
        <f t="shared" si="145"/>
        <v>0</v>
      </c>
    </row>
    <row r="4669" spans="1:13" ht="15.95" customHeight="1" x14ac:dyDescent="0.25">
      <c r="A4669" s="2" t="s">
        <v>906</v>
      </c>
      <c r="C4669" s="2" t="s">
        <v>907</v>
      </c>
      <c r="D4669" s="2" t="s">
        <v>908</v>
      </c>
      <c r="E4669" s="4" t="s">
        <v>206</v>
      </c>
      <c r="F4669" s="4" t="s">
        <v>910</v>
      </c>
      <c r="G4669" s="4" t="s">
        <v>911</v>
      </c>
      <c r="H4669" s="4" t="s">
        <v>912</v>
      </c>
      <c r="I4669" s="4">
        <v>24828612</v>
      </c>
      <c r="J4669" s="4" t="s">
        <v>913</v>
      </c>
      <c r="K4669" s="4" t="str">
        <f t="shared" si="144"/>
        <v>http://scicrunch.org/resolver/RRID:AB_10704894</v>
      </c>
      <c r="L4669" s="6" t="str">
        <f t="shared" si="145"/>
        <v>RRID:AB_10704894</v>
      </c>
      <c r="M4669" s="2" t="s">
        <v>909</v>
      </c>
    </row>
    <row r="4670" spans="1:13" ht="15.95" customHeight="1" x14ac:dyDescent="0.25">
      <c r="A4670" s="2" t="s">
        <v>19693</v>
      </c>
      <c r="C4670" s="2" t="s">
        <v>19694</v>
      </c>
      <c r="D4670" s="2" t="s">
        <v>19695</v>
      </c>
      <c r="E4670" s="4" t="s">
        <v>277</v>
      </c>
      <c r="F4670" s="4" t="s">
        <v>11741</v>
      </c>
      <c r="G4670" s="4" t="s">
        <v>11900</v>
      </c>
      <c r="H4670" s="4" t="s">
        <v>19689</v>
      </c>
      <c r="I4670" s="4">
        <v>26990064</v>
      </c>
      <c r="J4670" s="4" t="s">
        <v>19697</v>
      </c>
      <c r="K4670" s="4" t="str">
        <f t="shared" si="144"/>
        <v>http://scicrunch.org/resolver/RRID:AB_10753284</v>
      </c>
      <c r="L4670" s="6" t="str">
        <f t="shared" si="145"/>
        <v>RRID:AB_10753284</v>
      </c>
      <c r="M4670" s="2" t="s">
        <v>19696</v>
      </c>
    </row>
    <row r="4671" spans="1:13" ht="15.95" customHeight="1" x14ac:dyDescent="0.25">
      <c r="A4671" s="2" t="s">
        <v>19698</v>
      </c>
      <c r="B4671" s="2" t="s">
        <v>19699</v>
      </c>
      <c r="C4671" s="2" t="s">
        <v>19700</v>
      </c>
      <c r="D4671" s="2" t="s">
        <v>19701</v>
      </c>
      <c r="E4671" s="4" t="s">
        <v>277</v>
      </c>
      <c r="F4671" s="4" t="s">
        <v>11741</v>
      </c>
      <c r="G4671" s="4" t="s">
        <v>11900</v>
      </c>
      <c r="H4671" s="4" t="s">
        <v>19689</v>
      </c>
      <c r="I4671" s="4">
        <v>26990064</v>
      </c>
      <c r="J4671" s="4" t="s">
        <v>19703</v>
      </c>
      <c r="K4671" s="4" t="str">
        <f t="shared" si="144"/>
        <v>http://scicrunch.org/resolver/RRID:AB_307339</v>
      </c>
      <c r="L4671" s="6" t="str">
        <f t="shared" si="145"/>
        <v>RRID:AB_307339</v>
      </c>
      <c r="M4671" s="2" t="s">
        <v>19702</v>
      </c>
    </row>
    <row r="4672" spans="1:13" ht="15.95" customHeight="1" x14ac:dyDescent="0.25">
      <c r="A4672" s="2" t="s">
        <v>19704</v>
      </c>
      <c r="C4672" s="2" t="s">
        <v>19705</v>
      </c>
      <c r="D4672" s="2" t="s">
        <v>19706</v>
      </c>
      <c r="E4672" s="4" t="s">
        <v>277</v>
      </c>
      <c r="F4672" s="4" t="s">
        <v>11741</v>
      </c>
      <c r="G4672" s="4" t="s">
        <v>11900</v>
      </c>
      <c r="H4672" s="4" t="s">
        <v>19689</v>
      </c>
      <c r="I4672" s="4">
        <v>26990064</v>
      </c>
      <c r="J4672" s="4" t="s">
        <v>19708</v>
      </c>
      <c r="K4672" s="4" t="str">
        <f t="shared" si="144"/>
        <v>http://scicrunch.org/resolver/RRID:AB_11187715</v>
      </c>
      <c r="L4672" s="6" t="str">
        <f t="shared" si="145"/>
        <v>RRID:AB_11187715</v>
      </c>
      <c r="M4672" s="2" t="s">
        <v>19707</v>
      </c>
    </row>
    <row r="4673" spans="1:13" ht="15.95" customHeight="1" x14ac:dyDescent="0.25">
      <c r="A4673" s="2" t="s">
        <v>19709</v>
      </c>
      <c r="C4673" s="2" t="s">
        <v>19710</v>
      </c>
      <c r="D4673" s="2" t="s">
        <v>19711</v>
      </c>
      <c r="E4673" s="4" t="s">
        <v>277</v>
      </c>
      <c r="F4673" s="4" t="s">
        <v>11741</v>
      </c>
      <c r="G4673" s="4" t="s">
        <v>11900</v>
      </c>
      <c r="H4673" s="4" t="s">
        <v>19689</v>
      </c>
      <c r="I4673" s="4">
        <v>26990064</v>
      </c>
      <c r="J4673" s="4" t="s">
        <v>19713</v>
      </c>
      <c r="K4673" s="4" t="str">
        <f t="shared" si="144"/>
        <v>http://scicrunch.org/resolver/RRID:AB_11209373</v>
      </c>
      <c r="L4673" s="6" t="str">
        <f t="shared" si="145"/>
        <v>RRID:AB_11209373</v>
      </c>
      <c r="M4673" s="2" t="s">
        <v>19712</v>
      </c>
    </row>
    <row r="4674" spans="1:13" ht="15.95" customHeight="1" x14ac:dyDescent="0.25">
      <c r="A4674" s="2" t="s">
        <v>6101</v>
      </c>
      <c r="B4674" s="2" t="s">
        <v>6102</v>
      </c>
      <c r="C4674" s="2" t="s">
        <v>6103</v>
      </c>
      <c r="D4674" s="2" t="s">
        <v>6104</v>
      </c>
      <c r="E4674" s="4" t="s">
        <v>635</v>
      </c>
      <c r="F4674" s="4" t="s">
        <v>14</v>
      </c>
      <c r="G4674" s="4" t="s">
        <v>5423</v>
      </c>
      <c r="H4674" s="4" t="s">
        <v>5424</v>
      </c>
      <c r="I4674" s="4">
        <v>25057791</v>
      </c>
      <c r="J4674" s="4" t="s">
        <v>6106</v>
      </c>
      <c r="K4674" s="4" t="str">
        <f t="shared" si="144"/>
        <v>http://scicrunch.org/resolver/RRID:AB_10541713</v>
      </c>
      <c r="L4674" s="6" t="str">
        <f t="shared" si="145"/>
        <v>RRID:AB_10541713</v>
      </c>
      <c r="M4674" s="2" t="s">
        <v>6105</v>
      </c>
    </row>
    <row r="4675" spans="1:13" ht="15.95" customHeight="1" x14ac:dyDescent="0.25">
      <c r="A4675" s="2" t="s">
        <v>16127</v>
      </c>
      <c r="B4675" s="2" t="s">
        <v>16128</v>
      </c>
      <c r="C4675" s="2" t="s">
        <v>16129</v>
      </c>
      <c r="D4675" s="2" t="s">
        <v>16130</v>
      </c>
      <c r="E4675" s="4" t="s">
        <v>16072</v>
      </c>
      <c r="F4675" s="4" t="s">
        <v>269</v>
      </c>
      <c r="G4675" s="4" t="s">
        <v>11900</v>
      </c>
      <c r="H4675" s="4" t="s">
        <v>16069</v>
      </c>
      <c r="I4675" s="4">
        <v>26760116</v>
      </c>
      <c r="J4675" s="4" t="s">
        <v>16132</v>
      </c>
      <c r="K4675" s="4" t="str">
        <f t="shared" ref="K4675:K4738" si="146">CONCATENATE("http://scicrunch.org/resolver/",J4675)</f>
        <v>http://scicrunch.org/resolver/RRID:AB_2302581</v>
      </c>
      <c r="L4675" s="6" t="str">
        <f t="shared" ref="L4675:L4738" si="147">HYPERLINK(K4675,J4675)</f>
        <v>RRID:AB_2302581</v>
      </c>
      <c r="M4675" s="2" t="s">
        <v>16131</v>
      </c>
    </row>
    <row r="4676" spans="1:13" ht="15.95" customHeight="1" x14ac:dyDescent="0.25">
      <c r="A4676" s="2" t="s">
        <v>1163</v>
      </c>
      <c r="B4676" s="2" t="s">
        <v>1164</v>
      </c>
      <c r="C4676" s="2" t="s">
        <v>1165</v>
      </c>
      <c r="D4676" s="2" t="s">
        <v>1166</v>
      </c>
      <c r="E4676" s="4" t="s">
        <v>1168</v>
      </c>
      <c r="F4676" s="4" t="s">
        <v>1169</v>
      </c>
      <c r="G4676" s="4" t="s">
        <v>1153</v>
      </c>
      <c r="H4676" s="4" t="s">
        <v>1154</v>
      </c>
      <c r="I4676" s="4">
        <v>23904355</v>
      </c>
      <c r="J4676" s="4" t="s">
        <v>1170</v>
      </c>
      <c r="K4676" s="4" t="str">
        <f t="shared" si="146"/>
        <v>http://scicrunch.org/resolver/RRID:AB_304012</v>
      </c>
      <c r="L4676" s="6" t="str">
        <f t="shared" si="147"/>
        <v>RRID:AB_304012</v>
      </c>
      <c r="M4676" s="2" t="s">
        <v>1167</v>
      </c>
    </row>
    <row r="4677" spans="1:13" ht="15.95" customHeight="1" x14ac:dyDescent="0.25">
      <c r="A4677" s="2" t="s">
        <v>7535</v>
      </c>
      <c r="B4677" s="2" t="s">
        <v>7536</v>
      </c>
      <c r="C4677" s="2" t="s">
        <v>7531</v>
      </c>
      <c r="D4677" s="2" t="s">
        <v>7537</v>
      </c>
      <c r="E4677" s="4" t="s">
        <v>170</v>
      </c>
      <c r="F4677" s="4" t="s">
        <v>14</v>
      </c>
      <c r="G4677" s="4" t="s">
        <v>6502</v>
      </c>
      <c r="H4677" s="4" t="s">
        <v>6503</v>
      </c>
      <c r="I4677" s="4">
        <v>23861372</v>
      </c>
      <c r="J4677" s="4" t="s">
        <v>7534</v>
      </c>
      <c r="K4677" s="4" t="str">
        <f t="shared" si="146"/>
        <v>http://scicrunch.org/resolver/RRID:AB_2239761</v>
      </c>
      <c r="L4677" s="6" t="str">
        <f t="shared" si="147"/>
        <v>RRID:AB_2239761</v>
      </c>
      <c r="M4677" s="2" t="s">
        <v>7533</v>
      </c>
    </row>
    <row r="4678" spans="1:13" ht="15.95" customHeight="1" x14ac:dyDescent="0.25">
      <c r="A4678" s="2" t="s">
        <v>1163</v>
      </c>
      <c r="B4678" s="2" t="s">
        <v>14694</v>
      </c>
      <c r="C4678" s="2" t="s">
        <v>7531</v>
      </c>
      <c r="D4678" s="2" t="s">
        <v>7532</v>
      </c>
      <c r="E4678" s="4" t="s">
        <v>13</v>
      </c>
      <c r="F4678" s="4">
        <v>2.0000000000000001E-4</v>
      </c>
      <c r="G4678" s="4" t="s">
        <v>14685</v>
      </c>
      <c r="H4678" s="4" t="s">
        <v>14686</v>
      </c>
      <c r="I4678" s="4">
        <v>26372177</v>
      </c>
      <c r="J4678" s="4" t="s">
        <v>7534</v>
      </c>
      <c r="K4678" s="4" t="str">
        <f t="shared" si="146"/>
        <v>http://scicrunch.org/resolver/RRID:AB_2239761</v>
      </c>
      <c r="L4678" s="6" t="str">
        <f t="shared" si="147"/>
        <v>RRID:AB_2239761</v>
      </c>
      <c r="M4678" s="2" t="s">
        <v>7533</v>
      </c>
    </row>
    <row r="4679" spans="1:13" ht="15.95" customHeight="1" x14ac:dyDescent="0.25">
      <c r="A4679" s="2" t="s">
        <v>1163</v>
      </c>
      <c r="C4679" s="2" t="s">
        <v>7531</v>
      </c>
      <c r="D4679" s="2" t="s">
        <v>7532</v>
      </c>
      <c r="E4679" s="4" t="s">
        <v>13</v>
      </c>
      <c r="F4679" s="4" t="s">
        <v>269</v>
      </c>
      <c r="G4679" s="4" t="s">
        <v>11900</v>
      </c>
      <c r="H4679" s="4" t="s">
        <v>15554</v>
      </c>
      <c r="I4679" s="4">
        <v>26505114</v>
      </c>
      <c r="J4679" s="4" t="s">
        <v>7534</v>
      </c>
      <c r="K4679" s="4" t="str">
        <f t="shared" si="146"/>
        <v>http://scicrunch.org/resolver/RRID:AB_2239761</v>
      </c>
      <c r="L4679" s="6" t="str">
        <f t="shared" si="147"/>
        <v>RRID:AB_2239761</v>
      </c>
      <c r="M4679" s="2" t="s">
        <v>7533</v>
      </c>
    </row>
    <row r="4680" spans="1:13" ht="15.95" customHeight="1" x14ac:dyDescent="0.25">
      <c r="A4680" s="2" t="s">
        <v>5310</v>
      </c>
      <c r="C4680" s="2" t="s">
        <v>5311</v>
      </c>
      <c r="D4680" s="2" t="s">
        <v>5312</v>
      </c>
      <c r="E4680" s="4" t="s">
        <v>951</v>
      </c>
      <c r="F4680" s="4" t="s">
        <v>1574</v>
      </c>
      <c r="G4680" s="4" t="s">
        <v>953</v>
      </c>
      <c r="H4680" s="4" t="s">
        <v>954</v>
      </c>
      <c r="I4680" s="4">
        <v>23867215</v>
      </c>
      <c r="J4680" s="4" t="s">
        <v>5314</v>
      </c>
      <c r="K4680" s="4" t="str">
        <f t="shared" si="146"/>
        <v>http://scicrunch.org/resolver/RRID:AB_10621245</v>
      </c>
      <c r="L4680" s="6" t="str">
        <f t="shared" si="147"/>
        <v>RRID:AB_10621245</v>
      </c>
      <c r="M4680" s="2" t="s">
        <v>5313</v>
      </c>
    </row>
    <row r="4681" spans="1:13" ht="15.95" customHeight="1" x14ac:dyDescent="0.25">
      <c r="A4681" s="2" t="s">
        <v>8995</v>
      </c>
      <c r="C4681" s="2" t="s">
        <v>8996</v>
      </c>
      <c r="D4681" s="2" t="s">
        <v>8997</v>
      </c>
      <c r="E4681" s="4" t="s">
        <v>21</v>
      </c>
      <c r="F4681" s="4" t="s">
        <v>142</v>
      </c>
      <c r="G4681" s="4" t="s">
        <v>1265</v>
      </c>
      <c r="H4681" s="4" t="s">
        <v>1266</v>
      </c>
      <c r="I4681" s="4">
        <v>24035998</v>
      </c>
      <c r="K4681" s="4" t="str">
        <f t="shared" si="146"/>
        <v>http://scicrunch.org/resolver/</v>
      </c>
      <c r="L4681" s="6">
        <f t="shared" si="147"/>
        <v>0</v>
      </c>
    </row>
    <row r="4682" spans="1:13" ht="15.95" customHeight="1" x14ac:dyDescent="0.25">
      <c r="A4682" s="2" t="s">
        <v>6126</v>
      </c>
      <c r="B4682" s="2" t="s">
        <v>6127</v>
      </c>
      <c r="C4682" s="2" t="s">
        <v>6128</v>
      </c>
      <c r="D4682" s="2" t="s">
        <v>6129</v>
      </c>
      <c r="E4682" s="4" t="s">
        <v>1811</v>
      </c>
      <c r="F4682" s="4" t="s">
        <v>269</v>
      </c>
      <c r="G4682" s="4" t="s">
        <v>6131</v>
      </c>
      <c r="H4682" s="4" t="s">
        <v>6132</v>
      </c>
      <c r="I4682" s="4">
        <v>24169559</v>
      </c>
      <c r="J4682" s="4" t="s">
        <v>6133</v>
      </c>
      <c r="K4682" s="4" t="str">
        <f t="shared" si="146"/>
        <v>http://scicrunch.org/resolver/RRID:AB_10897071</v>
      </c>
      <c r="L4682" s="6" t="str">
        <f t="shared" si="147"/>
        <v>RRID:AB_10897071</v>
      </c>
      <c r="M4682" s="2" t="s">
        <v>6130</v>
      </c>
    </row>
    <row r="4683" spans="1:13" ht="15.95" customHeight="1" x14ac:dyDescent="0.25">
      <c r="A4683" s="2" t="s">
        <v>6393</v>
      </c>
      <c r="C4683" s="2" t="s">
        <v>6394</v>
      </c>
      <c r="D4683" s="2" t="s">
        <v>6395</v>
      </c>
      <c r="E4683" s="4" t="s">
        <v>170</v>
      </c>
      <c r="F4683" s="4" t="s">
        <v>1181</v>
      </c>
      <c r="G4683" s="4" t="s">
        <v>5386</v>
      </c>
      <c r="H4683" s="4" t="s">
        <v>5387</v>
      </c>
      <c r="I4683" s="4">
        <v>24762141</v>
      </c>
      <c r="J4683" s="4" t="s">
        <v>6397</v>
      </c>
      <c r="K4683" s="4" t="str">
        <f t="shared" si="146"/>
        <v>http://scicrunch.org/resolver/RRID:AB_572227</v>
      </c>
      <c r="L4683" s="6" t="str">
        <f t="shared" si="147"/>
        <v>RRID:AB_572227</v>
      </c>
      <c r="M4683" s="2" t="s">
        <v>6396</v>
      </c>
    </row>
    <row r="4684" spans="1:13" ht="15.95" customHeight="1" x14ac:dyDescent="0.25">
      <c r="A4684" s="2" t="s">
        <v>12660</v>
      </c>
      <c r="D4684" s="2" t="s">
        <v>12661</v>
      </c>
      <c r="E4684" s="4" t="s">
        <v>12663</v>
      </c>
      <c r="F4684" s="4" t="s">
        <v>278</v>
      </c>
      <c r="G4684" s="4" t="s">
        <v>12664</v>
      </c>
      <c r="H4684" s="4" t="s">
        <v>12665</v>
      </c>
      <c r="I4684" s="4">
        <v>26196539</v>
      </c>
      <c r="J4684" s="4" t="s">
        <v>12666</v>
      </c>
      <c r="K4684" s="4" t="str">
        <f t="shared" si="146"/>
        <v>http://scicrunch.org/resolver/RRID:AB_661293</v>
      </c>
      <c r="L4684" s="6" t="str">
        <f t="shared" si="147"/>
        <v>RRID:AB_661293</v>
      </c>
      <c r="M4684" s="2" t="s">
        <v>12662</v>
      </c>
    </row>
    <row r="4685" spans="1:13" ht="15.95" customHeight="1" x14ac:dyDescent="0.25">
      <c r="A4685" s="2" t="s">
        <v>11934</v>
      </c>
      <c r="B4685" s="2" t="s">
        <v>11935</v>
      </c>
      <c r="C4685" s="2" t="s">
        <v>11936</v>
      </c>
      <c r="D4685" s="2" t="s">
        <v>11937</v>
      </c>
      <c r="E4685" s="4" t="s">
        <v>1607</v>
      </c>
      <c r="F4685" s="4" t="s">
        <v>11939</v>
      </c>
      <c r="G4685" s="4" t="s">
        <v>11919</v>
      </c>
      <c r="H4685" s="4" t="s">
        <v>11920</v>
      </c>
      <c r="I4685" s="4">
        <v>25781564</v>
      </c>
      <c r="J4685" s="4" t="s">
        <v>11940</v>
      </c>
      <c r="K4685" s="4" t="str">
        <f t="shared" si="146"/>
        <v>http://scicrunch.org/resolver/RRID:AB_2183356</v>
      </c>
      <c r="L4685" s="6" t="str">
        <f t="shared" si="147"/>
        <v>RRID:AB_2183356</v>
      </c>
      <c r="M4685" s="2" t="s">
        <v>11938</v>
      </c>
    </row>
    <row r="4686" spans="1:13" ht="15.95" customHeight="1" x14ac:dyDescent="0.25">
      <c r="A4686" s="2" t="s">
        <v>12667</v>
      </c>
      <c r="D4686" s="2" t="s">
        <v>12668</v>
      </c>
      <c r="E4686" s="4" t="s">
        <v>12670</v>
      </c>
      <c r="F4686" s="4" t="s">
        <v>1098</v>
      </c>
      <c r="G4686" s="4" t="s">
        <v>12664</v>
      </c>
      <c r="H4686" s="4" t="s">
        <v>12665</v>
      </c>
      <c r="I4686" s="4">
        <v>26196539</v>
      </c>
      <c r="J4686" s="4" t="s">
        <v>12671</v>
      </c>
      <c r="K4686" s="4" t="str">
        <f t="shared" si="146"/>
        <v>http://scicrunch.org/resolver/RRID:AB_10637084</v>
      </c>
      <c r="L4686" s="6" t="str">
        <f t="shared" si="147"/>
        <v>RRID:AB_10637084</v>
      </c>
      <c r="M4686" s="2" t="s">
        <v>12669</v>
      </c>
    </row>
    <row r="4687" spans="1:13" ht="15.95" customHeight="1" x14ac:dyDescent="0.25">
      <c r="A4687" s="2" t="s">
        <v>7256</v>
      </c>
      <c r="B4687" s="2" t="s">
        <v>7257</v>
      </c>
      <c r="C4687" s="2" t="s">
        <v>7258</v>
      </c>
      <c r="D4687" s="2" t="s">
        <v>701</v>
      </c>
      <c r="E4687" s="4" t="s">
        <v>347</v>
      </c>
      <c r="F4687" s="4" t="s">
        <v>2215</v>
      </c>
      <c r="G4687" s="4" t="s">
        <v>3280</v>
      </c>
      <c r="H4687" s="4" t="s">
        <v>3281</v>
      </c>
      <c r="I4687" s="4">
        <v>24424032</v>
      </c>
      <c r="J4687" s="4" t="s">
        <v>7260</v>
      </c>
      <c r="K4687" s="4" t="str">
        <f t="shared" si="146"/>
        <v>http://scicrunch.org/resolver/RRID:AB_94295</v>
      </c>
      <c r="L4687" s="6" t="str">
        <f t="shared" si="147"/>
        <v>RRID:AB_94295</v>
      </c>
      <c r="M4687" s="2" t="s">
        <v>7259</v>
      </c>
    </row>
    <row r="4688" spans="1:13" ht="15.95" customHeight="1" x14ac:dyDescent="0.25">
      <c r="A4688" s="2" t="s">
        <v>14640</v>
      </c>
      <c r="B4688" s="2" t="s">
        <v>14640</v>
      </c>
      <c r="C4688" s="2" t="s">
        <v>14641</v>
      </c>
      <c r="D4688" s="2" t="s">
        <v>14642</v>
      </c>
      <c r="E4688" s="4" t="s">
        <v>13</v>
      </c>
      <c r="F4688" s="4" t="s">
        <v>14612</v>
      </c>
      <c r="G4688" s="4" t="s">
        <v>14600</v>
      </c>
      <c r="H4688" s="4" t="s">
        <v>14601</v>
      </c>
      <c r="I4688" s="4">
        <v>25961839</v>
      </c>
      <c r="J4688" s="4" t="s">
        <v>14644</v>
      </c>
      <c r="K4688" s="4" t="str">
        <f t="shared" si="146"/>
        <v>http://scicrunch.org/resolver/RRID:AB_305487</v>
      </c>
      <c r="L4688" s="6" t="str">
        <f t="shared" si="147"/>
        <v>RRID:AB_305487</v>
      </c>
      <c r="M4688" s="2" t="s">
        <v>14643</v>
      </c>
    </row>
    <row r="4689" spans="1:13" ht="15.95" customHeight="1" x14ac:dyDescent="0.25">
      <c r="A4689" s="2" t="s">
        <v>18714</v>
      </c>
      <c r="B4689" s="2" t="s">
        <v>18715</v>
      </c>
      <c r="C4689" s="2" t="s">
        <v>18716</v>
      </c>
      <c r="D4689" s="2" t="s">
        <v>18717</v>
      </c>
      <c r="E4689" s="4" t="s">
        <v>13</v>
      </c>
      <c r="F4689" s="4" t="s">
        <v>18718</v>
      </c>
      <c r="G4689" s="4" t="s">
        <v>11900</v>
      </c>
      <c r="H4689" s="4" t="s">
        <v>18706</v>
      </c>
      <c r="I4689" s="4">
        <v>26943364</v>
      </c>
      <c r="K4689" s="4" t="str">
        <f t="shared" si="146"/>
        <v>http://scicrunch.org/resolver/</v>
      </c>
      <c r="L4689" s="6">
        <f t="shared" si="147"/>
        <v>0</v>
      </c>
    </row>
    <row r="4690" spans="1:13" ht="15.95" customHeight="1" x14ac:dyDescent="0.25">
      <c r="A4690" s="2" t="s">
        <v>21261</v>
      </c>
      <c r="C4690" s="2" t="s">
        <v>21262</v>
      </c>
      <c r="D4690" s="2" t="s">
        <v>21263</v>
      </c>
      <c r="E4690" s="4" t="s">
        <v>12193</v>
      </c>
      <c r="F4690" s="4" t="s">
        <v>189</v>
      </c>
      <c r="G4690" s="4" t="s">
        <v>11900</v>
      </c>
      <c r="J4690" s="4" t="s">
        <v>21265</v>
      </c>
      <c r="K4690" s="4" t="str">
        <f t="shared" si="146"/>
        <v>http://scicrunch.org/resolver/RRID:AB_11095735</v>
      </c>
      <c r="L4690" s="6" t="str">
        <f t="shared" si="147"/>
        <v>RRID:AB_11095735</v>
      </c>
      <c r="M4690" s="2" t="s">
        <v>21264</v>
      </c>
    </row>
    <row r="4691" spans="1:13" ht="15.95" customHeight="1" x14ac:dyDescent="0.25">
      <c r="A4691" s="2" t="s">
        <v>5177</v>
      </c>
      <c r="C4691" s="2" t="s">
        <v>5178</v>
      </c>
      <c r="D4691" s="2" t="s">
        <v>5179</v>
      </c>
      <c r="E4691" s="4" t="s">
        <v>635</v>
      </c>
      <c r="F4691" s="4" t="s">
        <v>142</v>
      </c>
      <c r="G4691" s="4" t="s">
        <v>863</v>
      </c>
      <c r="H4691" s="4" t="s">
        <v>864</v>
      </c>
      <c r="I4691" s="4">
        <v>24424050</v>
      </c>
      <c r="J4691" s="4" t="s">
        <v>5181</v>
      </c>
      <c r="K4691" s="4" t="str">
        <f t="shared" si="146"/>
        <v>http://scicrunch.org/resolver/RRID:AB_331137</v>
      </c>
      <c r="L4691" s="6" t="str">
        <f t="shared" si="147"/>
        <v>RRID:AB_331137</v>
      </c>
      <c r="M4691" s="2" t="s">
        <v>5180</v>
      </c>
    </row>
    <row r="4692" spans="1:13" ht="15.95" customHeight="1" x14ac:dyDescent="0.25">
      <c r="A4692" s="2" t="s">
        <v>5177</v>
      </c>
      <c r="B4692" s="2" t="s">
        <v>10282</v>
      </c>
      <c r="C4692" s="2" t="s">
        <v>10283</v>
      </c>
      <c r="D4692" s="2" t="s">
        <v>10284</v>
      </c>
      <c r="E4692" s="4" t="s">
        <v>49</v>
      </c>
      <c r="F4692" s="4" t="s">
        <v>10285</v>
      </c>
      <c r="G4692" s="4" t="s">
        <v>1583</v>
      </c>
      <c r="H4692" s="4" t="s">
        <v>1584</v>
      </c>
      <c r="I4692" s="4">
        <v>25051438</v>
      </c>
      <c r="J4692" s="4" t="s">
        <v>9908</v>
      </c>
      <c r="K4692" s="4" t="str">
        <f t="shared" si="146"/>
        <v>http://scicrunch.org/resolver/RRID:AB_627306</v>
      </c>
      <c r="L4692" s="6" t="str">
        <f t="shared" si="147"/>
        <v>RRID:AB_627306</v>
      </c>
      <c r="M4692" s="2" t="s">
        <v>9907</v>
      </c>
    </row>
    <row r="4693" spans="1:13" ht="15.95" customHeight="1" x14ac:dyDescent="0.25">
      <c r="A4693" s="2" t="s">
        <v>5177</v>
      </c>
      <c r="C4693" s="2" t="s">
        <v>17782</v>
      </c>
      <c r="D4693" s="2" t="s">
        <v>17783</v>
      </c>
      <c r="E4693" s="4" t="s">
        <v>12007</v>
      </c>
      <c r="F4693" s="4" t="s">
        <v>17784</v>
      </c>
      <c r="G4693" s="4" t="s">
        <v>17760</v>
      </c>
      <c r="H4693" s="4" t="s">
        <v>17761</v>
      </c>
      <c r="I4693" s="4">
        <v>26393305</v>
      </c>
      <c r="K4693" s="4" t="str">
        <f t="shared" si="146"/>
        <v>http://scicrunch.org/resolver/</v>
      </c>
      <c r="L4693" s="6">
        <f t="shared" si="147"/>
        <v>0</v>
      </c>
    </row>
    <row r="4694" spans="1:13" ht="15.95" customHeight="1" x14ac:dyDescent="0.25">
      <c r="A4694" s="2" t="s">
        <v>16629</v>
      </c>
      <c r="C4694" s="2" t="s">
        <v>16629</v>
      </c>
      <c r="D4694" s="2" t="s">
        <v>16630</v>
      </c>
      <c r="F4694" s="4">
        <v>200</v>
      </c>
      <c r="G4694" s="4" t="s">
        <v>11900</v>
      </c>
      <c r="H4694" s="4" t="s">
        <v>16624</v>
      </c>
      <c r="I4694" s="4">
        <v>26305886</v>
      </c>
      <c r="J4694" s="4" t="s">
        <v>12523</v>
      </c>
      <c r="K4694" s="4" t="str">
        <f t="shared" si="146"/>
        <v>http://scicrunch.org/resolver/RRID:AB_2194223</v>
      </c>
      <c r="L4694" s="6" t="str">
        <f t="shared" si="147"/>
        <v>RRID:AB_2194223</v>
      </c>
      <c r="M4694" s="2" t="s">
        <v>12519</v>
      </c>
    </row>
    <row r="4695" spans="1:13" ht="15.95" customHeight="1" x14ac:dyDescent="0.25">
      <c r="A4695" s="2" t="s">
        <v>2186</v>
      </c>
      <c r="B4695" s="2" t="s">
        <v>2187</v>
      </c>
      <c r="C4695" s="2" t="s">
        <v>2188</v>
      </c>
      <c r="D4695" s="2" t="s">
        <v>2189</v>
      </c>
      <c r="E4695" s="4" t="s">
        <v>1526</v>
      </c>
      <c r="F4695" s="4" t="s">
        <v>142</v>
      </c>
      <c r="G4695" s="4" t="s">
        <v>2191</v>
      </c>
      <c r="H4695" s="4" t="s">
        <v>2192</v>
      </c>
      <c r="I4695" s="4">
        <v>24428528</v>
      </c>
      <c r="J4695" s="4" t="s">
        <v>2193</v>
      </c>
      <c r="K4695" s="4" t="str">
        <f t="shared" si="146"/>
        <v>http://scicrunch.org/resolver/RRID:AB_2616606</v>
      </c>
      <c r="L4695" s="6" t="str">
        <f t="shared" si="147"/>
        <v>RRID:AB_2616606</v>
      </c>
      <c r="M4695" s="2" t="s">
        <v>2190</v>
      </c>
    </row>
    <row r="4696" spans="1:13" ht="15.95" customHeight="1" x14ac:dyDescent="0.25">
      <c r="A4696" s="2" t="s">
        <v>750</v>
      </c>
      <c r="B4696" s="2" t="s">
        <v>751</v>
      </c>
      <c r="C4696" s="2" t="s">
        <v>741</v>
      </c>
      <c r="D4696" s="2" t="s">
        <v>752</v>
      </c>
      <c r="E4696" s="4" t="s">
        <v>754</v>
      </c>
      <c r="F4696" s="4" t="s">
        <v>62</v>
      </c>
      <c r="G4696" s="4" t="s">
        <v>43</v>
      </c>
      <c r="H4696" s="4" t="s">
        <v>44</v>
      </c>
      <c r="I4696" s="4">
        <v>24280056</v>
      </c>
      <c r="J4696" s="4" t="s">
        <v>755</v>
      </c>
      <c r="K4696" s="4" t="str">
        <f t="shared" si="146"/>
        <v>http://scicrunch.org/resolver/RRID:AB_303650</v>
      </c>
      <c r="L4696" s="6" t="str">
        <f t="shared" si="147"/>
        <v>RRID:AB_303650</v>
      </c>
      <c r="M4696" s="2" t="s">
        <v>753</v>
      </c>
    </row>
    <row r="4697" spans="1:13" ht="15.95" customHeight="1" x14ac:dyDescent="0.25">
      <c r="A4697" s="2" t="s">
        <v>750</v>
      </c>
      <c r="C4697" s="2" t="s">
        <v>750</v>
      </c>
      <c r="D4697" s="2" t="s">
        <v>12518</v>
      </c>
      <c r="E4697" s="4" t="s">
        <v>12520</v>
      </c>
      <c r="F4697" s="4" t="s">
        <v>278</v>
      </c>
      <c r="G4697" s="4" t="s">
        <v>12521</v>
      </c>
      <c r="H4697" s="4" t="s">
        <v>12522</v>
      </c>
      <c r="I4697" s="4">
        <v>25555091</v>
      </c>
      <c r="J4697" s="4" t="s">
        <v>12523</v>
      </c>
      <c r="K4697" s="4" t="str">
        <f t="shared" si="146"/>
        <v>http://scicrunch.org/resolver/RRID:AB_2194223</v>
      </c>
      <c r="L4697" s="6" t="str">
        <f t="shared" si="147"/>
        <v>RRID:AB_2194223</v>
      </c>
      <c r="M4697" s="2" t="s">
        <v>12519</v>
      </c>
    </row>
    <row r="4698" spans="1:13" ht="15.95" customHeight="1" x14ac:dyDescent="0.25">
      <c r="A4698" s="2" t="s">
        <v>750</v>
      </c>
      <c r="C4698" s="2" t="s">
        <v>19931</v>
      </c>
      <c r="D4698" s="2" t="s">
        <v>19932</v>
      </c>
      <c r="E4698" s="4" t="s">
        <v>466</v>
      </c>
      <c r="F4698" s="4" t="s">
        <v>142</v>
      </c>
      <c r="G4698" s="4" t="s">
        <v>11900</v>
      </c>
      <c r="H4698" s="4" t="s">
        <v>19898</v>
      </c>
      <c r="I4698" s="4">
        <v>27035653</v>
      </c>
      <c r="J4698" s="4" t="s">
        <v>9421</v>
      </c>
      <c r="K4698" s="4" t="str">
        <f t="shared" si="146"/>
        <v>http://scicrunch.org/resolver/RRID:AB_2194229</v>
      </c>
      <c r="L4698" s="6" t="str">
        <f t="shared" si="147"/>
        <v>RRID:AB_2194229</v>
      </c>
      <c r="M4698" s="2" t="s">
        <v>9420</v>
      </c>
    </row>
    <row r="4699" spans="1:13" ht="15.95" customHeight="1" x14ac:dyDescent="0.25">
      <c r="A4699" s="2" t="s">
        <v>9416</v>
      </c>
      <c r="B4699" s="2" t="s">
        <v>9417</v>
      </c>
      <c r="C4699" s="2" t="s">
        <v>9418</v>
      </c>
      <c r="D4699" s="2" t="s">
        <v>9419</v>
      </c>
      <c r="E4699" s="4" t="s">
        <v>277</v>
      </c>
      <c r="F4699" s="4" t="s">
        <v>1000</v>
      </c>
      <c r="G4699" s="4" t="s">
        <v>2941</v>
      </c>
      <c r="H4699" s="4" t="s">
        <v>2942</v>
      </c>
      <c r="I4699" s="4">
        <v>23913444</v>
      </c>
      <c r="J4699" s="4" t="s">
        <v>9421</v>
      </c>
      <c r="K4699" s="4" t="str">
        <f t="shared" si="146"/>
        <v>http://scicrunch.org/resolver/RRID:AB_2194229</v>
      </c>
      <c r="L4699" s="6" t="str">
        <f t="shared" si="147"/>
        <v>RRID:AB_2194229</v>
      </c>
      <c r="M4699" s="2" t="s">
        <v>9420</v>
      </c>
    </row>
    <row r="4700" spans="1:13" ht="15.95" customHeight="1" x14ac:dyDescent="0.25">
      <c r="A4700" s="2" t="s">
        <v>2444</v>
      </c>
      <c r="B4700" s="2" t="s">
        <v>2445</v>
      </c>
      <c r="C4700" s="2" t="s">
        <v>2444</v>
      </c>
      <c r="D4700" s="2" t="s">
        <v>2446</v>
      </c>
      <c r="E4700" s="4" t="s">
        <v>601</v>
      </c>
      <c r="F4700" s="4">
        <v>1000</v>
      </c>
      <c r="G4700" s="4" t="s">
        <v>2447</v>
      </c>
      <c r="H4700" s="4" t="s">
        <v>2448</v>
      </c>
      <c r="I4700" s="4">
        <v>24064360</v>
      </c>
      <c r="J4700" s="4" t="s">
        <v>21344</v>
      </c>
      <c r="K4700" s="4" t="str">
        <f t="shared" si="146"/>
        <v>http://scicrunch.org/resolver/RRID:AB_2255229</v>
      </c>
      <c r="L4700" s="6" t="str">
        <f t="shared" si="147"/>
        <v>RRID:AB_2255229</v>
      </c>
      <c r="M4700" s="2" t="s">
        <v>21345</v>
      </c>
    </row>
    <row r="4701" spans="1:13" ht="15.95" customHeight="1" x14ac:dyDescent="0.25">
      <c r="A4701" s="2" t="s">
        <v>2444</v>
      </c>
      <c r="B4701" s="2" t="s">
        <v>2445</v>
      </c>
      <c r="C4701" s="2" t="s">
        <v>2444</v>
      </c>
      <c r="D4701" s="2" t="s">
        <v>2446</v>
      </c>
      <c r="E4701" s="4" t="s">
        <v>601</v>
      </c>
      <c r="F4701" s="4">
        <v>1000</v>
      </c>
      <c r="G4701" s="4" t="s">
        <v>15054</v>
      </c>
      <c r="H4701" s="4" t="s">
        <v>15057</v>
      </c>
      <c r="I4701" s="4">
        <v>26125464</v>
      </c>
      <c r="K4701" s="4" t="str">
        <f t="shared" si="146"/>
        <v>http://scicrunch.org/resolver/</v>
      </c>
      <c r="L4701" s="6">
        <f t="shared" si="147"/>
        <v>0</v>
      </c>
    </row>
    <row r="4702" spans="1:13" ht="15.95" customHeight="1" x14ac:dyDescent="0.25">
      <c r="A4702" s="2" t="s">
        <v>9114</v>
      </c>
      <c r="B4702" s="2" t="s">
        <v>853</v>
      </c>
      <c r="C4702" s="2" t="s">
        <v>9115</v>
      </c>
      <c r="D4702" s="2" t="s">
        <v>9104</v>
      </c>
      <c r="E4702" s="4" t="s">
        <v>1607</v>
      </c>
      <c r="F4702" s="4" t="s">
        <v>269</v>
      </c>
      <c r="G4702" s="4" t="s">
        <v>1788</v>
      </c>
      <c r="H4702" s="4" t="s">
        <v>1789</v>
      </c>
      <c r="I4702" s="4">
        <v>23959936</v>
      </c>
      <c r="J4702" s="4" t="s">
        <v>9117</v>
      </c>
      <c r="K4702" s="4" t="str">
        <f t="shared" si="146"/>
        <v>http://scicrunch.org/resolver/RRID:AB_2194226</v>
      </c>
      <c r="L4702" s="6" t="str">
        <f t="shared" si="147"/>
        <v>RRID:AB_2194226</v>
      </c>
      <c r="M4702" s="2" t="s">
        <v>9116</v>
      </c>
    </row>
    <row r="4703" spans="1:13" ht="15.95" customHeight="1" x14ac:dyDescent="0.25">
      <c r="A4703" s="2" t="s">
        <v>745</v>
      </c>
      <c r="B4703" s="2" t="s">
        <v>746</v>
      </c>
      <c r="C4703" s="2" t="s">
        <v>741</v>
      </c>
      <c r="D4703" s="2" t="s">
        <v>747</v>
      </c>
      <c r="E4703" s="4" t="s">
        <v>41</v>
      </c>
      <c r="F4703" s="4" t="s">
        <v>42</v>
      </c>
      <c r="G4703" s="4" t="s">
        <v>43</v>
      </c>
      <c r="H4703" s="4" t="s">
        <v>44</v>
      </c>
      <c r="I4703" s="4">
        <v>24280056</v>
      </c>
      <c r="J4703" s="4" t="s">
        <v>749</v>
      </c>
      <c r="K4703" s="4" t="str">
        <f t="shared" si="146"/>
        <v>http://scicrunch.org/resolver/RRID:AB_779079</v>
      </c>
      <c r="L4703" s="6" t="str">
        <f t="shared" si="147"/>
        <v>RRID:AB_779079</v>
      </c>
      <c r="M4703" s="2" t="s">
        <v>748</v>
      </c>
    </row>
    <row r="4704" spans="1:13" ht="15.95" customHeight="1" x14ac:dyDescent="0.25">
      <c r="A4704" s="2" t="s">
        <v>745</v>
      </c>
      <c r="B4704" s="2" t="s">
        <v>8600</v>
      </c>
      <c r="C4704" s="2" t="s">
        <v>8601</v>
      </c>
      <c r="D4704" s="2" t="s">
        <v>8602</v>
      </c>
      <c r="E4704" s="4" t="s">
        <v>601</v>
      </c>
      <c r="F4704" s="4">
        <v>1000</v>
      </c>
      <c r="G4704" s="4" t="s">
        <v>15054</v>
      </c>
      <c r="H4704" s="4" t="s">
        <v>15055</v>
      </c>
      <c r="I4704" s="4">
        <v>26125464</v>
      </c>
      <c r="J4704" s="4" t="s">
        <v>8604</v>
      </c>
      <c r="K4704" s="4" t="str">
        <f t="shared" si="146"/>
        <v>http://scicrunch.org/resolver/RRID:AB_2194250</v>
      </c>
      <c r="L4704" s="6" t="str">
        <f t="shared" si="147"/>
        <v>RRID:AB_2194250</v>
      </c>
      <c r="M4704" s="2" t="s">
        <v>8603</v>
      </c>
    </row>
    <row r="4705" spans="1:13" ht="15.95" customHeight="1" x14ac:dyDescent="0.25">
      <c r="A4705" s="2" t="s">
        <v>8599</v>
      </c>
      <c r="B4705" s="2" t="s">
        <v>8600</v>
      </c>
      <c r="C4705" s="2" t="s">
        <v>8601</v>
      </c>
      <c r="D4705" s="2" t="s">
        <v>8602</v>
      </c>
      <c r="E4705" s="4" t="s">
        <v>601</v>
      </c>
      <c r="F4705" s="4">
        <v>1000</v>
      </c>
      <c r="G4705" s="4" t="s">
        <v>2447</v>
      </c>
      <c r="H4705" s="4" t="s">
        <v>2448</v>
      </c>
      <c r="I4705" s="4">
        <v>24064360</v>
      </c>
      <c r="J4705" s="4" t="s">
        <v>8604</v>
      </c>
      <c r="K4705" s="4" t="str">
        <f t="shared" si="146"/>
        <v>http://scicrunch.org/resolver/RRID:AB_2194250</v>
      </c>
      <c r="L4705" s="6" t="str">
        <f t="shared" si="147"/>
        <v>RRID:AB_2194250</v>
      </c>
      <c r="M4705" s="2" t="s">
        <v>8603</v>
      </c>
    </row>
    <row r="4706" spans="1:13" ht="15.95" customHeight="1" x14ac:dyDescent="0.25">
      <c r="A4706" s="2" t="s">
        <v>6973</v>
      </c>
      <c r="B4706" s="2" t="s">
        <v>6974</v>
      </c>
      <c r="C4706" s="2" t="s">
        <v>6975</v>
      </c>
      <c r="D4706" s="2" t="s">
        <v>6976</v>
      </c>
      <c r="E4706" s="4" t="s">
        <v>2350</v>
      </c>
      <c r="F4706" s="4" t="s">
        <v>6977</v>
      </c>
      <c r="G4706" s="4" t="s">
        <v>623</v>
      </c>
      <c r="H4706" s="4" t="s">
        <v>624</v>
      </c>
      <c r="I4706" s="4">
        <v>24708242</v>
      </c>
      <c r="K4706" s="4" t="str">
        <f t="shared" si="146"/>
        <v>http://scicrunch.org/resolver/</v>
      </c>
      <c r="L4706" s="6">
        <f t="shared" si="147"/>
        <v>0</v>
      </c>
    </row>
    <row r="4707" spans="1:13" ht="15.95" customHeight="1" x14ac:dyDescent="0.25">
      <c r="A4707" s="2" t="s">
        <v>9947</v>
      </c>
      <c r="B4707" s="2" t="s">
        <v>9948</v>
      </c>
      <c r="C4707" s="2" t="s">
        <v>9949</v>
      </c>
      <c r="D4707" s="2" t="s">
        <v>9950</v>
      </c>
      <c r="E4707" s="4" t="s">
        <v>21</v>
      </c>
      <c r="F4707" s="4" t="s">
        <v>9952</v>
      </c>
      <c r="G4707" s="4" t="s">
        <v>3887</v>
      </c>
      <c r="H4707" s="4" t="s">
        <v>3888</v>
      </c>
      <c r="I4707" s="4">
        <v>23766129</v>
      </c>
      <c r="J4707" s="4" t="s">
        <v>9953</v>
      </c>
      <c r="K4707" s="4" t="str">
        <f t="shared" si="146"/>
        <v>http://scicrunch.org/resolver/RRID:AB_661282</v>
      </c>
      <c r="L4707" s="6" t="str">
        <f t="shared" si="147"/>
        <v>RRID:AB_661282</v>
      </c>
      <c r="M4707" s="2" t="s">
        <v>9951</v>
      </c>
    </row>
    <row r="4708" spans="1:13" ht="15.95" customHeight="1" x14ac:dyDescent="0.25">
      <c r="A4708" s="2" t="s">
        <v>9947</v>
      </c>
      <c r="B4708" s="2" t="s">
        <v>17571</v>
      </c>
      <c r="C4708" s="2" t="s">
        <v>7535</v>
      </c>
      <c r="D4708" s="2" t="s">
        <v>7532</v>
      </c>
      <c r="E4708" s="4" t="s">
        <v>170</v>
      </c>
      <c r="F4708" s="4" t="s">
        <v>17572</v>
      </c>
      <c r="G4708" s="4" t="s">
        <v>17563</v>
      </c>
      <c r="H4708" s="4" t="s">
        <v>17564</v>
      </c>
      <c r="I4708" s="4">
        <v>26809122</v>
      </c>
      <c r="J4708" s="4" t="s">
        <v>7534</v>
      </c>
      <c r="K4708" s="4" t="str">
        <f t="shared" si="146"/>
        <v>http://scicrunch.org/resolver/RRID:AB_2239761</v>
      </c>
      <c r="L4708" s="6" t="str">
        <f t="shared" si="147"/>
        <v>RRID:AB_2239761</v>
      </c>
      <c r="M4708" s="2" t="s">
        <v>7533</v>
      </c>
    </row>
    <row r="4709" spans="1:13" ht="15.95" customHeight="1" x14ac:dyDescent="0.25">
      <c r="A4709" s="2" t="s">
        <v>19793</v>
      </c>
      <c r="B4709" s="2" t="s">
        <v>19794</v>
      </c>
      <c r="C4709" s="2" t="s">
        <v>19793</v>
      </c>
      <c r="D4709" s="2" t="s">
        <v>19795</v>
      </c>
      <c r="E4709" s="4" t="s">
        <v>1081</v>
      </c>
      <c r="F4709" s="4" t="s">
        <v>6513</v>
      </c>
      <c r="G4709" s="4" t="s">
        <v>11900</v>
      </c>
      <c r="H4709" s="4" t="s">
        <v>19781</v>
      </c>
      <c r="I4709" s="4">
        <v>26990065</v>
      </c>
      <c r="J4709" s="4" t="s">
        <v>19672</v>
      </c>
      <c r="K4709" s="4" t="str">
        <f t="shared" si="146"/>
        <v>http://scicrunch.org/resolver/RRID:AB_2128200</v>
      </c>
      <c r="L4709" s="6" t="str">
        <f t="shared" si="147"/>
        <v>RRID:AB_2128200</v>
      </c>
      <c r="M4709" s="2" t="s">
        <v>19671</v>
      </c>
    </row>
    <row r="4710" spans="1:13" ht="15.95" customHeight="1" x14ac:dyDescent="0.25">
      <c r="A4710" s="2" t="s">
        <v>13944</v>
      </c>
      <c r="C4710" s="2" t="s">
        <v>13945</v>
      </c>
      <c r="D4710" s="2" t="s">
        <v>13946</v>
      </c>
      <c r="E4710" s="4" t="s">
        <v>11784</v>
      </c>
      <c r="F4710" s="4" t="s">
        <v>278</v>
      </c>
      <c r="G4710" s="4" t="s">
        <v>13940</v>
      </c>
      <c r="H4710" s="4" t="s">
        <v>13941</v>
      </c>
      <c r="I4710" s="4">
        <v>25607895</v>
      </c>
      <c r="J4710" s="4" t="s">
        <v>13948</v>
      </c>
      <c r="K4710" s="4" t="str">
        <f t="shared" si="146"/>
        <v>http://scicrunch.org/resolver/RRID:AB_630926</v>
      </c>
      <c r="L4710" s="6" t="str">
        <f t="shared" si="147"/>
        <v>RRID:AB_630926</v>
      </c>
      <c r="M4710" s="2" t="s">
        <v>13947</v>
      </c>
    </row>
    <row r="4711" spans="1:13" ht="15.95" customHeight="1" x14ac:dyDescent="0.25">
      <c r="A4711" s="2" t="s">
        <v>10905</v>
      </c>
      <c r="C4711" s="2" t="s">
        <v>10906</v>
      </c>
      <c r="D4711" s="2" t="s">
        <v>10907</v>
      </c>
      <c r="E4711" s="4" t="s">
        <v>49</v>
      </c>
      <c r="F4711" s="4" t="s">
        <v>3129</v>
      </c>
      <c r="G4711" s="4" t="s">
        <v>9650</v>
      </c>
      <c r="H4711" s="4" t="s">
        <v>9651</v>
      </c>
      <c r="I4711" s="4">
        <v>24949660</v>
      </c>
      <c r="J4711" s="4" t="s">
        <v>10909</v>
      </c>
      <c r="K4711" s="4" t="str">
        <f t="shared" si="146"/>
        <v>http://scicrunch.org/resolver/RRID:AB_476697</v>
      </c>
      <c r="L4711" s="6" t="str">
        <f t="shared" si="147"/>
        <v>RRID:AB_476697</v>
      </c>
      <c r="M4711" s="2" t="s">
        <v>10908</v>
      </c>
    </row>
    <row r="4712" spans="1:13" ht="15.95" customHeight="1" x14ac:dyDescent="0.25">
      <c r="A4712" s="2" t="s">
        <v>10905</v>
      </c>
      <c r="C4712" s="2" t="s">
        <v>10906</v>
      </c>
      <c r="D4712" s="2" t="s">
        <v>10907</v>
      </c>
      <c r="E4712" s="4" t="s">
        <v>49</v>
      </c>
      <c r="F4712" s="4" t="s">
        <v>3129</v>
      </c>
      <c r="G4712" s="4" t="s">
        <v>2734</v>
      </c>
      <c r="H4712" s="4" t="s">
        <v>2735</v>
      </c>
      <c r="I4712" s="4">
        <v>24280059</v>
      </c>
      <c r="J4712" s="4" t="s">
        <v>10909</v>
      </c>
      <c r="K4712" s="4" t="str">
        <f t="shared" si="146"/>
        <v>http://scicrunch.org/resolver/RRID:AB_476697</v>
      </c>
      <c r="L4712" s="6" t="str">
        <f t="shared" si="147"/>
        <v>RRID:AB_476697</v>
      </c>
      <c r="M4712" s="2" t="s">
        <v>10908</v>
      </c>
    </row>
    <row r="4713" spans="1:13" ht="15.95" customHeight="1" x14ac:dyDescent="0.25">
      <c r="A4713" s="2" t="s">
        <v>10905</v>
      </c>
      <c r="C4713" s="2" t="s">
        <v>10865</v>
      </c>
      <c r="D4713" s="2" t="s">
        <v>13943</v>
      </c>
      <c r="E4713" s="4" t="s">
        <v>11804</v>
      </c>
      <c r="F4713" s="4" t="s">
        <v>2215</v>
      </c>
      <c r="G4713" s="4" t="s">
        <v>13940</v>
      </c>
      <c r="H4713" s="4" t="s">
        <v>13941</v>
      </c>
      <c r="I4713" s="4">
        <v>25607895</v>
      </c>
      <c r="J4713" s="4" t="s">
        <v>10869</v>
      </c>
      <c r="K4713" s="4" t="str">
        <f t="shared" si="146"/>
        <v>http://scicrunch.org/resolver/RRID:AB_262137</v>
      </c>
      <c r="L4713" s="6" t="str">
        <f t="shared" si="147"/>
        <v>RRID:AB_262137</v>
      </c>
      <c r="M4713" s="2" t="s">
        <v>10867</v>
      </c>
    </row>
    <row r="4714" spans="1:13" ht="15.95" customHeight="1" x14ac:dyDescent="0.25">
      <c r="A4714" s="2" t="s">
        <v>17331</v>
      </c>
      <c r="B4714" s="2" t="s">
        <v>17332</v>
      </c>
      <c r="C4714" s="2" t="s">
        <v>17333</v>
      </c>
      <c r="D4714" s="2" t="s">
        <v>17334</v>
      </c>
      <c r="E4714" s="4" t="s">
        <v>248</v>
      </c>
      <c r="F4714" s="4" t="s">
        <v>17335</v>
      </c>
      <c r="G4714" s="4" t="s">
        <v>17329</v>
      </c>
      <c r="H4714" s="4" t="s">
        <v>17330</v>
      </c>
      <c r="I4714" s="4">
        <v>26492472</v>
      </c>
      <c r="J4714" s="4" t="s">
        <v>3130</v>
      </c>
      <c r="K4714" s="4" t="str">
        <f t="shared" si="146"/>
        <v>http://scicrunch.org/resolver/RRID:AB_2223041</v>
      </c>
      <c r="L4714" s="6" t="str">
        <f t="shared" si="147"/>
        <v>RRID:AB_2223041</v>
      </c>
      <c r="M4714" s="2" t="s">
        <v>3128</v>
      </c>
    </row>
    <row r="4715" spans="1:13" ht="15.95" customHeight="1" x14ac:dyDescent="0.25">
      <c r="A4715" s="2" t="s">
        <v>10905</v>
      </c>
      <c r="B4715" s="2" t="s">
        <v>14744</v>
      </c>
      <c r="C4715" s="2" t="s">
        <v>20668</v>
      </c>
      <c r="D4715" s="2" t="s">
        <v>20669</v>
      </c>
      <c r="E4715" s="4" t="s">
        <v>593</v>
      </c>
      <c r="F4715" s="4" t="s">
        <v>7418</v>
      </c>
      <c r="G4715" s="4" t="s">
        <v>11900</v>
      </c>
      <c r="H4715" s="4" t="s">
        <v>20665</v>
      </c>
      <c r="I4715" s="4">
        <v>27309941</v>
      </c>
      <c r="J4715" s="4" t="s">
        <v>11006</v>
      </c>
      <c r="K4715" s="4" t="str">
        <f t="shared" si="146"/>
        <v>http://scicrunch.org/resolver/RRID:AB_476692</v>
      </c>
      <c r="L4715" s="6" t="str">
        <f t="shared" si="147"/>
        <v>RRID:AB_476692</v>
      </c>
      <c r="M4715" s="2" t="s">
        <v>11004</v>
      </c>
    </row>
    <row r="4716" spans="1:13" ht="15.95" customHeight="1" x14ac:dyDescent="0.25">
      <c r="A4716" s="2" t="s">
        <v>6559</v>
      </c>
      <c r="B4716" s="2" t="s">
        <v>6560</v>
      </c>
      <c r="C4716" s="2" t="s">
        <v>6559</v>
      </c>
      <c r="D4716" s="2" t="s">
        <v>6561</v>
      </c>
      <c r="E4716" s="4" t="s">
        <v>13</v>
      </c>
      <c r="F4716" s="4" t="s">
        <v>6545</v>
      </c>
      <c r="G4716" s="4" t="s">
        <v>1598</v>
      </c>
      <c r="H4716" s="4" t="s">
        <v>1599</v>
      </c>
      <c r="I4716" s="4">
        <v>24169556</v>
      </c>
      <c r="J4716" s="4" t="s">
        <v>6563</v>
      </c>
      <c r="K4716" s="4" t="str">
        <f t="shared" si="146"/>
        <v>http://scicrunch.org/resolver/RRID:AB_2533982</v>
      </c>
      <c r="L4716" s="6" t="str">
        <f t="shared" si="147"/>
        <v>RRID:AB_2533982</v>
      </c>
      <c r="M4716" s="2" t="s">
        <v>6562</v>
      </c>
    </row>
    <row r="4717" spans="1:13" ht="15.95" customHeight="1" x14ac:dyDescent="0.25">
      <c r="A4717" s="2" t="s">
        <v>6559</v>
      </c>
      <c r="B4717" s="2" t="s">
        <v>13329</v>
      </c>
      <c r="C4717" s="2" t="s">
        <v>6559</v>
      </c>
      <c r="D4717" s="2" t="s">
        <v>6561</v>
      </c>
      <c r="E4717" s="4" t="s">
        <v>13</v>
      </c>
      <c r="F4717" s="4" t="s">
        <v>6550</v>
      </c>
      <c r="G4717" s="4" t="s">
        <v>13298</v>
      </c>
      <c r="H4717" s="4" t="s">
        <v>13299</v>
      </c>
      <c r="I4717" s="4">
        <v>25714812</v>
      </c>
      <c r="J4717" s="4" t="s">
        <v>6563</v>
      </c>
      <c r="K4717" s="4" t="str">
        <f t="shared" si="146"/>
        <v>http://scicrunch.org/resolver/RRID:AB_2533982</v>
      </c>
      <c r="L4717" s="6" t="str">
        <f t="shared" si="147"/>
        <v>RRID:AB_2533982</v>
      </c>
      <c r="M4717" s="2" t="s">
        <v>6562</v>
      </c>
    </row>
    <row r="4718" spans="1:13" ht="15.95" customHeight="1" x14ac:dyDescent="0.25">
      <c r="A4718" s="2" t="s">
        <v>6559</v>
      </c>
      <c r="B4718" s="2" t="s">
        <v>19789</v>
      </c>
      <c r="C4718" s="2" t="s">
        <v>6559</v>
      </c>
      <c r="D4718" s="2" t="s">
        <v>19790</v>
      </c>
      <c r="E4718" s="4" t="s">
        <v>49</v>
      </c>
      <c r="F4718" s="4" t="s">
        <v>15436</v>
      </c>
      <c r="G4718" s="4" t="s">
        <v>11900</v>
      </c>
      <c r="H4718" s="4" t="s">
        <v>19781</v>
      </c>
      <c r="I4718" s="4">
        <v>26990065</v>
      </c>
      <c r="J4718" s="4" t="s">
        <v>19792</v>
      </c>
      <c r="K4718" s="4" t="str">
        <f t="shared" si="146"/>
        <v>http://scicrunch.org/resolver/RRID:AB_2313856</v>
      </c>
      <c r="L4718" s="6" t="str">
        <f t="shared" si="147"/>
        <v>RRID:AB_2313856</v>
      </c>
      <c r="M4718" s="2" t="s">
        <v>19791</v>
      </c>
    </row>
    <row r="4719" spans="1:13" ht="15.95" customHeight="1" x14ac:dyDescent="0.25">
      <c r="A4719" s="2" t="s">
        <v>6113</v>
      </c>
      <c r="B4719" s="2" t="s">
        <v>6114</v>
      </c>
      <c r="C4719" s="2" t="s">
        <v>907</v>
      </c>
      <c r="D4719" s="2" t="s">
        <v>6115</v>
      </c>
      <c r="E4719" s="4" t="s">
        <v>396</v>
      </c>
      <c r="F4719" s="4">
        <v>200</v>
      </c>
      <c r="G4719" s="4" t="s">
        <v>1824</v>
      </c>
      <c r="H4719" s="4" t="s">
        <v>1825</v>
      </c>
      <c r="I4719" s="4">
        <v>24189142</v>
      </c>
      <c r="J4719" s="4" t="s">
        <v>6117</v>
      </c>
      <c r="K4719" s="4" t="str">
        <f t="shared" si="146"/>
        <v>http://scicrunch.org/resolver/RRID:AB_2617147</v>
      </c>
      <c r="L4719" s="6" t="str">
        <f t="shared" si="147"/>
        <v>RRID:AB_2617147</v>
      </c>
      <c r="M4719" s="2" t="s">
        <v>6116</v>
      </c>
    </row>
    <row r="4720" spans="1:13" ht="15.95" customHeight="1" x14ac:dyDescent="0.25">
      <c r="A4720" s="2" t="s">
        <v>6113</v>
      </c>
      <c r="B4720" s="2" t="s">
        <v>6114</v>
      </c>
      <c r="C4720" s="2" t="s">
        <v>6118</v>
      </c>
      <c r="D4720" s="2" t="s">
        <v>6115</v>
      </c>
      <c r="E4720" s="4" t="s">
        <v>396</v>
      </c>
      <c r="F4720" s="4">
        <v>200</v>
      </c>
      <c r="G4720" s="4" t="s">
        <v>1824</v>
      </c>
      <c r="H4720" s="4" t="s">
        <v>1825</v>
      </c>
      <c r="I4720" s="4">
        <v>24189142</v>
      </c>
      <c r="J4720" s="4" t="s">
        <v>6120</v>
      </c>
      <c r="K4720" s="4" t="str">
        <f t="shared" si="146"/>
        <v>http://scicrunch.org/resolver/RRID:AB_10859946</v>
      </c>
      <c r="L4720" s="6" t="str">
        <f t="shared" si="147"/>
        <v>RRID:AB_10859946</v>
      </c>
      <c r="M4720" s="2" t="s">
        <v>6119</v>
      </c>
    </row>
    <row r="4721" spans="1:13" ht="15.95" customHeight="1" x14ac:dyDescent="0.25">
      <c r="A4721" s="2" t="s">
        <v>1760</v>
      </c>
      <c r="C4721" s="2" t="s">
        <v>1760</v>
      </c>
      <c r="D4721" s="2" t="s">
        <v>1761</v>
      </c>
      <c r="E4721" s="4" t="s">
        <v>635</v>
      </c>
      <c r="F4721" s="4" t="s">
        <v>269</v>
      </c>
      <c r="G4721" s="4" t="s">
        <v>1763</v>
      </c>
      <c r="H4721" s="4" t="s">
        <v>1764</v>
      </c>
      <c r="I4721" s="4">
        <v>24877623</v>
      </c>
      <c r="J4721" s="4" t="s">
        <v>1765</v>
      </c>
      <c r="K4721" s="4" t="str">
        <f t="shared" si="146"/>
        <v>http://scicrunch.org/resolver/RRID:AB_10678397</v>
      </c>
      <c r="L4721" s="6" t="str">
        <f t="shared" si="147"/>
        <v>RRID:AB_10678397</v>
      </c>
      <c r="M4721" s="2" t="s">
        <v>1762</v>
      </c>
    </row>
    <row r="4722" spans="1:13" ht="15.95" customHeight="1" x14ac:dyDescent="0.25">
      <c r="A4722" s="2" t="s">
        <v>1862</v>
      </c>
      <c r="B4722" s="2" t="s">
        <v>1863</v>
      </c>
      <c r="C4722" s="2" t="s">
        <v>1864</v>
      </c>
      <c r="D4722" s="2" t="s">
        <v>1865</v>
      </c>
      <c r="E4722" s="4" t="s">
        <v>277</v>
      </c>
      <c r="F4722" s="4" t="s">
        <v>1867</v>
      </c>
      <c r="G4722" s="4" t="s">
        <v>1868</v>
      </c>
      <c r="H4722" s="4" t="s">
        <v>1869</v>
      </c>
      <c r="I4722" s="4">
        <v>25061847</v>
      </c>
      <c r="J4722" s="4" t="s">
        <v>1870</v>
      </c>
      <c r="K4722" s="4" t="str">
        <f t="shared" si="146"/>
        <v>http://scicrunch.org/resolver/RRID:AB_10641944</v>
      </c>
      <c r="L4722" s="6" t="str">
        <f t="shared" si="147"/>
        <v>RRID:AB_10641944</v>
      </c>
      <c r="M4722" s="2" t="s">
        <v>1866</v>
      </c>
    </row>
    <row r="4723" spans="1:13" ht="15.95" customHeight="1" x14ac:dyDescent="0.25">
      <c r="A4723" s="2" t="s">
        <v>1862</v>
      </c>
      <c r="B4723" s="2" t="s">
        <v>1863</v>
      </c>
      <c r="C4723" s="2" t="s">
        <v>1864</v>
      </c>
      <c r="D4723" s="2" t="s">
        <v>1865</v>
      </c>
      <c r="E4723" s="4" t="s">
        <v>277</v>
      </c>
      <c r="F4723" s="4" t="s">
        <v>1871</v>
      </c>
      <c r="G4723" s="4" t="s">
        <v>1868</v>
      </c>
      <c r="H4723" s="4" t="s">
        <v>1869</v>
      </c>
      <c r="I4723" s="4">
        <v>25061847</v>
      </c>
      <c r="J4723" s="4" t="s">
        <v>1870</v>
      </c>
      <c r="K4723" s="4" t="str">
        <f t="shared" si="146"/>
        <v>http://scicrunch.org/resolver/RRID:AB_10641944</v>
      </c>
      <c r="L4723" s="6" t="str">
        <f t="shared" si="147"/>
        <v>RRID:AB_10641944</v>
      </c>
      <c r="M4723" s="2" t="s">
        <v>1866</v>
      </c>
    </row>
    <row r="4724" spans="1:13" ht="15.95" customHeight="1" x14ac:dyDescent="0.25">
      <c r="A4724" s="2" t="s">
        <v>1760</v>
      </c>
      <c r="C4724" s="2" t="s">
        <v>1760</v>
      </c>
      <c r="D4724" s="2" t="s">
        <v>1882</v>
      </c>
      <c r="E4724" s="4" t="s">
        <v>396</v>
      </c>
      <c r="F4724" s="4" t="s">
        <v>1884</v>
      </c>
      <c r="G4724" s="4" t="s">
        <v>1885</v>
      </c>
      <c r="H4724" s="4" t="s">
        <v>1886</v>
      </c>
      <c r="I4724" s="4">
        <v>24956203</v>
      </c>
      <c r="J4724" s="4" t="s">
        <v>1887</v>
      </c>
      <c r="K4724" s="4" t="str">
        <f t="shared" si="146"/>
        <v>http://scicrunch.org/resolver/RRID:AB_2616603</v>
      </c>
      <c r="L4724" s="6" t="str">
        <f t="shared" si="147"/>
        <v>RRID:AB_2616603</v>
      </c>
      <c r="M4724" s="2" t="s">
        <v>1883</v>
      </c>
    </row>
    <row r="4725" spans="1:13" ht="15.95" customHeight="1" x14ac:dyDescent="0.25">
      <c r="A4725" s="2" t="s">
        <v>1760</v>
      </c>
      <c r="B4725" s="2" t="s">
        <v>8176</v>
      </c>
      <c r="C4725" s="2" t="s">
        <v>8177</v>
      </c>
      <c r="D4725" s="2" t="s">
        <v>8178</v>
      </c>
      <c r="E4725" s="4" t="s">
        <v>3193</v>
      </c>
      <c r="F4725" s="4" t="s">
        <v>3081</v>
      </c>
      <c r="G4725" s="4" t="s">
        <v>3082</v>
      </c>
      <c r="H4725" s="4" t="s">
        <v>3083</v>
      </c>
      <c r="I4725" s="4">
        <v>23885018</v>
      </c>
      <c r="K4725" s="4" t="str">
        <f t="shared" si="146"/>
        <v>http://scicrunch.org/resolver/</v>
      </c>
      <c r="L4725" s="6">
        <f t="shared" si="147"/>
        <v>0</v>
      </c>
    </row>
    <row r="4726" spans="1:13" ht="15.95" customHeight="1" x14ac:dyDescent="0.25">
      <c r="A4726" s="2" t="s">
        <v>1760</v>
      </c>
      <c r="B4726" s="2" t="s">
        <v>12025</v>
      </c>
      <c r="C4726" s="2" t="s">
        <v>12026</v>
      </c>
      <c r="D4726" s="2" t="s">
        <v>25</v>
      </c>
      <c r="E4726" s="4" t="s">
        <v>396</v>
      </c>
      <c r="F4726" s="4" t="s">
        <v>142</v>
      </c>
      <c r="G4726" s="4" t="s">
        <v>12020</v>
      </c>
      <c r="H4726" s="4" t="s">
        <v>12021</v>
      </c>
      <c r="I4726" s="4">
        <v>25635620</v>
      </c>
      <c r="J4726" s="4" t="s">
        <v>12028</v>
      </c>
      <c r="K4726" s="4" t="str">
        <f t="shared" si="146"/>
        <v>http://scicrunch.org/resolver/RRID:AB_10889737</v>
      </c>
      <c r="L4726" s="6" t="str">
        <f t="shared" si="147"/>
        <v>RRID:AB_10889737</v>
      </c>
      <c r="M4726" s="2" t="s">
        <v>12027</v>
      </c>
    </row>
    <row r="4727" spans="1:13" ht="15.95" customHeight="1" x14ac:dyDescent="0.25">
      <c r="A4727" s="2" t="s">
        <v>1760</v>
      </c>
      <c r="C4727" s="2" t="s">
        <v>13270</v>
      </c>
      <c r="D4727" s="2" t="s">
        <v>13271</v>
      </c>
      <c r="E4727" s="4" t="s">
        <v>1607</v>
      </c>
      <c r="F4727" s="4" t="s">
        <v>4223</v>
      </c>
      <c r="G4727" s="4" t="s">
        <v>13272</v>
      </c>
      <c r="H4727" s="4" t="s">
        <v>13273</v>
      </c>
      <c r="I4727" s="4">
        <v>25679868</v>
      </c>
      <c r="K4727" s="4" t="str">
        <f t="shared" si="146"/>
        <v>http://scicrunch.org/resolver/</v>
      </c>
      <c r="L4727" s="6">
        <f t="shared" si="147"/>
        <v>0</v>
      </c>
    </row>
    <row r="4728" spans="1:13" ht="15.95" customHeight="1" x14ac:dyDescent="0.25">
      <c r="A4728" s="2" t="s">
        <v>1862</v>
      </c>
      <c r="B4728" s="2" t="s">
        <v>14132</v>
      </c>
      <c r="C4728" s="2" t="s">
        <v>14133</v>
      </c>
      <c r="D4728" s="2" t="s">
        <v>14134</v>
      </c>
      <c r="E4728" s="4" t="s">
        <v>530</v>
      </c>
      <c r="F4728" s="4" t="s">
        <v>142</v>
      </c>
      <c r="G4728" s="4" t="s">
        <v>14119</v>
      </c>
      <c r="H4728" s="4" t="s">
        <v>14120</v>
      </c>
      <c r="I4728" s="4">
        <v>25860031</v>
      </c>
      <c r="J4728" s="4" t="s">
        <v>14136</v>
      </c>
      <c r="K4728" s="4" t="str">
        <f t="shared" si="146"/>
        <v>http://scicrunch.org/resolver/RRID:AB_2115937</v>
      </c>
      <c r="L4728" s="6" t="str">
        <f t="shared" si="147"/>
        <v>RRID:AB_2115937</v>
      </c>
      <c r="M4728" s="2" t="s">
        <v>14135</v>
      </c>
    </row>
    <row r="4729" spans="1:13" ht="15.95" customHeight="1" x14ac:dyDescent="0.25">
      <c r="A4729" s="2" t="s">
        <v>1760</v>
      </c>
      <c r="C4729" s="2" t="s">
        <v>1864</v>
      </c>
      <c r="D4729" s="2" t="s">
        <v>1761</v>
      </c>
      <c r="E4729" s="4" t="s">
        <v>206</v>
      </c>
      <c r="F4729" s="4" t="s">
        <v>4433</v>
      </c>
      <c r="G4729" s="4" t="s">
        <v>11900</v>
      </c>
      <c r="H4729" s="4" t="s">
        <v>16543</v>
      </c>
      <c r="I4729" s="4">
        <v>26653568</v>
      </c>
      <c r="J4729" s="4" t="s">
        <v>1765</v>
      </c>
      <c r="K4729" s="4" t="str">
        <f t="shared" si="146"/>
        <v>http://scicrunch.org/resolver/RRID:AB_10678397</v>
      </c>
      <c r="L4729" s="6" t="str">
        <f t="shared" si="147"/>
        <v>RRID:AB_10678397</v>
      </c>
      <c r="M4729" s="2" t="s">
        <v>1762</v>
      </c>
    </row>
    <row r="4730" spans="1:13" ht="15.95" customHeight="1" x14ac:dyDescent="0.25">
      <c r="A4730" s="2" t="s">
        <v>1760</v>
      </c>
      <c r="C4730" s="2" t="s">
        <v>17048</v>
      </c>
      <c r="D4730" s="2" t="s">
        <v>17049</v>
      </c>
      <c r="E4730" s="4" t="s">
        <v>17050</v>
      </c>
      <c r="F4730" s="4">
        <v>401769</v>
      </c>
      <c r="G4730" s="4" t="s">
        <v>17051</v>
      </c>
      <c r="H4730" s="4" t="s">
        <v>17052</v>
      </c>
      <c r="I4730" s="4">
        <v>26393302</v>
      </c>
      <c r="J4730" s="4" t="s">
        <v>14136</v>
      </c>
      <c r="K4730" s="4" t="str">
        <f t="shared" si="146"/>
        <v>http://scicrunch.org/resolver/RRID:AB_2115937</v>
      </c>
      <c r="L4730" s="6" t="str">
        <f t="shared" si="147"/>
        <v>RRID:AB_2115937</v>
      </c>
      <c r="M4730" s="2" t="s">
        <v>14135</v>
      </c>
    </row>
    <row r="4731" spans="1:13" ht="15.95" customHeight="1" x14ac:dyDescent="0.25">
      <c r="A4731" s="2" t="s">
        <v>1760</v>
      </c>
      <c r="B4731" s="2" t="s">
        <v>17276</v>
      </c>
      <c r="C4731" s="2" t="s">
        <v>17277</v>
      </c>
      <c r="D4731" s="2" t="s">
        <v>17278</v>
      </c>
      <c r="E4731" s="4" t="s">
        <v>13</v>
      </c>
      <c r="F4731" s="4" t="s">
        <v>142</v>
      </c>
      <c r="G4731" s="4" t="s">
        <v>17279</v>
      </c>
      <c r="H4731" s="4" t="s">
        <v>17280</v>
      </c>
      <c r="I4731" s="4">
        <v>26302112</v>
      </c>
      <c r="J4731" s="4" t="s">
        <v>14136</v>
      </c>
      <c r="K4731" s="4" t="str">
        <f t="shared" si="146"/>
        <v>http://scicrunch.org/resolver/RRID:AB_2115937</v>
      </c>
      <c r="L4731" s="6" t="str">
        <f t="shared" si="147"/>
        <v>RRID:AB_2115937</v>
      </c>
      <c r="M4731" s="2" t="s">
        <v>14135</v>
      </c>
    </row>
    <row r="4732" spans="1:13" ht="15.95" customHeight="1" x14ac:dyDescent="0.25">
      <c r="A4732" s="2" t="s">
        <v>17135</v>
      </c>
      <c r="C4732" s="2" t="s">
        <v>17136</v>
      </c>
      <c r="D4732" s="2" t="s">
        <v>17137</v>
      </c>
      <c r="E4732" s="4" t="s">
        <v>1607</v>
      </c>
      <c r="F4732" s="4" t="s">
        <v>12435</v>
      </c>
      <c r="G4732" s="4" t="s">
        <v>17129</v>
      </c>
      <c r="H4732" s="4" t="s">
        <v>17130</v>
      </c>
      <c r="I4732" s="4">
        <v>26418325</v>
      </c>
      <c r="J4732" s="4" t="s">
        <v>14136</v>
      </c>
      <c r="K4732" s="4" t="str">
        <f t="shared" si="146"/>
        <v>http://scicrunch.org/resolver/RRID:AB_2115937</v>
      </c>
      <c r="L4732" s="6" t="str">
        <f t="shared" si="147"/>
        <v>RRID:AB_2115937</v>
      </c>
      <c r="M4732" s="2" t="s">
        <v>14135</v>
      </c>
    </row>
    <row r="4733" spans="1:13" ht="15.95" customHeight="1" x14ac:dyDescent="0.25">
      <c r="A4733" s="2" t="s">
        <v>3320</v>
      </c>
      <c r="C4733" s="2" t="s">
        <v>3321</v>
      </c>
      <c r="D4733" s="2" t="s">
        <v>3322</v>
      </c>
      <c r="E4733" s="4" t="s">
        <v>396</v>
      </c>
      <c r="F4733" s="4" t="s">
        <v>348</v>
      </c>
      <c r="G4733" s="4" t="s">
        <v>3324</v>
      </c>
      <c r="H4733" s="4" t="s">
        <v>3325</v>
      </c>
      <c r="I4733" s="4">
        <v>24424057</v>
      </c>
      <c r="J4733" s="4" t="s">
        <v>3326</v>
      </c>
      <c r="K4733" s="4" t="str">
        <f t="shared" si="146"/>
        <v>http://scicrunch.org/resolver/RRID:AB_10698747</v>
      </c>
      <c r="L4733" s="6" t="str">
        <f t="shared" si="147"/>
        <v>RRID:AB_10698747</v>
      </c>
      <c r="M4733" s="2" t="s">
        <v>3323</v>
      </c>
    </row>
    <row r="4734" spans="1:13" ht="15.95" customHeight="1" x14ac:dyDescent="0.25">
      <c r="A4734" s="2" t="s">
        <v>3691</v>
      </c>
      <c r="C4734" s="2" t="s">
        <v>3692</v>
      </c>
      <c r="D4734" s="2" t="s">
        <v>3693</v>
      </c>
      <c r="E4734" s="4" t="s">
        <v>13</v>
      </c>
      <c r="F4734" s="4">
        <v>1000</v>
      </c>
      <c r="G4734" s="4" t="s">
        <v>2754</v>
      </c>
      <c r="H4734" s="4" t="s">
        <v>2755</v>
      </c>
      <c r="I4734" s="4">
        <v>24108072</v>
      </c>
      <c r="J4734" s="4" t="s">
        <v>3695</v>
      </c>
      <c r="K4734" s="4" t="str">
        <f t="shared" si="146"/>
        <v>http://scicrunch.org/resolver/RRID:AB_2198300</v>
      </c>
      <c r="L4734" s="6" t="str">
        <f t="shared" si="147"/>
        <v>RRID:AB_2198300</v>
      </c>
      <c r="M4734" s="2" t="s">
        <v>3694</v>
      </c>
    </row>
    <row r="4735" spans="1:13" ht="15.95" customHeight="1" x14ac:dyDescent="0.25">
      <c r="A4735" s="2" t="s">
        <v>9437</v>
      </c>
      <c r="B4735" s="2" t="s">
        <v>9438</v>
      </c>
      <c r="C4735" s="2" t="s">
        <v>9439</v>
      </c>
      <c r="D4735" s="2" t="s">
        <v>9440</v>
      </c>
      <c r="E4735" s="4" t="s">
        <v>277</v>
      </c>
      <c r="F4735" s="4" t="s">
        <v>1000</v>
      </c>
      <c r="G4735" s="4" t="s">
        <v>2941</v>
      </c>
      <c r="H4735" s="4" t="s">
        <v>2942</v>
      </c>
      <c r="I4735" s="4">
        <v>23913444</v>
      </c>
      <c r="J4735" s="4" t="s">
        <v>9442</v>
      </c>
      <c r="K4735" s="4" t="str">
        <f t="shared" si="146"/>
        <v>http://scicrunch.org/resolver/RRID:AB_675899</v>
      </c>
      <c r="L4735" s="6" t="str">
        <f t="shared" si="147"/>
        <v>RRID:AB_675899</v>
      </c>
      <c r="M4735" s="2" t="s">
        <v>9441</v>
      </c>
    </row>
    <row r="4736" spans="1:13" ht="15.95" customHeight="1" x14ac:dyDescent="0.25">
      <c r="A4736" s="2" t="s">
        <v>3535</v>
      </c>
      <c r="C4736" s="2" t="s">
        <v>3536</v>
      </c>
      <c r="D4736" s="2" t="s">
        <v>3537</v>
      </c>
      <c r="E4736" s="4" t="s">
        <v>268</v>
      </c>
      <c r="F4736" s="4" t="s">
        <v>269</v>
      </c>
      <c r="G4736" s="4" t="s">
        <v>3533</v>
      </c>
      <c r="H4736" s="4" t="s">
        <v>3534</v>
      </c>
      <c r="I4736" s="4">
        <v>24926823</v>
      </c>
      <c r="J4736" s="4" t="s">
        <v>114</v>
      </c>
      <c r="K4736" s="4" t="str">
        <f t="shared" si="146"/>
        <v>http://scicrunch.org/resolver/RRID:AB_331588</v>
      </c>
      <c r="L4736" s="6" t="str">
        <f t="shared" si="147"/>
        <v>RRID:AB_331588</v>
      </c>
      <c r="M4736" s="2" t="s">
        <v>113</v>
      </c>
    </row>
    <row r="4737" spans="1:13" ht="15.95" customHeight="1" x14ac:dyDescent="0.25">
      <c r="A4737" s="2" t="s">
        <v>3535</v>
      </c>
      <c r="C4737" s="2" t="s">
        <v>3684</v>
      </c>
      <c r="D4737" s="2" t="s">
        <v>3685</v>
      </c>
      <c r="E4737" s="4" t="s">
        <v>601</v>
      </c>
      <c r="F4737" s="4">
        <v>1000</v>
      </c>
      <c r="G4737" s="4" t="s">
        <v>2754</v>
      </c>
      <c r="H4737" s="4" t="s">
        <v>2755</v>
      </c>
      <c r="I4737" s="4">
        <v>24108072</v>
      </c>
      <c r="J4737" s="4" t="s">
        <v>3234</v>
      </c>
      <c r="K4737" s="4" t="str">
        <f t="shared" si="146"/>
        <v>http://scicrunch.org/resolver/RRID:AB_331757</v>
      </c>
      <c r="L4737" s="6" t="str">
        <f t="shared" si="147"/>
        <v>RRID:AB_331757</v>
      </c>
      <c r="M4737" s="2" t="s">
        <v>3233</v>
      </c>
    </row>
    <row r="4738" spans="1:13" ht="15.95" customHeight="1" x14ac:dyDescent="0.25">
      <c r="A4738" s="2" t="s">
        <v>3232</v>
      </c>
      <c r="C4738" s="2" t="s">
        <v>3791</v>
      </c>
      <c r="D4738" s="2" t="s">
        <v>3756</v>
      </c>
      <c r="E4738" s="4" t="s">
        <v>206</v>
      </c>
      <c r="F4738" s="4" t="s">
        <v>142</v>
      </c>
      <c r="G4738" s="4" t="s">
        <v>3779</v>
      </c>
      <c r="H4738" s="4" t="s">
        <v>1452</v>
      </c>
      <c r="I4738" s="4">
        <v>24731097</v>
      </c>
      <c r="K4738" s="4" t="str">
        <f t="shared" si="146"/>
        <v>http://scicrunch.org/resolver/</v>
      </c>
      <c r="L4738" s="6">
        <f t="shared" si="147"/>
        <v>0</v>
      </c>
    </row>
    <row r="4739" spans="1:13" ht="15.95" customHeight="1" x14ac:dyDescent="0.25">
      <c r="A4739" s="2" t="s">
        <v>3232</v>
      </c>
      <c r="C4739" s="2" t="s">
        <v>3792</v>
      </c>
      <c r="D4739" s="2" t="s">
        <v>3756</v>
      </c>
      <c r="E4739" s="4" t="s">
        <v>206</v>
      </c>
      <c r="F4739" s="4" t="s">
        <v>142</v>
      </c>
      <c r="G4739" s="4" t="s">
        <v>3779</v>
      </c>
      <c r="H4739" s="4" t="s">
        <v>1452</v>
      </c>
      <c r="I4739" s="4">
        <v>24731097</v>
      </c>
      <c r="K4739" s="4" t="str">
        <f t="shared" ref="K4739:K4802" si="148">CONCATENATE("http://scicrunch.org/resolver/",J4739)</f>
        <v>http://scicrunch.org/resolver/</v>
      </c>
      <c r="L4739" s="6">
        <f t="shared" ref="L4739:L4802" si="149">HYPERLINK(K4739,J4739)</f>
        <v>0</v>
      </c>
    </row>
    <row r="4740" spans="1:13" ht="15.95" customHeight="1" x14ac:dyDescent="0.25">
      <c r="A4740" s="2" t="s">
        <v>3232</v>
      </c>
      <c r="C4740" s="2" t="s">
        <v>4266</v>
      </c>
      <c r="D4740" s="2" t="s">
        <v>4267</v>
      </c>
      <c r="E4740" s="4" t="s">
        <v>4236</v>
      </c>
      <c r="F4740" s="4" t="s">
        <v>142</v>
      </c>
      <c r="G4740" s="4" t="s">
        <v>4237</v>
      </c>
      <c r="H4740" s="4" t="s">
        <v>4238</v>
      </c>
      <c r="I4740" s="4">
        <v>24428531</v>
      </c>
      <c r="J4740" s="4" t="s">
        <v>4269</v>
      </c>
      <c r="K4740" s="4" t="str">
        <f t="shared" si="148"/>
        <v>http://scicrunch.org/resolver/RRID:AB_331269</v>
      </c>
      <c r="L4740" s="6" t="str">
        <f t="shared" si="149"/>
        <v>RRID:AB_331269</v>
      </c>
      <c r="M4740" s="2" t="s">
        <v>4268</v>
      </c>
    </row>
    <row r="4741" spans="1:13" ht="15.95" customHeight="1" x14ac:dyDescent="0.25">
      <c r="A4741" s="2" t="s">
        <v>3232</v>
      </c>
      <c r="C4741" s="2" t="s">
        <v>4982</v>
      </c>
      <c r="D4741" s="2" t="s">
        <v>4983</v>
      </c>
      <c r="E4741" s="4" t="s">
        <v>1607</v>
      </c>
      <c r="F4741" s="4" t="s">
        <v>4223</v>
      </c>
      <c r="G4741" s="4" t="s">
        <v>4972</v>
      </c>
      <c r="H4741" s="4" t="s">
        <v>4984</v>
      </c>
      <c r="I4741" s="4">
        <v>24467743</v>
      </c>
      <c r="J4741" s="4" t="s">
        <v>114</v>
      </c>
      <c r="K4741" s="4" t="str">
        <f t="shared" si="148"/>
        <v>http://scicrunch.org/resolver/RRID:AB_331588</v>
      </c>
      <c r="L4741" s="6" t="str">
        <f t="shared" si="149"/>
        <v>RRID:AB_331588</v>
      </c>
      <c r="M4741" s="2" t="s">
        <v>113</v>
      </c>
    </row>
    <row r="4742" spans="1:13" ht="15.95" customHeight="1" x14ac:dyDescent="0.25">
      <c r="A4742" s="2" t="s">
        <v>3535</v>
      </c>
      <c r="B4742" s="2" t="s">
        <v>5129</v>
      </c>
      <c r="C4742" s="2" t="s">
        <v>3536</v>
      </c>
      <c r="D4742" s="2" t="s">
        <v>5130</v>
      </c>
      <c r="E4742" s="4" t="s">
        <v>5116</v>
      </c>
      <c r="F4742" s="4" t="s">
        <v>269</v>
      </c>
      <c r="G4742" s="4" t="s">
        <v>5082</v>
      </c>
      <c r="H4742" s="4" t="s">
        <v>5083</v>
      </c>
      <c r="I4742" s="4">
        <v>23748362</v>
      </c>
      <c r="J4742" s="4" t="s">
        <v>114</v>
      </c>
      <c r="K4742" s="4" t="str">
        <f t="shared" si="148"/>
        <v>http://scicrunch.org/resolver/RRID:AB_331588</v>
      </c>
      <c r="L4742" s="6" t="str">
        <f t="shared" si="149"/>
        <v>RRID:AB_331588</v>
      </c>
      <c r="M4742" s="2" t="s">
        <v>113</v>
      </c>
    </row>
    <row r="4743" spans="1:13" ht="15.95" customHeight="1" x14ac:dyDescent="0.25">
      <c r="A4743" s="2" t="s">
        <v>3232</v>
      </c>
      <c r="B4743" s="2" t="s">
        <v>3231</v>
      </c>
      <c r="D4743" s="2" t="s">
        <v>5131</v>
      </c>
      <c r="E4743" s="4" t="s">
        <v>179</v>
      </c>
      <c r="F4743" s="4" t="s">
        <v>142</v>
      </c>
      <c r="G4743" s="4" t="s">
        <v>2368</v>
      </c>
      <c r="H4743" s="4" t="s">
        <v>2369</v>
      </c>
      <c r="I4743" s="4">
        <v>24848869</v>
      </c>
      <c r="J4743" s="4" t="s">
        <v>3234</v>
      </c>
      <c r="K4743" s="4" t="str">
        <f t="shared" si="148"/>
        <v>http://scicrunch.org/resolver/RRID:AB_331757</v>
      </c>
      <c r="L4743" s="6" t="str">
        <f t="shared" si="149"/>
        <v>RRID:AB_331757</v>
      </c>
      <c r="M4743" s="2" t="s">
        <v>3233</v>
      </c>
    </row>
    <row r="4744" spans="1:13" ht="15.95" customHeight="1" x14ac:dyDescent="0.25">
      <c r="A4744" s="2" t="s">
        <v>3232</v>
      </c>
      <c r="B4744" s="2" t="s">
        <v>2843</v>
      </c>
      <c r="C4744" s="2" t="s">
        <v>229</v>
      </c>
      <c r="D4744" s="2" t="s">
        <v>5292</v>
      </c>
      <c r="E4744" s="4" t="s">
        <v>5293</v>
      </c>
      <c r="F4744" s="4" t="s">
        <v>2957</v>
      </c>
      <c r="G4744" s="4" t="s">
        <v>5285</v>
      </c>
      <c r="H4744" s="4" t="s">
        <v>5286</v>
      </c>
      <c r="I4744" s="4">
        <v>24564394</v>
      </c>
      <c r="J4744" s="4" t="s">
        <v>110</v>
      </c>
      <c r="K4744" s="4" t="str">
        <f t="shared" si="148"/>
        <v>http://scicrunch.org/resolver/RRID:AB_331586</v>
      </c>
      <c r="L4744" s="6" t="str">
        <f t="shared" si="149"/>
        <v>RRID:AB_331586</v>
      </c>
      <c r="M4744" s="2" t="s">
        <v>109</v>
      </c>
    </row>
    <row r="4745" spans="1:13" ht="15.95" customHeight="1" x14ac:dyDescent="0.25">
      <c r="A4745" s="2" t="s">
        <v>3232</v>
      </c>
      <c r="C4745" s="2" t="s">
        <v>3536</v>
      </c>
      <c r="D4745" s="2" t="s">
        <v>5325</v>
      </c>
      <c r="E4745" s="4" t="s">
        <v>231</v>
      </c>
      <c r="F4745" s="4" t="s">
        <v>1728</v>
      </c>
      <c r="G4745" s="4" t="s">
        <v>1729</v>
      </c>
      <c r="H4745" s="4" t="s">
        <v>1730</v>
      </c>
      <c r="I4745" s="4">
        <v>24654786</v>
      </c>
      <c r="J4745" s="4" t="s">
        <v>110</v>
      </c>
      <c r="K4745" s="4" t="str">
        <f t="shared" si="148"/>
        <v>http://scicrunch.org/resolver/RRID:AB_331586</v>
      </c>
      <c r="L4745" s="6" t="str">
        <f t="shared" si="149"/>
        <v>RRID:AB_331586</v>
      </c>
      <c r="M4745" s="2" t="s">
        <v>109</v>
      </c>
    </row>
    <row r="4746" spans="1:13" ht="15.95" customHeight="1" x14ac:dyDescent="0.25">
      <c r="A4746" s="2" t="s">
        <v>3232</v>
      </c>
      <c r="C4746" s="2" t="s">
        <v>5355</v>
      </c>
      <c r="D4746" s="2" t="s">
        <v>5356</v>
      </c>
      <c r="E4746" s="4" t="s">
        <v>4107</v>
      </c>
      <c r="F4746" s="4" t="s">
        <v>1131</v>
      </c>
      <c r="G4746" s="4" t="s">
        <v>2963</v>
      </c>
      <c r="H4746" s="4" t="s">
        <v>2964</v>
      </c>
      <c r="I4746" s="4">
        <v>24140715</v>
      </c>
      <c r="J4746" s="4" t="s">
        <v>4269</v>
      </c>
      <c r="K4746" s="4" t="str">
        <f t="shared" si="148"/>
        <v>http://scicrunch.org/resolver/RRID:AB_331269</v>
      </c>
      <c r="L4746" s="6" t="str">
        <f t="shared" si="149"/>
        <v>RRID:AB_331269</v>
      </c>
      <c r="M4746" s="2" t="s">
        <v>4268</v>
      </c>
    </row>
    <row r="4747" spans="1:13" ht="15.95" customHeight="1" x14ac:dyDescent="0.25">
      <c r="A4747" s="2" t="s">
        <v>3535</v>
      </c>
      <c r="B4747" s="2" t="s">
        <v>8800</v>
      </c>
      <c r="C4747" s="2" t="s">
        <v>8801</v>
      </c>
      <c r="D4747" s="2" t="s">
        <v>8799</v>
      </c>
      <c r="E4747" s="4" t="s">
        <v>170</v>
      </c>
      <c r="F4747" s="4">
        <v>200</v>
      </c>
      <c r="G4747" s="4" t="s">
        <v>6174</v>
      </c>
      <c r="H4747" s="4" t="s">
        <v>6175</v>
      </c>
      <c r="I4747" s="4">
        <v>24797628</v>
      </c>
      <c r="K4747" s="4" t="str">
        <f t="shared" si="148"/>
        <v>http://scicrunch.org/resolver/</v>
      </c>
      <c r="L4747" s="6">
        <f t="shared" si="149"/>
        <v>0</v>
      </c>
    </row>
    <row r="4748" spans="1:13" ht="15.95" customHeight="1" x14ac:dyDescent="0.25">
      <c r="A4748" s="2" t="s">
        <v>3232</v>
      </c>
      <c r="B4748" s="2" t="s">
        <v>9581</v>
      </c>
      <c r="C4748" s="2" t="s">
        <v>9582</v>
      </c>
      <c r="D4748" s="2" t="s">
        <v>9578</v>
      </c>
      <c r="E4748" s="4" t="s">
        <v>1123</v>
      </c>
      <c r="F4748" s="4">
        <v>0.73611111111111116</v>
      </c>
      <c r="G4748" s="4" t="s">
        <v>4108</v>
      </c>
      <c r="H4748" s="4" t="s">
        <v>4109</v>
      </c>
      <c r="I4748" s="4">
        <v>24424064</v>
      </c>
      <c r="J4748" s="4" t="s">
        <v>9580</v>
      </c>
      <c r="K4748" s="4" t="str">
        <f t="shared" si="148"/>
        <v>http://scicrunch.org/resolver/RRID:AB_628293</v>
      </c>
      <c r="L4748" s="6" t="str">
        <f t="shared" si="149"/>
        <v>RRID:AB_628293</v>
      </c>
      <c r="M4748" s="2" t="s">
        <v>9579</v>
      </c>
    </row>
    <row r="4749" spans="1:13" ht="15.95" customHeight="1" x14ac:dyDescent="0.25">
      <c r="A4749" s="2" t="s">
        <v>3232</v>
      </c>
      <c r="C4749" s="2" t="s">
        <v>5355</v>
      </c>
      <c r="D4749" s="2" t="s">
        <v>12074</v>
      </c>
      <c r="E4749" s="4" t="s">
        <v>513</v>
      </c>
      <c r="F4749" s="4" t="s">
        <v>531</v>
      </c>
      <c r="G4749" s="4" t="s">
        <v>12058</v>
      </c>
      <c r="H4749" s="4" t="s">
        <v>12059</v>
      </c>
      <c r="I4749" s="4">
        <v>25535827</v>
      </c>
      <c r="J4749" s="4" t="s">
        <v>4269</v>
      </c>
      <c r="K4749" s="4" t="str">
        <f t="shared" si="148"/>
        <v>http://scicrunch.org/resolver/RRID:AB_331269</v>
      </c>
      <c r="L4749" s="6" t="str">
        <f t="shared" si="149"/>
        <v>RRID:AB_331269</v>
      </c>
      <c r="M4749" s="2" t="s">
        <v>4268</v>
      </c>
    </row>
    <row r="4750" spans="1:13" ht="15.95" customHeight="1" x14ac:dyDescent="0.25">
      <c r="A4750" s="2" t="s">
        <v>3232</v>
      </c>
      <c r="C4750" s="2" t="s">
        <v>18944</v>
      </c>
      <c r="D4750" s="2" t="s">
        <v>18991</v>
      </c>
      <c r="E4750" s="4" t="s">
        <v>277</v>
      </c>
      <c r="F4750" s="4" t="s">
        <v>11741</v>
      </c>
      <c r="G4750" s="4" t="s">
        <v>11900</v>
      </c>
      <c r="H4750" s="4" t="s">
        <v>18935</v>
      </c>
      <c r="I4750" s="4">
        <v>27119753</v>
      </c>
      <c r="J4750" s="4" t="s">
        <v>18241</v>
      </c>
      <c r="K4750" s="4" t="str">
        <f t="shared" si="148"/>
        <v>http://scicrunch.org/resolver/RRID:AB_632440</v>
      </c>
      <c r="L4750" s="6" t="str">
        <f t="shared" si="149"/>
        <v>RRID:AB_632440</v>
      </c>
      <c r="M4750" s="2" t="s">
        <v>18240</v>
      </c>
    </row>
    <row r="4751" spans="1:13" ht="15.95" customHeight="1" x14ac:dyDescent="0.25">
      <c r="A4751" s="2" t="s">
        <v>111</v>
      </c>
      <c r="C4751" s="2" t="s">
        <v>73</v>
      </c>
      <c r="D4751" s="2" t="s">
        <v>112</v>
      </c>
      <c r="E4751" s="4" t="s">
        <v>76</v>
      </c>
      <c r="F4751" s="4">
        <v>500</v>
      </c>
      <c r="G4751" s="4" t="s">
        <v>55</v>
      </c>
      <c r="H4751" s="4" t="s">
        <v>56</v>
      </c>
      <c r="I4751" s="4">
        <v>25004093</v>
      </c>
      <c r="J4751" s="4" t="s">
        <v>114</v>
      </c>
      <c r="K4751" s="4" t="str">
        <f t="shared" si="148"/>
        <v>http://scicrunch.org/resolver/RRID:AB_331588</v>
      </c>
      <c r="L4751" s="6" t="str">
        <f t="shared" si="149"/>
        <v>RRID:AB_331588</v>
      </c>
      <c r="M4751" s="2" t="s">
        <v>113</v>
      </c>
    </row>
    <row r="4752" spans="1:13" ht="15.95" customHeight="1" x14ac:dyDescent="0.25">
      <c r="A4752" s="2" t="s">
        <v>9575</v>
      </c>
      <c r="B4752" s="2" t="s">
        <v>9576</v>
      </c>
      <c r="C4752" s="2" t="s">
        <v>9577</v>
      </c>
      <c r="D4752" s="2" t="s">
        <v>9578</v>
      </c>
      <c r="E4752" s="4" t="s">
        <v>938</v>
      </c>
      <c r="F4752" s="4" t="s">
        <v>1000</v>
      </c>
      <c r="G4752" s="4" t="s">
        <v>2941</v>
      </c>
      <c r="H4752" s="4" t="s">
        <v>2942</v>
      </c>
      <c r="I4752" s="4">
        <v>23913444</v>
      </c>
      <c r="J4752" s="4" t="s">
        <v>9580</v>
      </c>
      <c r="K4752" s="4" t="str">
        <f t="shared" si="148"/>
        <v>http://scicrunch.org/resolver/RRID:AB_628293</v>
      </c>
      <c r="L4752" s="6" t="str">
        <f t="shared" si="149"/>
        <v>RRID:AB_628293</v>
      </c>
      <c r="M4752" s="2" t="s">
        <v>9579</v>
      </c>
    </row>
    <row r="4753" spans="1:13" ht="15.95" customHeight="1" x14ac:dyDescent="0.25">
      <c r="A4753" s="2" t="s">
        <v>2750</v>
      </c>
      <c r="C4753" s="2" t="s">
        <v>2751</v>
      </c>
      <c r="D4753" s="2" t="s">
        <v>2752</v>
      </c>
      <c r="E4753" s="4" t="s">
        <v>49</v>
      </c>
      <c r="F4753" s="4">
        <v>1000</v>
      </c>
      <c r="G4753" s="4" t="s">
        <v>2754</v>
      </c>
      <c r="H4753" s="4" t="s">
        <v>2755</v>
      </c>
      <c r="I4753" s="4">
        <v>24108072</v>
      </c>
      <c r="J4753" s="4" t="s">
        <v>2756</v>
      </c>
      <c r="K4753" s="4" t="str">
        <f t="shared" si="148"/>
        <v>http://scicrunch.org/resolver/RRID:AB_397590</v>
      </c>
      <c r="L4753" s="6" t="str">
        <f t="shared" si="149"/>
        <v>RRID:AB_397590</v>
      </c>
      <c r="M4753" s="2" t="s">
        <v>2753</v>
      </c>
    </row>
    <row r="4754" spans="1:13" ht="15.95" customHeight="1" x14ac:dyDescent="0.25">
      <c r="A4754" s="2" t="s">
        <v>3917</v>
      </c>
      <c r="B4754" s="2" t="s">
        <v>3918</v>
      </c>
      <c r="C4754" s="2" t="s">
        <v>3919</v>
      </c>
      <c r="D4754" s="2" t="s">
        <v>3920</v>
      </c>
      <c r="E4754" s="4" t="s">
        <v>277</v>
      </c>
      <c r="F4754" s="4" t="s">
        <v>656</v>
      </c>
      <c r="G4754" s="4" t="s">
        <v>2748</v>
      </c>
      <c r="H4754" s="4" t="s">
        <v>2749</v>
      </c>
      <c r="I4754" s="4">
        <v>23782942</v>
      </c>
      <c r="J4754" s="4" t="s">
        <v>3922</v>
      </c>
      <c r="K4754" s="4" t="str">
        <f t="shared" si="148"/>
        <v>http://scicrunch.org/resolver/RRID:AB_2196923</v>
      </c>
      <c r="L4754" s="6" t="str">
        <f t="shared" si="149"/>
        <v>RRID:AB_2196923</v>
      </c>
      <c r="M4754" s="2" t="s">
        <v>3921</v>
      </c>
    </row>
    <row r="4755" spans="1:13" ht="15.95" customHeight="1" x14ac:dyDescent="0.25">
      <c r="A4755" s="2" t="s">
        <v>3917</v>
      </c>
      <c r="B4755" s="2" t="s">
        <v>8695</v>
      </c>
      <c r="C4755" s="2" t="s">
        <v>18168</v>
      </c>
      <c r="D4755" s="2" t="s">
        <v>18169</v>
      </c>
      <c r="E4755" s="4" t="s">
        <v>170</v>
      </c>
      <c r="F4755" s="4" t="s">
        <v>1181</v>
      </c>
      <c r="G4755" s="4" t="s">
        <v>18166</v>
      </c>
      <c r="H4755" s="4" t="s">
        <v>18171</v>
      </c>
      <c r="I4755" s="4">
        <v>26402843</v>
      </c>
      <c r="J4755" s="4" t="s">
        <v>18172</v>
      </c>
      <c r="K4755" s="4" t="str">
        <f t="shared" si="148"/>
        <v>http://scicrunch.org/resolver/RRID:AB_632446</v>
      </c>
      <c r="L4755" s="6" t="str">
        <f t="shared" si="149"/>
        <v>RRID:AB_632446</v>
      </c>
      <c r="M4755" s="2" t="s">
        <v>18170</v>
      </c>
    </row>
    <row r="4756" spans="1:13" ht="15.95" customHeight="1" x14ac:dyDescent="0.25">
      <c r="A4756" s="2" t="s">
        <v>3917</v>
      </c>
      <c r="C4756" s="2" t="s">
        <v>18256</v>
      </c>
      <c r="D4756" s="2" t="s">
        <v>18257</v>
      </c>
      <c r="E4756" s="4" t="s">
        <v>11784</v>
      </c>
      <c r="F4756" s="4" t="s">
        <v>8585</v>
      </c>
      <c r="G4756" s="4" t="s">
        <v>18258</v>
      </c>
      <c r="H4756" s="4" t="s">
        <v>18259</v>
      </c>
      <c r="I4756" s="4">
        <v>27035649</v>
      </c>
      <c r="J4756" s="4" t="s">
        <v>18172</v>
      </c>
      <c r="K4756" s="4" t="str">
        <f t="shared" si="148"/>
        <v>http://scicrunch.org/resolver/RRID:AB_632446</v>
      </c>
      <c r="L4756" s="6" t="str">
        <f t="shared" si="149"/>
        <v>RRID:AB_632446</v>
      </c>
      <c r="M4756" s="2" t="s">
        <v>18170</v>
      </c>
    </row>
    <row r="4757" spans="1:13" ht="15.95" customHeight="1" x14ac:dyDescent="0.25">
      <c r="A4757" s="2" t="s">
        <v>3917</v>
      </c>
      <c r="C4757" s="2" t="s">
        <v>18443</v>
      </c>
      <c r="D4757" s="2" t="s">
        <v>18444</v>
      </c>
      <c r="E4757" s="4" t="s">
        <v>231</v>
      </c>
      <c r="F4757" s="4" t="s">
        <v>142</v>
      </c>
      <c r="G4757" s="4" t="s">
        <v>11900</v>
      </c>
      <c r="H4757" s="4" t="s">
        <v>18441</v>
      </c>
      <c r="I4757" s="4">
        <v>26671184</v>
      </c>
      <c r="J4757" s="4" t="s">
        <v>18172</v>
      </c>
      <c r="K4757" s="4" t="str">
        <f t="shared" si="148"/>
        <v>http://scicrunch.org/resolver/RRID:AB_632446</v>
      </c>
      <c r="L4757" s="6" t="str">
        <f t="shared" si="149"/>
        <v>RRID:AB_632446</v>
      </c>
      <c r="M4757" s="2" t="s">
        <v>18170</v>
      </c>
    </row>
    <row r="4758" spans="1:13" ht="15.95" customHeight="1" x14ac:dyDescent="0.25">
      <c r="A4758" s="2" t="s">
        <v>8694</v>
      </c>
      <c r="B4758" s="2" t="s">
        <v>8695</v>
      </c>
      <c r="C4758" s="2" t="s">
        <v>8696</v>
      </c>
      <c r="D4758" s="2" t="s">
        <v>8697</v>
      </c>
      <c r="E4758" s="4" t="s">
        <v>277</v>
      </c>
      <c r="F4758" s="4">
        <v>1500</v>
      </c>
      <c r="G4758" s="4" t="s">
        <v>1104</v>
      </c>
      <c r="H4758" s="4" t="s">
        <v>1105</v>
      </c>
      <c r="I4758" s="4">
        <v>24064365</v>
      </c>
      <c r="J4758" s="4" t="s">
        <v>8699</v>
      </c>
      <c r="K4758" s="4" t="str">
        <f t="shared" si="148"/>
        <v>http://scicrunch.org/resolver/RRID:AB_632448</v>
      </c>
      <c r="L4758" s="6" t="str">
        <f t="shared" si="149"/>
        <v>RRID:AB_632448</v>
      </c>
      <c r="M4758" s="2" t="s">
        <v>8698</v>
      </c>
    </row>
    <row r="4759" spans="1:13" ht="15.95" customHeight="1" x14ac:dyDescent="0.25">
      <c r="A4759" s="2" t="s">
        <v>3793</v>
      </c>
      <c r="C4759" s="2" t="s">
        <v>3794</v>
      </c>
      <c r="D4759" s="2" t="s">
        <v>3756</v>
      </c>
      <c r="E4759" s="4" t="s">
        <v>206</v>
      </c>
      <c r="F4759" s="4" t="s">
        <v>142</v>
      </c>
      <c r="G4759" s="4" t="s">
        <v>3779</v>
      </c>
      <c r="H4759" s="4" t="s">
        <v>1452</v>
      </c>
      <c r="I4759" s="4">
        <v>24731097</v>
      </c>
      <c r="K4759" s="4" t="str">
        <f t="shared" si="148"/>
        <v>http://scicrunch.org/resolver/</v>
      </c>
      <c r="L4759" s="6">
        <f t="shared" si="149"/>
        <v>0</v>
      </c>
    </row>
    <row r="4760" spans="1:13" ht="15.95" customHeight="1" x14ac:dyDescent="0.25">
      <c r="A4760" s="2" t="s">
        <v>3793</v>
      </c>
      <c r="C4760" s="2" t="s">
        <v>3795</v>
      </c>
      <c r="D4760" s="2" t="s">
        <v>3756</v>
      </c>
      <c r="E4760" s="4" t="s">
        <v>206</v>
      </c>
      <c r="F4760" s="4" t="s">
        <v>142</v>
      </c>
      <c r="G4760" s="4" t="s">
        <v>3779</v>
      </c>
      <c r="H4760" s="4" t="s">
        <v>1452</v>
      </c>
      <c r="I4760" s="4">
        <v>24731097</v>
      </c>
      <c r="K4760" s="4" t="str">
        <f t="shared" si="148"/>
        <v>http://scicrunch.org/resolver/</v>
      </c>
      <c r="L4760" s="6">
        <f t="shared" si="149"/>
        <v>0</v>
      </c>
    </row>
    <row r="4761" spans="1:13" ht="15.95" customHeight="1" x14ac:dyDescent="0.25">
      <c r="A4761" s="2" t="s">
        <v>8700</v>
      </c>
      <c r="B4761" s="2" t="s">
        <v>8701</v>
      </c>
      <c r="C4761" s="2" t="s">
        <v>8702</v>
      </c>
      <c r="D4761" s="2" t="s">
        <v>8703</v>
      </c>
      <c r="E4761" s="4" t="s">
        <v>601</v>
      </c>
      <c r="F4761" s="4">
        <v>100</v>
      </c>
      <c r="G4761" s="4" t="s">
        <v>1104</v>
      </c>
      <c r="H4761" s="4" t="s">
        <v>1105</v>
      </c>
      <c r="I4761" s="4">
        <v>24064365</v>
      </c>
      <c r="J4761" s="4" t="s">
        <v>8705</v>
      </c>
      <c r="K4761" s="4" t="str">
        <f t="shared" si="148"/>
        <v>http://scicrunch.org/resolver/RRID:AB_2197067</v>
      </c>
      <c r="L4761" s="6" t="str">
        <f t="shared" si="149"/>
        <v>RRID:AB_2197067</v>
      </c>
      <c r="M4761" s="2" t="s">
        <v>8704</v>
      </c>
    </row>
    <row r="4762" spans="1:13" ht="15.95" customHeight="1" x14ac:dyDescent="0.25">
      <c r="A4762" s="2" t="s">
        <v>8700</v>
      </c>
      <c r="B4762" s="2" t="s">
        <v>9373</v>
      </c>
      <c r="C4762" s="2" t="s">
        <v>9374</v>
      </c>
      <c r="D4762" s="2" t="s">
        <v>9375</v>
      </c>
      <c r="E4762" s="4" t="s">
        <v>938</v>
      </c>
      <c r="F4762" s="4" t="s">
        <v>1000</v>
      </c>
      <c r="G4762" s="4" t="s">
        <v>2941</v>
      </c>
      <c r="H4762" s="4" t="s">
        <v>2942</v>
      </c>
      <c r="I4762" s="4">
        <v>23913444</v>
      </c>
      <c r="J4762" s="4" t="s">
        <v>8705</v>
      </c>
      <c r="K4762" s="4" t="str">
        <f t="shared" si="148"/>
        <v>http://scicrunch.org/resolver/RRID:AB_2197067</v>
      </c>
      <c r="L4762" s="6" t="str">
        <f t="shared" si="149"/>
        <v>RRID:AB_2197067</v>
      </c>
      <c r="M4762" s="2" t="s">
        <v>8704</v>
      </c>
    </row>
    <row r="4763" spans="1:13" ht="15.95" customHeight="1" x14ac:dyDescent="0.25">
      <c r="A4763" s="2" t="s">
        <v>17803</v>
      </c>
      <c r="B4763" s="2" t="s">
        <v>5769</v>
      </c>
      <c r="C4763" s="2" t="s">
        <v>17804</v>
      </c>
      <c r="D4763" s="2" t="s">
        <v>17805</v>
      </c>
      <c r="E4763" s="4" t="s">
        <v>497</v>
      </c>
      <c r="F4763" s="4" t="s">
        <v>269</v>
      </c>
      <c r="G4763" s="4" t="s">
        <v>17807</v>
      </c>
      <c r="H4763" s="4" t="s">
        <v>17808</v>
      </c>
      <c r="I4763" s="4">
        <v>26824363</v>
      </c>
      <c r="J4763" s="4" t="s">
        <v>17809</v>
      </c>
      <c r="K4763" s="4" t="str">
        <f t="shared" si="148"/>
        <v>http://scicrunch.org/resolver/RRID:AB_2183121</v>
      </c>
      <c r="L4763" s="6" t="str">
        <f t="shared" si="149"/>
        <v>RRID:AB_2183121</v>
      </c>
      <c r="M4763" s="2" t="s">
        <v>17806</v>
      </c>
    </row>
    <row r="4764" spans="1:13" ht="15.95" customHeight="1" x14ac:dyDescent="0.25">
      <c r="A4764" s="2" t="s">
        <v>5844</v>
      </c>
      <c r="C4764" s="2" t="s">
        <v>5845</v>
      </c>
      <c r="D4764" s="2" t="s">
        <v>5841</v>
      </c>
      <c r="E4764" s="4" t="s">
        <v>347</v>
      </c>
      <c r="F4764" s="4" t="s">
        <v>5846</v>
      </c>
      <c r="G4764" s="4" t="s">
        <v>5842</v>
      </c>
      <c r="H4764" s="4" t="s">
        <v>5843</v>
      </c>
      <c r="I4764" s="4">
        <v>24422541</v>
      </c>
      <c r="K4764" s="4" t="str">
        <f t="shared" si="148"/>
        <v>http://scicrunch.org/resolver/</v>
      </c>
      <c r="L4764" s="6">
        <f t="shared" si="149"/>
        <v>0</v>
      </c>
    </row>
    <row r="4765" spans="1:13" ht="15.95" customHeight="1" x14ac:dyDescent="0.25">
      <c r="A4765" s="2" t="s">
        <v>20969</v>
      </c>
      <c r="C4765" s="2" t="s">
        <v>20970</v>
      </c>
      <c r="D4765" s="2" t="s">
        <v>20971</v>
      </c>
      <c r="E4765" s="4" t="s">
        <v>1661</v>
      </c>
      <c r="F4765" s="4" t="s">
        <v>1131</v>
      </c>
      <c r="G4765" s="4" t="s">
        <v>11900</v>
      </c>
      <c r="H4765" s="4" t="s">
        <v>20958</v>
      </c>
      <c r="I4765" s="4">
        <v>27254005</v>
      </c>
      <c r="J4765" s="4" t="s">
        <v>20973</v>
      </c>
      <c r="K4765" s="4" t="str">
        <f t="shared" si="148"/>
        <v>http://scicrunch.org/resolver/RRID:AB_2235899</v>
      </c>
      <c r="L4765" s="6" t="str">
        <f t="shared" si="149"/>
        <v>RRID:AB_2235899</v>
      </c>
      <c r="M4765" s="2" t="s">
        <v>20972</v>
      </c>
    </row>
    <row r="4766" spans="1:13" ht="15.95" customHeight="1" x14ac:dyDescent="0.25">
      <c r="A4766" s="2" t="s">
        <v>12795</v>
      </c>
      <c r="B4766" s="2" t="s">
        <v>12796</v>
      </c>
      <c r="C4766" s="2" t="s">
        <v>1760</v>
      </c>
      <c r="D4766" s="2" t="s">
        <v>12797</v>
      </c>
      <c r="E4766" s="4" t="s">
        <v>466</v>
      </c>
      <c r="F4766" s="4" t="s">
        <v>12798</v>
      </c>
      <c r="G4766" s="4" t="s">
        <v>12793</v>
      </c>
      <c r="H4766" s="4" t="s">
        <v>12794</v>
      </c>
      <c r="I4766" s="4">
        <v>25535830</v>
      </c>
      <c r="K4766" s="4" t="str">
        <f t="shared" si="148"/>
        <v>http://scicrunch.org/resolver/</v>
      </c>
      <c r="L4766" s="6">
        <f t="shared" si="149"/>
        <v>0</v>
      </c>
    </row>
    <row r="4767" spans="1:13" ht="15.95" customHeight="1" x14ac:dyDescent="0.25">
      <c r="A4767" s="2" t="s">
        <v>6937</v>
      </c>
      <c r="C4767" s="2" t="s">
        <v>6938</v>
      </c>
      <c r="D4767" s="2" t="s">
        <v>6939</v>
      </c>
      <c r="E4767" s="4" t="s">
        <v>206</v>
      </c>
      <c r="F4767" s="4" t="s">
        <v>6940</v>
      </c>
      <c r="G4767" s="4" t="s">
        <v>595</v>
      </c>
      <c r="H4767" s="4" t="s">
        <v>596</v>
      </c>
      <c r="I4767" s="4">
        <v>24265454</v>
      </c>
      <c r="K4767" s="4" t="str">
        <f t="shared" si="148"/>
        <v>http://scicrunch.org/resolver/</v>
      </c>
      <c r="L4767" s="6">
        <f t="shared" si="149"/>
        <v>0</v>
      </c>
    </row>
    <row r="4768" spans="1:13" ht="15.95" customHeight="1" x14ac:dyDescent="0.25">
      <c r="A4768" s="2" t="s">
        <v>13435</v>
      </c>
      <c r="C4768" s="2" t="s">
        <v>13436</v>
      </c>
      <c r="D4768" s="2" t="s">
        <v>13437</v>
      </c>
      <c r="E4768" s="4" t="s">
        <v>7178</v>
      </c>
      <c r="F4768" s="4" t="s">
        <v>1354</v>
      </c>
      <c r="G4768" s="4" t="s">
        <v>13422</v>
      </c>
      <c r="H4768" s="4" t="s">
        <v>13423</v>
      </c>
      <c r="I4768" s="4">
        <v>25933105</v>
      </c>
      <c r="K4768" s="4" t="str">
        <f t="shared" si="148"/>
        <v>http://scicrunch.org/resolver/</v>
      </c>
      <c r="L4768" s="6">
        <f t="shared" si="149"/>
        <v>0</v>
      </c>
    </row>
    <row r="4769" spans="1:13" ht="15.95" customHeight="1" x14ac:dyDescent="0.25">
      <c r="A4769" s="2" t="s">
        <v>10158</v>
      </c>
      <c r="C4769" s="2" t="s">
        <v>750</v>
      </c>
      <c r="D4769" s="2" t="s">
        <v>10159</v>
      </c>
      <c r="E4769" s="4" t="s">
        <v>10065</v>
      </c>
      <c r="F4769" s="4" t="s">
        <v>278</v>
      </c>
      <c r="G4769" s="4" t="s">
        <v>10035</v>
      </c>
      <c r="H4769" s="4" t="s">
        <v>10036</v>
      </c>
      <c r="I4769" s="4">
        <v>24002036</v>
      </c>
      <c r="J4769" s="4" t="s">
        <v>9421</v>
      </c>
      <c r="K4769" s="4" t="str">
        <f t="shared" si="148"/>
        <v>http://scicrunch.org/resolver/RRID:AB_2194229</v>
      </c>
      <c r="L4769" s="6" t="str">
        <f t="shared" si="149"/>
        <v>RRID:AB_2194229</v>
      </c>
      <c r="M4769" s="2" t="s">
        <v>9420</v>
      </c>
    </row>
    <row r="4770" spans="1:13" ht="15.95" customHeight="1" x14ac:dyDescent="0.25">
      <c r="A4770" s="2" t="s">
        <v>20397</v>
      </c>
      <c r="C4770" s="2" t="s">
        <v>20398</v>
      </c>
      <c r="D4770" s="2" t="s">
        <v>20399</v>
      </c>
      <c r="E4770" s="4" t="s">
        <v>991</v>
      </c>
      <c r="F4770" s="4">
        <v>500</v>
      </c>
      <c r="G4770" s="4" t="s">
        <v>20401</v>
      </c>
      <c r="H4770" s="4" t="s">
        <v>20402</v>
      </c>
      <c r="I4770" s="4">
        <v>27022678</v>
      </c>
      <c r="J4770" s="4" t="s">
        <v>20403</v>
      </c>
      <c r="K4770" s="4" t="str">
        <f t="shared" si="148"/>
        <v>http://scicrunch.org/resolver/RRID:AB_10672427</v>
      </c>
      <c r="L4770" s="6" t="str">
        <f t="shared" si="149"/>
        <v>RRID:AB_10672427</v>
      </c>
      <c r="M4770" s="2" t="s">
        <v>20400</v>
      </c>
    </row>
    <row r="4771" spans="1:13" ht="15.95" customHeight="1" x14ac:dyDescent="0.25">
      <c r="A4771" s="2" t="s">
        <v>6676</v>
      </c>
      <c r="C4771" s="2" t="s">
        <v>6677</v>
      </c>
      <c r="D4771" s="2" t="s">
        <v>6673</v>
      </c>
      <c r="F4771" s="4" t="s">
        <v>278</v>
      </c>
      <c r="G4771" s="4" t="s">
        <v>1801</v>
      </c>
      <c r="H4771" s="4" t="s">
        <v>1802</v>
      </c>
      <c r="I4771" s="4">
        <v>24029238</v>
      </c>
      <c r="K4771" s="4" t="str">
        <f t="shared" si="148"/>
        <v>http://scicrunch.org/resolver/</v>
      </c>
      <c r="L4771" s="6">
        <f t="shared" si="149"/>
        <v>0</v>
      </c>
    </row>
    <row r="4772" spans="1:13" ht="15.95" customHeight="1" x14ac:dyDescent="0.25">
      <c r="A4772" s="2" t="s">
        <v>2719</v>
      </c>
      <c r="C4772" s="2" t="s">
        <v>2720</v>
      </c>
      <c r="D4772" s="2" t="s">
        <v>2721</v>
      </c>
      <c r="E4772" s="4" t="s">
        <v>1159</v>
      </c>
      <c r="F4772" s="4" t="s">
        <v>142</v>
      </c>
      <c r="G4772" s="4" t="s">
        <v>2514</v>
      </c>
      <c r="H4772" s="4" t="s">
        <v>2515</v>
      </c>
      <c r="I4772" s="4">
        <v>24654783</v>
      </c>
      <c r="J4772" s="4" t="s">
        <v>2723</v>
      </c>
      <c r="K4772" s="4" t="str">
        <f t="shared" si="148"/>
        <v>http://scicrunch.org/resolver/RRID:AB_398157</v>
      </c>
      <c r="L4772" s="6" t="str">
        <f t="shared" si="149"/>
        <v>RRID:AB_398157</v>
      </c>
      <c r="M4772" s="2" t="s">
        <v>2722</v>
      </c>
    </row>
    <row r="4773" spans="1:13" ht="15.95" customHeight="1" x14ac:dyDescent="0.25">
      <c r="A4773" s="2" t="s">
        <v>2426</v>
      </c>
      <c r="C4773" s="2" t="s">
        <v>2427</v>
      </c>
      <c r="D4773" s="2" t="s">
        <v>2428</v>
      </c>
      <c r="E4773" s="4" t="s">
        <v>2421</v>
      </c>
      <c r="F4773" s="4" t="s">
        <v>269</v>
      </c>
      <c r="G4773" s="4" t="s">
        <v>2423</v>
      </c>
      <c r="H4773" s="4" t="s">
        <v>2424</v>
      </c>
      <c r="I4773" s="4">
        <v>24484170</v>
      </c>
      <c r="K4773" s="4" t="str">
        <f t="shared" si="148"/>
        <v>http://scicrunch.org/resolver/</v>
      </c>
      <c r="L4773" s="6">
        <f t="shared" si="149"/>
        <v>0</v>
      </c>
    </row>
    <row r="4774" spans="1:13" ht="15.95" customHeight="1" x14ac:dyDescent="0.25">
      <c r="A4774" s="2" t="s">
        <v>2429</v>
      </c>
      <c r="C4774" s="2" t="s">
        <v>2430</v>
      </c>
      <c r="D4774" s="2" t="s">
        <v>2428</v>
      </c>
      <c r="E4774" s="4" t="s">
        <v>2421</v>
      </c>
      <c r="F4774" s="4" t="s">
        <v>269</v>
      </c>
      <c r="G4774" s="4" t="s">
        <v>2423</v>
      </c>
      <c r="H4774" s="4" t="s">
        <v>2424</v>
      </c>
      <c r="I4774" s="4">
        <v>24484170</v>
      </c>
      <c r="K4774" s="4" t="str">
        <f t="shared" si="148"/>
        <v>http://scicrunch.org/resolver/</v>
      </c>
      <c r="L4774" s="6">
        <f t="shared" si="149"/>
        <v>0</v>
      </c>
    </row>
    <row r="4775" spans="1:13" ht="15.95" customHeight="1" x14ac:dyDescent="0.25">
      <c r="A4775" s="2" t="s">
        <v>2431</v>
      </c>
      <c r="C4775" s="2" t="s">
        <v>2432</v>
      </c>
      <c r="D4775" s="2" t="s">
        <v>2433</v>
      </c>
      <c r="E4775" s="4" t="s">
        <v>2421</v>
      </c>
      <c r="F4775" s="4" t="s">
        <v>2434</v>
      </c>
      <c r="G4775" s="4" t="s">
        <v>2423</v>
      </c>
      <c r="H4775" s="4" t="s">
        <v>2424</v>
      </c>
      <c r="I4775" s="4">
        <v>24484170</v>
      </c>
      <c r="K4775" s="4" t="str">
        <f t="shared" si="148"/>
        <v>http://scicrunch.org/resolver/</v>
      </c>
      <c r="L4775" s="6">
        <f t="shared" si="149"/>
        <v>0</v>
      </c>
    </row>
    <row r="4776" spans="1:13" ht="15.95" customHeight="1" x14ac:dyDescent="0.25">
      <c r="A4776" s="2" t="s">
        <v>8266</v>
      </c>
      <c r="C4776" s="2" t="s">
        <v>8267</v>
      </c>
      <c r="D4776" s="2" t="s">
        <v>8268</v>
      </c>
      <c r="E4776" s="4" t="s">
        <v>21</v>
      </c>
      <c r="F4776" s="4" t="s">
        <v>5059</v>
      </c>
      <c r="G4776" s="4" t="s">
        <v>3263</v>
      </c>
      <c r="H4776" s="4" t="s">
        <v>3264</v>
      </c>
      <c r="I4776" s="4">
        <v>24456163</v>
      </c>
      <c r="K4776" s="4" t="str">
        <f t="shared" si="148"/>
        <v>http://scicrunch.org/resolver/</v>
      </c>
      <c r="L4776" s="6">
        <f t="shared" si="149"/>
        <v>0</v>
      </c>
    </row>
    <row r="4777" spans="1:13" ht="15.95" customHeight="1" x14ac:dyDescent="0.25">
      <c r="A4777" s="2" t="s">
        <v>20827</v>
      </c>
      <c r="C4777" s="2" t="s">
        <v>20828</v>
      </c>
      <c r="D4777" s="2" t="s">
        <v>20829</v>
      </c>
      <c r="E4777" s="4" t="s">
        <v>561</v>
      </c>
      <c r="F4777" s="4" t="s">
        <v>14493</v>
      </c>
      <c r="G4777" s="4" t="s">
        <v>11900</v>
      </c>
      <c r="H4777" s="4" t="s">
        <v>20821</v>
      </c>
      <c r="I4777" s="4">
        <v>27187177</v>
      </c>
      <c r="J4777" s="4" t="s">
        <v>21329</v>
      </c>
      <c r="K4777" s="4" t="str">
        <f t="shared" si="148"/>
        <v>http://scicrunch.org/resolver/RRID:AB_2630348</v>
      </c>
      <c r="L4777" s="6" t="str">
        <f t="shared" si="149"/>
        <v>RRID:AB_2630348</v>
      </c>
      <c r="M4777" s="2" t="s">
        <v>20830</v>
      </c>
    </row>
    <row r="4778" spans="1:13" ht="15.95" customHeight="1" x14ac:dyDescent="0.25">
      <c r="A4778" s="2" t="s">
        <v>13650</v>
      </c>
      <c r="C4778" s="2" t="s">
        <v>13651</v>
      </c>
      <c r="D4778" s="2" t="s">
        <v>13652</v>
      </c>
      <c r="E4778" s="4" t="s">
        <v>561</v>
      </c>
      <c r="F4778" s="4" t="s">
        <v>6847</v>
      </c>
      <c r="G4778" s="4" t="s">
        <v>13628</v>
      </c>
      <c r="H4778" s="4" t="s">
        <v>13629</v>
      </c>
      <c r="I4778" s="4">
        <v>25763638</v>
      </c>
      <c r="J4778" s="4" t="s">
        <v>507</v>
      </c>
      <c r="K4778" s="4" t="str">
        <f t="shared" si="148"/>
        <v>http://scicrunch.org/resolver/RRID:AB_2219760</v>
      </c>
      <c r="L4778" s="6" t="str">
        <f t="shared" si="149"/>
        <v>RRID:AB_2219760</v>
      </c>
      <c r="M4778" s="2" t="s">
        <v>506</v>
      </c>
    </row>
    <row r="4779" spans="1:13" ht="15.95" customHeight="1" x14ac:dyDescent="0.25">
      <c r="A4779" s="2" t="s">
        <v>15956</v>
      </c>
      <c r="C4779" s="2" t="s">
        <v>15957</v>
      </c>
      <c r="D4779" s="2" t="s">
        <v>15958</v>
      </c>
      <c r="E4779" s="4" t="s">
        <v>601</v>
      </c>
      <c r="F4779" s="4" t="s">
        <v>1373</v>
      </c>
      <c r="G4779" s="4" t="s">
        <v>11900</v>
      </c>
      <c r="H4779" s="4" t="s">
        <v>15946</v>
      </c>
      <c r="I4779" s="4">
        <v>26037477</v>
      </c>
      <c r="J4779" s="4" t="s">
        <v>15960</v>
      </c>
      <c r="K4779" s="4" t="str">
        <f t="shared" si="148"/>
        <v>http://scicrunch.org/resolver/RRID:AB_628300</v>
      </c>
      <c r="L4779" s="6" t="str">
        <f t="shared" si="149"/>
        <v>RRID:AB_628300</v>
      </c>
      <c r="M4779" s="2" t="s">
        <v>15959</v>
      </c>
    </row>
    <row r="4780" spans="1:13" ht="15.95" customHeight="1" x14ac:dyDescent="0.25">
      <c r="A4780" s="2" t="s">
        <v>17880</v>
      </c>
      <c r="B4780" s="2" t="s">
        <v>17881</v>
      </c>
      <c r="C4780" s="2" t="s">
        <v>17882</v>
      </c>
      <c r="D4780" s="2" t="s">
        <v>17883</v>
      </c>
      <c r="E4780" s="4" t="s">
        <v>49</v>
      </c>
      <c r="F4780" s="4" t="s">
        <v>269</v>
      </c>
      <c r="G4780" s="4" t="s">
        <v>17866</v>
      </c>
      <c r="H4780" s="4" t="s">
        <v>17867</v>
      </c>
      <c r="I4780" s="4">
        <v>26677880</v>
      </c>
      <c r="J4780" s="4" t="s">
        <v>17885</v>
      </c>
      <c r="K4780" s="4" t="str">
        <f t="shared" si="148"/>
        <v>http://scicrunch.org/resolver/RRID:AB_10611197</v>
      </c>
      <c r="L4780" s="6" t="str">
        <f t="shared" si="149"/>
        <v>RRID:AB_10611197</v>
      </c>
      <c r="M4780" s="2" t="s">
        <v>17884</v>
      </c>
    </row>
    <row r="4781" spans="1:13" ht="15.95" customHeight="1" x14ac:dyDescent="0.25">
      <c r="A4781" s="2" t="s">
        <v>12683</v>
      </c>
      <c r="C4781" s="2" t="s">
        <v>12684</v>
      </c>
      <c r="D4781" s="2" t="s">
        <v>12685</v>
      </c>
      <c r="E4781" s="4" t="s">
        <v>11804</v>
      </c>
      <c r="F4781" s="4">
        <v>10000</v>
      </c>
      <c r="G4781" s="4" t="s">
        <v>12680</v>
      </c>
      <c r="H4781" s="4" t="s">
        <v>12681</v>
      </c>
      <c r="I4781" s="4">
        <v>25549046</v>
      </c>
      <c r="J4781" s="4" t="s">
        <v>12687</v>
      </c>
      <c r="K4781" s="4" t="str">
        <f t="shared" si="148"/>
        <v>http://scicrunch.org/resolver/RRID:AB_302569</v>
      </c>
      <c r="L4781" s="6" t="str">
        <f t="shared" si="149"/>
        <v>RRID:AB_302569</v>
      </c>
      <c r="M4781" s="2" t="s">
        <v>12686</v>
      </c>
    </row>
    <row r="4782" spans="1:13" ht="15.95" customHeight="1" x14ac:dyDescent="0.25">
      <c r="A4782" s="2" t="s">
        <v>17886</v>
      </c>
      <c r="B4782" s="2" t="s">
        <v>17887</v>
      </c>
      <c r="C4782" s="2" t="s">
        <v>17888</v>
      </c>
      <c r="D4782" s="2" t="s">
        <v>17889</v>
      </c>
      <c r="E4782" s="4" t="s">
        <v>49</v>
      </c>
      <c r="F4782" s="4" t="s">
        <v>269</v>
      </c>
      <c r="G4782" s="4" t="s">
        <v>17866</v>
      </c>
      <c r="H4782" s="4" t="s">
        <v>17867</v>
      </c>
      <c r="I4782" s="4">
        <v>26677880</v>
      </c>
      <c r="J4782" s="4" t="s">
        <v>17891</v>
      </c>
      <c r="K4782" s="4" t="str">
        <f t="shared" si="148"/>
        <v>http://scicrunch.org/resolver/RRID:AB_2191811</v>
      </c>
      <c r="L4782" s="6" t="str">
        <f t="shared" si="149"/>
        <v>RRID:AB_2191811</v>
      </c>
      <c r="M4782" s="2" t="s">
        <v>17890</v>
      </c>
    </row>
    <row r="4783" spans="1:13" ht="15.95" customHeight="1" x14ac:dyDescent="0.25">
      <c r="A4783" s="2" t="s">
        <v>9215</v>
      </c>
      <c r="C4783" s="2" t="s">
        <v>9216</v>
      </c>
      <c r="D4783" s="2" t="s">
        <v>9217</v>
      </c>
      <c r="E4783" s="4" t="s">
        <v>9208</v>
      </c>
      <c r="F4783" s="4" t="s">
        <v>125</v>
      </c>
      <c r="G4783" s="4" t="s">
        <v>4237</v>
      </c>
      <c r="H4783" s="4" t="s">
        <v>4238</v>
      </c>
      <c r="I4783" s="4">
        <v>24428531</v>
      </c>
      <c r="J4783" s="4" t="s">
        <v>9219</v>
      </c>
      <c r="K4783" s="4" t="str">
        <f t="shared" si="148"/>
        <v>http://scicrunch.org/resolver/RRID:AB_2193305</v>
      </c>
      <c r="L4783" s="6" t="str">
        <f t="shared" si="149"/>
        <v>RRID:AB_2193305</v>
      </c>
      <c r="M4783" s="2" t="s">
        <v>9218</v>
      </c>
    </row>
    <row r="4784" spans="1:13" ht="15.95" customHeight="1" x14ac:dyDescent="0.25">
      <c r="A4784" s="2" t="s">
        <v>504</v>
      </c>
      <c r="C4784" s="2" t="s">
        <v>504</v>
      </c>
      <c r="D4784" s="2" t="s">
        <v>505</v>
      </c>
      <c r="E4784" s="4" t="s">
        <v>497</v>
      </c>
      <c r="F4784" s="4" t="s">
        <v>88</v>
      </c>
      <c r="G4784" s="4" t="s">
        <v>448</v>
      </c>
      <c r="H4784" s="4" t="s">
        <v>449</v>
      </c>
      <c r="I4784" s="4">
        <v>25057789</v>
      </c>
      <c r="J4784" s="4" t="s">
        <v>507</v>
      </c>
      <c r="K4784" s="4" t="str">
        <f t="shared" si="148"/>
        <v>http://scicrunch.org/resolver/RRID:AB_2219760</v>
      </c>
      <c r="L4784" s="6" t="str">
        <f t="shared" si="149"/>
        <v>RRID:AB_2219760</v>
      </c>
      <c r="M4784" s="2" t="s">
        <v>506</v>
      </c>
    </row>
    <row r="4785" spans="1:13" ht="15.95" customHeight="1" x14ac:dyDescent="0.25">
      <c r="A4785" s="2" t="s">
        <v>15277</v>
      </c>
      <c r="C4785" s="2" t="s">
        <v>15278</v>
      </c>
      <c r="D4785" s="2" t="s">
        <v>15279</v>
      </c>
      <c r="E4785" s="4" t="s">
        <v>277</v>
      </c>
      <c r="F4785" s="4" t="s">
        <v>15281</v>
      </c>
      <c r="G4785" s="4" t="s">
        <v>15282</v>
      </c>
      <c r="H4785" s="4" t="s">
        <v>15283</v>
      </c>
      <c r="I4785" s="4">
        <v>26151356</v>
      </c>
      <c r="J4785" s="4" t="s">
        <v>15284</v>
      </c>
      <c r="K4785" s="4" t="str">
        <f t="shared" si="148"/>
        <v>http://scicrunch.org/resolver/RRID:AB_2219657</v>
      </c>
      <c r="L4785" s="6" t="str">
        <f t="shared" si="149"/>
        <v>RRID:AB_2219657</v>
      </c>
      <c r="M4785" s="2" t="s">
        <v>15280</v>
      </c>
    </row>
    <row r="4786" spans="1:13" ht="15.95" customHeight="1" x14ac:dyDescent="0.25">
      <c r="A4786" s="2" t="s">
        <v>10229</v>
      </c>
      <c r="C4786" s="2" t="s">
        <v>10230</v>
      </c>
      <c r="D4786" s="2" t="s">
        <v>10231</v>
      </c>
      <c r="E4786" s="4" t="s">
        <v>13</v>
      </c>
      <c r="F4786" s="4" t="s">
        <v>14</v>
      </c>
      <c r="G4786" s="4" t="s">
        <v>10050</v>
      </c>
      <c r="H4786" s="4" t="s">
        <v>10051</v>
      </c>
      <c r="I4786" s="4">
        <v>23970784</v>
      </c>
      <c r="J4786" s="4" t="s">
        <v>10233</v>
      </c>
      <c r="K4786" s="4" t="str">
        <f t="shared" si="148"/>
        <v>http://scicrunch.org/resolver/RRID:AB_794171</v>
      </c>
      <c r="L4786" s="6" t="str">
        <f t="shared" si="149"/>
        <v>RRID:AB_794171</v>
      </c>
      <c r="M4786" s="2" t="s">
        <v>10232</v>
      </c>
    </row>
    <row r="4787" spans="1:13" ht="15.95" customHeight="1" x14ac:dyDescent="0.25">
      <c r="A4787" s="2" t="s">
        <v>18888</v>
      </c>
      <c r="C4787" s="2" t="s">
        <v>18889</v>
      </c>
      <c r="D4787" s="2" t="s">
        <v>18890</v>
      </c>
      <c r="E4787" s="4" t="s">
        <v>18892</v>
      </c>
      <c r="F4787" s="4" t="s">
        <v>18893</v>
      </c>
      <c r="G4787" s="4" t="s">
        <v>18894</v>
      </c>
      <c r="H4787" s="4" t="s">
        <v>18895</v>
      </c>
      <c r="I4787" s="4">
        <v>26713785</v>
      </c>
      <c r="J4787" s="4" t="s">
        <v>18896</v>
      </c>
      <c r="K4787" s="4" t="str">
        <f t="shared" si="148"/>
        <v>http://scicrunch.org/resolver/RRID:AB_90757</v>
      </c>
      <c r="L4787" s="6" t="str">
        <f t="shared" si="149"/>
        <v>RRID:AB_90757</v>
      </c>
      <c r="M4787" s="2" t="s">
        <v>18891</v>
      </c>
    </row>
    <row r="4788" spans="1:13" ht="15.95" customHeight="1" x14ac:dyDescent="0.25">
      <c r="A4788" s="2" t="s">
        <v>11269</v>
      </c>
      <c r="B4788" s="2" t="s">
        <v>576</v>
      </c>
      <c r="C4788" s="2" t="s">
        <v>11270</v>
      </c>
      <c r="D4788" s="2" t="s">
        <v>11271</v>
      </c>
      <c r="E4788" s="4" t="s">
        <v>593</v>
      </c>
      <c r="F4788" s="4" t="s">
        <v>11273</v>
      </c>
      <c r="G4788" s="4" t="s">
        <v>5487</v>
      </c>
      <c r="H4788" s="4" t="s">
        <v>5488</v>
      </c>
      <c r="I4788" s="4">
        <v>23959940</v>
      </c>
      <c r="J4788" s="4" t="s">
        <v>11274</v>
      </c>
      <c r="K4788" s="4" t="str">
        <f t="shared" si="148"/>
        <v>http://scicrunch.org/resolver/RRID:AB_477523</v>
      </c>
      <c r="L4788" s="6" t="str">
        <f t="shared" si="149"/>
        <v>RRID:AB_477523</v>
      </c>
      <c r="M4788" s="2" t="s">
        <v>11272</v>
      </c>
    </row>
    <row r="4789" spans="1:13" ht="15.95" customHeight="1" x14ac:dyDescent="0.25">
      <c r="A4789" s="2" t="s">
        <v>11269</v>
      </c>
      <c r="B4789" s="2" t="s">
        <v>576</v>
      </c>
      <c r="C4789" s="2" t="s">
        <v>12039</v>
      </c>
      <c r="D4789" s="2" t="s">
        <v>12040</v>
      </c>
      <c r="E4789" s="4" t="s">
        <v>593</v>
      </c>
      <c r="F4789" s="4" t="s">
        <v>278</v>
      </c>
      <c r="G4789" s="4" t="s">
        <v>12036</v>
      </c>
      <c r="H4789" s="4" t="s">
        <v>12037</v>
      </c>
      <c r="I4789" s="4">
        <v>26061725</v>
      </c>
      <c r="J4789" s="4" t="s">
        <v>11274</v>
      </c>
      <c r="K4789" s="4" t="str">
        <f t="shared" si="148"/>
        <v>http://scicrunch.org/resolver/RRID:AB_477523</v>
      </c>
      <c r="L4789" s="6" t="str">
        <f t="shared" si="149"/>
        <v>RRID:AB_477523</v>
      </c>
      <c r="M4789" s="2" t="s">
        <v>11272</v>
      </c>
    </row>
    <row r="4790" spans="1:13" ht="15.95" customHeight="1" x14ac:dyDescent="0.25">
      <c r="A4790" s="2" t="s">
        <v>16730</v>
      </c>
      <c r="C4790" s="2" t="s">
        <v>16730</v>
      </c>
      <c r="D4790" s="2" t="s">
        <v>16731</v>
      </c>
      <c r="E4790" s="4" t="s">
        <v>277</v>
      </c>
      <c r="F4790" s="4" t="s">
        <v>269</v>
      </c>
      <c r="G4790" s="4" t="s">
        <v>11900</v>
      </c>
      <c r="H4790" s="4" t="s">
        <v>16711</v>
      </c>
      <c r="I4790" s="4">
        <v>26305888</v>
      </c>
      <c r="J4790" s="4" t="s">
        <v>16733</v>
      </c>
      <c r="K4790" s="4" t="str">
        <f t="shared" si="148"/>
        <v>http://scicrunch.org/resolver/RRID:AB_306124</v>
      </c>
      <c r="L4790" s="6" t="str">
        <f t="shared" si="149"/>
        <v>RRID:AB_306124</v>
      </c>
      <c r="M4790" s="2" t="s">
        <v>16732</v>
      </c>
    </row>
    <row r="4791" spans="1:13" ht="15.95" customHeight="1" x14ac:dyDescent="0.25">
      <c r="A4791" s="2" t="s">
        <v>11269</v>
      </c>
      <c r="C4791" s="2" t="s">
        <v>17795</v>
      </c>
      <c r="D4791" s="2" t="s">
        <v>17796</v>
      </c>
      <c r="E4791" s="4" t="s">
        <v>13</v>
      </c>
      <c r="F4791" s="4" t="s">
        <v>269</v>
      </c>
      <c r="G4791" s="4" t="s">
        <v>17789</v>
      </c>
      <c r="H4791" s="4" t="s">
        <v>17790</v>
      </c>
      <c r="I4791" s="4">
        <v>26990062</v>
      </c>
      <c r="J4791" s="4" t="s">
        <v>17798</v>
      </c>
      <c r="K4791" s="4" t="str">
        <f t="shared" si="148"/>
        <v>http://scicrunch.org/resolver/RRID:AB_301417</v>
      </c>
      <c r="L4791" s="6" t="str">
        <f t="shared" si="149"/>
        <v>RRID:AB_301417</v>
      </c>
      <c r="M4791" s="2" t="s">
        <v>17797</v>
      </c>
    </row>
    <row r="4792" spans="1:13" ht="15.95" customHeight="1" x14ac:dyDescent="0.25">
      <c r="A4792" s="2" t="s">
        <v>3131</v>
      </c>
      <c r="C4792" s="2" t="s">
        <v>3132</v>
      </c>
      <c r="D4792" s="2" t="s">
        <v>3133</v>
      </c>
      <c r="E4792" s="4" t="s">
        <v>67</v>
      </c>
      <c r="F4792" s="4" t="s">
        <v>278</v>
      </c>
      <c r="G4792" s="4" t="s">
        <v>3135</v>
      </c>
      <c r="H4792" s="4" t="s">
        <v>3136</v>
      </c>
      <c r="I4792" s="4">
        <v>24189139</v>
      </c>
      <c r="J4792" s="4" t="s">
        <v>3137</v>
      </c>
      <c r="K4792" s="4" t="str">
        <f t="shared" si="148"/>
        <v>http://scicrunch.org/resolver/RRID:AB_2199662</v>
      </c>
      <c r="L4792" s="6" t="str">
        <f t="shared" si="149"/>
        <v>RRID:AB_2199662</v>
      </c>
      <c r="M4792" s="2" t="s">
        <v>3134</v>
      </c>
    </row>
    <row r="4793" spans="1:13" ht="15.95" customHeight="1" x14ac:dyDescent="0.25">
      <c r="A4793" s="2" t="s">
        <v>15106</v>
      </c>
      <c r="C4793" s="2" t="s">
        <v>15107</v>
      </c>
      <c r="D4793" s="2" t="s">
        <v>15108</v>
      </c>
      <c r="E4793" s="4" t="s">
        <v>15087</v>
      </c>
      <c r="F4793" s="4" t="s">
        <v>15098</v>
      </c>
      <c r="G4793" s="4" t="s">
        <v>11900</v>
      </c>
      <c r="H4793" s="4" t="s">
        <v>15089</v>
      </c>
      <c r="I4793" s="4">
        <v>26200093</v>
      </c>
      <c r="J4793" s="4" t="s">
        <v>15110</v>
      </c>
      <c r="K4793" s="4" t="str">
        <f t="shared" si="148"/>
        <v>http://scicrunch.org/resolver/RRID:AB_1080167</v>
      </c>
      <c r="L4793" s="6" t="str">
        <f t="shared" si="149"/>
        <v>RRID:AB_1080167</v>
      </c>
      <c r="M4793" s="2" t="s">
        <v>15109</v>
      </c>
    </row>
    <row r="4794" spans="1:13" ht="15.95" customHeight="1" x14ac:dyDescent="0.25">
      <c r="A4794" s="2" t="s">
        <v>8279</v>
      </c>
      <c r="C4794" s="2" t="s">
        <v>8280</v>
      </c>
      <c r="D4794" s="2" t="s">
        <v>8281</v>
      </c>
      <c r="E4794" s="4" t="s">
        <v>277</v>
      </c>
      <c r="F4794" s="4" t="s">
        <v>8282</v>
      </c>
      <c r="G4794" s="4" t="s">
        <v>6316</v>
      </c>
      <c r="H4794" s="4" t="s">
        <v>6317</v>
      </c>
      <c r="I4794" s="4">
        <v>23546605</v>
      </c>
      <c r="K4794" s="4" t="str">
        <f t="shared" si="148"/>
        <v>http://scicrunch.org/resolver/</v>
      </c>
      <c r="L4794" s="6">
        <f t="shared" si="149"/>
        <v>0</v>
      </c>
    </row>
    <row r="4795" spans="1:13" ht="15.95" customHeight="1" x14ac:dyDescent="0.25">
      <c r="A4795" s="2" t="s">
        <v>3172</v>
      </c>
      <c r="C4795" s="2" t="s">
        <v>3173</v>
      </c>
      <c r="D4795" s="2" t="s">
        <v>3174</v>
      </c>
      <c r="E4795" s="4" t="s">
        <v>3175</v>
      </c>
      <c r="F4795" s="4" t="s">
        <v>1574</v>
      </c>
      <c r="G4795" s="4" t="s">
        <v>2527</v>
      </c>
      <c r="H4795" s="4" t="s">
        <v>2528</v>
      </c>
      <c r="I4795" s="4">
        <v>23592747</v>
      </c>
      <c r="K4795" s="4" t="str">
        <f t="shared" si="148"/>
        <v>http://scicrunch.org/resolver/</v>
      </c>
      <c r="L4795" s="6">
        <f t="shared" si="149"/>
        <v>0</v>
      </c>
    </row>
    <row r="4796" spans="1:13" ht="15.95" customHeight="1" x14ac:dyDescent="0.25">
      <c r="A4796" s="2" t="s">
        <v>3231</v>
      </c>
      <c r="B4796" s="2">
        <v>9139</v>
      </c>
      <c r="C4796" s="2" t="s">
        <v>3232</v>
      </c>
      <c r="D4796" s="2" t="s">
        <v>25</v>
      </c>
      <c r="E4796" s="4" t="s">
        <v>179</v>
      </c>
      <c r="G4796" s="4" t="s">
        <v>2028</v>
      </c>
      <c r="H4796" s="4" t="s">
        <v>2029</v>
      </c>
      <c r="I4796" s="4">
        <v>23671260</v>
      </c>
      <c r="J4796" s="4" t="s">
        <v>3234</v>
      </c>
      <c r="K4796" s="4" t="str">
        <f t="shared" si="148"/>
        <v>http://scicrunch.org/resolver/RRID:AB_331757</v>
      </c>
      <c r="L4796" s="6" t="str">
        <f t="shared" si="149"/>
        <v>RRID:AB_331757</v>
      </c>
      <c r="M4796" s="2" t="s">
        <v>3233</v>
      </c>
    </row>
    <row r="4797" spans="1:13" ht="15.95" customHeight="1" x14ac:dyDescent="0.25">
      <c r="A4797" s="2" t="s">
        <v>3359</v>
      </c>
      <c r="B4797" s="2">
        <v>9507</v>
      </c>
      <c r="C4797" s="2" t="s">
        <v>3360</v>
      </c>
      <c r="D4797" s="2" t="s">
        <v>3361</v>
      </c>
      <c r="E4797" s="4" t="s">
        <v>206</v>
      </c>
      <c r="G4797" s="4" t="s">
        <v>2028</v>
      </c>
      <c r="H4797" s="4" t="s">
        <v>2029</v>
      </c>
      <c r="I4797" s="4">
        <v>23671260</v>
      </c>
      <c r="J4797" s="4" t="s">
        <v>3363</v>
      </c>
      <c r="K4797" s="4" t="str">
        <f t="shared" si="148"/>
        <v>http://scicrunch.org/resolver/RRID:AB_2073476</v>
      </c>
      <c r="L4797" s="6" t="str">
        <f t="shared" si="149"/>
        <v>RRID:AB_2073476</v>
      </c>
      <c r="M4797" s="2" t="s">
        <v>3362</v>
      </c>
    </row>
    <row r="4798" spans="1:13" ht="15.95" customHeight="1" x14ac:dyDescent="0.25">
      <c r="A4798" s="2" t="s">
        <v>21057</v>
      </c>
      <c r="C4798" s="2" t="s">
        <v>21058</v>
      </c>
      <c r="D4798" s="2" t="s">
        <v>21059</v>
      </c>
      <c r="E4798" s="4" t="s">
        <v>277</v>
      </c>
      <c r="F4798" s="4">
        <v>36526</v>
      </c>
      <c r="G4798" s="4" t="s">
        <v>11900</v>
      </c>
      <c r="H4798" s="4" t="s">
        <v>21049</v>
      </c>
      <c r="I4798" s="4">
        <v>27379371</v>
      </c>
      <c r="J4798" s="4" t="s">
        <v>21061</v>
      </c>
      <c r="K4798" s="4" t="str">
        <f t="shared" si="148"/>
        <v>http://scicrunch.org/resolver/RRID:AB_1566258</v>
      </c>
      <c r="L4798" s="6" t="str">
        <f t="shared" si="149"/>
        <v>RRID:AB_1566258</v>
      </c>
      <c r="M4798" s="2" t="s">
        <v>21060</v>
      </c>
    </row>
    <row r="4799" spans="1:13" ht="15.95" customHeight="1" x14ac:dyDescent="0.25">
      <c r="A4799" s="2" t="s">
        <v>6049</v>
      </c>
      <c r="B4799" s="2" t="s">
        <v>6050</v>
      </c>
      <c r="C4799" s="2" t="s">
        <v>4013</v>
      </c>
      <c r="D4799" s="2" t="s">
        <v>6051</v>
      </c>
      <c r="E4799" s="4" t="s">
        <v>268</v>
      </c>
      <c r="F4799" s="4">
        <v>1000</v>
      </c>
      <c r="G4799" s="4" t="s">
        <v>1805</v>
      </c>
      <c r="H4799" s="4" t="s">
        <v>1806</v>
      </c>
      <c r="I4799" s="4">
        <v>23766131</v>
      </c>
      <c r="J4799" s="4" t="s">
        <v>532</v>
      </c>
      <c r="K4799" s="4" t="str">
        <f t="shared" si="148"/>
        <v>http://scicrunch.org/resolver/RRID:AB_310504</v>
      </c>
      <c r="L4799" s="6" t="str">
        <f t="shared" si="149"/>
        <v>RRID:AB_310504</v>
      </c>
      <c r="M4799" s="2" t="s">
        <v>529</v>
      </c>
    </row>
    <row r="4800" spans="1:13" ht="15.95" customHeight="1" x14ac:dyDescent="0.25">
      <c r="A4800" s="2" t="s">
        <v>1803</v>
      </c>
      <c r="C4800" s="2" t="s">
        <v>706</v>
      </c>
      <c r="D4800" s="2" t="s">
        <v>1804</v>
      </c>
      <c r="E4800" s="4" t="s">
        <v>268</v>
      </c>
      <c r="F4800" s="4">
        <v>1000</v>
      </c>
      <c r="G4800" s="4" t="s">
        <v>1805</v>
      </c>
      <c r="H4800" s="4" t="s">
        <v>1806</v>
      </c>
      <c r="I4800" s="4">
        <v>23766131</v>
      </c>
      <c r="J4800" s="4" t="s">
        <v>711</v>
      </c>
      <c r="K4800" s="4" t="str">
        <f t="shared" si="148"/>
        <v>http://scicrunch.org/resolver/RRID:AB_2241462</v>
      </c>
      <c r="L4800" s="6" t="str">
        <f t="shared" si="149"/>
        <v>RRID:AB_2241462</v>
      </c>
      <c r="M4800" s="2" t="s">
        <v>709</v>
      </c>
    </row>
    <row r="4801" spans="1:13" ht="15.95" customHeight="1" x14ac:dyDescent="0.25">
      <c r="A4801" s="2" t="s">
        <v>11665</v>
      </c>
      <c r="B4801" s="2" t="s">
        <v>11666</v>
      </c>
      <c r="C4801" s="2" t="s">
        <v>11667</v>
      </c>
      <c r="D4801" s="2" t="s">
        <v>11668</v>
      </c>
      <c r="E4801" s="4" t="s">
        <v>206</v>
      </c>
      <c r="G4801" s="4" t="s">
        <v>2028</v>
      </c>
      <c r="H4801" s="4" t="s">
        <v>2029</v>
      </c>
      <c r="I4801" s="4">
        <v>23671260</v>
      </c>
      <c r="K4801" s="4" t="str">
        <f t="shared" si="148"/>
        <v>http://scicrunch.org/resolver/</v>
      </c>
      <c r="L4801" s="6">
        <f t="shared" si="149"/>
        <v>0</v>
      </c>
    </row>
    <row r="4802" spans="1:13" ht="15.95" customHeight="1" x14ac:dyDescent="0.25">
      <c r="A4802" s="2" t="s">
        <v>1813</v>
      </c>
      <c r="B4802" s="2" t="s">
        <v>1814</v>
      </c>
      <c r="C4802" s="2" t="s">
        <v>1815</v>
      </c>
      <c r="D4802" s="2" t="s">
        <v>1816</v>
      </c>
      <c r="E4802" s="4" t="s">
        <v>268</v>
      </c>
      <c r="F4802" s="4">
        <v>1000</v>
      </c>
      <c r="G4802" s="4" t="s">
        <v>1805</v>
      </c>
      <c r="H4802" s="4" t="s">
        <v>1806</v>
      </c>
      <c r="I4802" s="4">
        <v>23766131</v>
      </c>
      <c r="J4802" s="4" t="s">
        <v>1818</v>
      </c>
      <c r="K4802" s="4" t="str">
        <f t="shared" si="148"/>
        <v>http://scicrunch.org/resolver/RRID:AB_306872</v>
      </c>
      <c r="L4802" s="6" t="str">
        <f t="shared" si="149"/>
        <v>RRID:AB_306872</v>
      </c>
      <c r="M4802" s="2" t="s">
        <v>1817</v>
      </c>
    </row>
    <row r="4803" spans="1:13" ht="15.95" customHeight="1" x14ac:dyDescent="0.25">
      <c r="A4803" s="2" t="s">
        <v>1807</v>
      </c>
      <c r="C4803" s="2" t="s">
        <v>1808</v>
      </c>
      <c r="D4803" s="2" t="s">
        <v>1809</v>
      </c>
      <c r="E4803" s="4" t="s">
        <v>1811</v>
      </c>
      <c r="F4803" s="4">
        <v>1000</v>
      </c>
      <c r="G4803" s="4" t="s">
        <v>1805</v>
      </c>
      <c r="H4803" s="4" t="s">
        <v>1806</v>
      </c>
      <c r="I4803" s="4">
        <v>23766131</v>
      </c>
      <c r="J4803" s="4" t="s">
        <v>1812</v>
      </c>
      <c r="K4803" s="4" t="str">
        <f t="shared" ref="K4803:K4866" si="150">CONCATENATE("http://scicrunch.org/resolver/",J4803)</f>
        <v>http://scicrunch.org/resolver/RRID:AB_726796</v>
      </c>
      <c r="L4803" s="6" t="str">
        <f t="shared" ref="L4803:L4866" si="151">HYPERLINK(K4803,J4803)</f>
        <v>RRID:AB_726796</v>
      </c>
      <c r="M4803" s="2" t="s">
        <v>1810</v>
      </c>
    </row>
    <row r="4804" spans="1:13" ht="15.95" customHeight="1" x14ac:dyDescent="0.25">
      <c r="A4804" s="2" t="s">
        <v>4331</v>
      </c>
      <c r="C4804" s="2" t="s">
        <v>438</v>
      </c>
      <c r="D4804" s="2" t="s">
        <v>4332</v>
      </c>
      <c r="E4804" s="4" t="s">
        <v>268</v>
      </c>
      <c r="F4804" s="4">
        <v>1000</v>
      </c>
      <c r="G4804" s="4" t="s">
        <v>1805</v>
      </c>
      <c r="H4804" s="4" t="s">
        <v>1806</v>
      </c>
      <c r="I4804" s="4">
        <v>23766131</v>
      </c>
      <c r="J4804" s="4" t="s">
        <v>442</v>
      </c>
      <c r="K4804" s="4" t="str">
        <f t="shared" si="150"/>
        <v>http://scicrunch.org/resolver/RRID:AB_2219400</v>
      </c>
      <c r="L4804" s="6" t="str">
        <f t="shared" si="151"/>
        <v>RRID:AB_2219400</v>
      </c>
      <c r="M4804" s="2" t="s">
        <v>441</v>
      </c>
    </row>
    <row r="4805" spans="1:13" ht="15.95" customHeight="1" x14ac:dyDescent="0.25">
      <c r="A4805" s="2" t="s">
        <v>4333</v>
      </c>
      <c r="C4805" s="2" t="s">
        <v>4334</v>
      </c>
      <c r="D4805" s="2" t="s">
        <v>4335</v>
      </c>
      <c r="E4805" s="4" t="s">
        <v>1811</v>
      </c>
      <c r="F4805" s="4">
        <v>1000</v>
      </c>
      <c r="G4805" s="4" t="s">
        <v>1805</v>
      </c>
      <c r="H4805" s="4" t="s">
        <v>1806</v>
      </c>
      <c r="I4805" s="4">
        <v>23766131</v>
      </c>
      <c r="J4805" s="4" t="s">
        <v>4337</v>
      </c>
      <c r="K4805" s="4" t="str">
        <f t="shared" si="150"/>
        <v>http://scicrunch.org/resolver/RRID:AB_2097841</v>
      </c>
      <c r="L4805" s="6" t="str">
        <f t="shared" si="151"/>
        <v>RRID:AB_2097841</v>
      </c>
      <c r="M4805" s="2" t="s">
        <v>4336</v>
      </c>
    </row>
    <row r="4806" spans="1:13" ht="15.95" customHeight="1" x14ac:dyDescent="0.25">
      <c r="A4806" s="2" t="s">
        <v>5331</v>
      </c>
      <c r="C4806" s="2" t="s">
        <v>5332</v>
      </c>
      <c r="D4806" s="2" t="s">
        <v>5333</v>
      </c>
      <c r="E4806" s="4" t="s">
        <v>268</v>
      </c>
      <c r="F4806" s="4" t="s">
        <v>348</v>
      </c>
      <c r="G4806" s="4" t="s">
        <v>1330</v>
      </c>
      <c r="H4806" s="4" t="s">
        <v>1331</v>
      </c>
      <c r="I4806" s="4">
        <v>23825130</v>
      </c>
      <c r="J4806" s="4" t="s">
        <v>45</v>
      </c>
      <c r="K4806" s="4" t="str">
        <f t="shared" si="150"/>
        <v>http://scicrunch.org/resolver/RRID:AB_2160739</v>
      </c>
      <c r="L4806" s="6" t="str">
        <f t="shared" si="151"/>
        <v>RRID:AB_2160739</v>
      </c>
      <c r="M4806" s="2" t="s">
        <v>40</v>
      </c>
    </row>
    <row r="4807" spans="1:13" ht="15.95" customHeight="1" x14ac:dyDescent="0.25">
      <c r="A4807" s="2" t="s">
        <v>7835</v>
      </c>
      <c r="C4807" s="2" t="s">
        <v>7836</v>
      </c>
      <c r="D4807" s="2" t="s">
        <v>7837</v>
      </c>
      <c r="E4807" s="4" t="s">
        <v>635</v>
      </c>
      <c r="F4807" s="4">
        <v>2000</v>
      </c>
      <c r="G4807" s="4" t="s">
        <v>491</v>
      </c>
      <c r="H4807" s="4" t="s">
        <v>492</v>
      </c>
      <c r="I4807" s="4">
        <v>25004090</v>
      </c>
      <c r="J4807" s="4" t="s">
        <v>7839</v>
      </c>
      <c r="K4807" s="4" t="str">
        <f t="shared" si="150"/>
        <v>http://scicrunch.org/resolver/RRID:AB_1556282</v>
      </c>
      <c r="L4807" s="6" t="str">
        <f t="shared" si="151"/>
        <v>RRID:AB_1556282</v>
      </c>
      <c r="M4807" s="2" t="s">
        <v>7838</v>
      </c>
    </row>
    <row r="4808" spans="1:13" ht="15.95" customHeight="1" x14ac:dyDescent="0.25">
      <c r="A4808" s="2" t="s">
        <v>7835</v>
      </c>
      <c r="C4808" s="2" t="s">
        <v>7836</v>
      </c>
      <c r="D4808" s="2" t="s">
        <v>7837</v>
      </c>
      <c r="E4808" s="4" t="s">
        <v>635</v>
      </c>
      <c r="F4808" s="4">
        <v>2000</v>
      </c>
      <c r="G4808" s="4" t="s">
        <v>491</v>
      </c>
      <c r="H4808" s="4" t="s">
        <v>492</v>
      </c>
      <c r="I4808" s="4">
        <v>25004090</v>
      </c>
      <c r="J4808" s="4" t="s">
        <v>7839</v>
      </c>
      <c r="K4808" s="4" t="str">
        <f t="shared" si="150"/>
        <v>http://scicrunch.org/resolver/RRID:AB_1556282</v>
      </c>
      <c r="L4808" s="6" t="str">
        <f t="shared" si="151"/>
        <v>RRID:AB_1556282</v>
      </c>
      <c r="M4808" s="2" t="s">
        <v>7838</v>
      </c>
    </row>
    <row r="4809" spans="1:13" ht="15.95" customHeight="1" x14ac:dyDescent="0.25">
      <c r="A4809" s="2" t="s">
        <v>970</v>
      </c>
      <c r="C4809" s="2" t="s">
        <v>971</v>
      </c>
      <c r="D4809" s="2" t="s">
        <v>972</v>
      </c>
      <c r="E4809" s="4" t="s">
        <v>277</v>
      </c>
      <c r="F4809" s="4">
        <v>0.01</v>
      </c>
      <c r="G4809" s="4" t="s">
        <v>974</v>
      </c>
      <c r="H4809" s="4" t="s">
        <v>975</v>
      </c>
      <c r="I4809" s="4">
        <v>24823389</v>
      </c>
      <c r="J4809" s="4" t="s">
        <v>976</v>
      </c>
      <c r="K4809" s="4" t="str">
        <f t="shared" si="150"/>
        <v>http://scicrunch.org/resolver/RRID:AB_302459</v>
      </c>
      <c r="L4809" s="6" t="str">
        <f t="shared" si="151"/>
        <v>RRID:AB_302459</v>
      </c>
      <c r="M4809" s="2" t="s">
        <v>973</v>
      </c>
    </row>
    <row r="4810" spans="1:13" ht="15.95" customHeight="1" x14ac:dyDescent="0.25">
      <c r="A4810" s="2" t="s">
        <v>17109</v>
      </c>
      <c r="C4810" s="2" t="s">
        <v>17110</v>
      </c>
      <c r="D4810" s="2" t="s">
        <v>17111</v>
      </c>
      <c r="E4810" s="4" t="s">
        <v>21</v>
      </c>
      <c r="F4810" s="4" t="s">
        <v>269</v>
      </c>
      <c r="G4810" s="4" t="s">
        <v>17113</v>
      </c>
      <c r="H4810" s="4" t="s">
        <v>17114</v>
      </c>
      <c r="I4810" s="4">
        <v>26241124</v>
      </c>
      <c r="J4810" s="4" t="s">
        <v>17115</v>
      </c>
      <c r="K4810" s="4" t="str">
        <f t="shared" si="150"/>
        <v>http://scicrunch.org/resolver/RRID:AB_260563</v>
      </c>
      <c r="L4810" s="6" t="str">
        <f t="shared" si="151"/>
        <v>RRID:AB_260563</v>
      </c>
      <c r="M4810" s="2" t="s">
        <v>17112</v>
      </c>
    </row>
    <row r="4811" spans="1:13" ht="15.95" customHeight="1" x14ac:dyDescent="0.25">
      <c r="A4811" s="2" t="s">
        <v>2238</v>
      </c>
      <c r="B4811" s="2" t="s">
        <v>2239</v>
      </c>
      <c r="C4811" s="2" t="s">
        <v>2240</v>
      </c>
      <c r="D4811" s="2" t="s">
        <v>2241</v>
      </c>
      <c r="E4811" s="4" t="s">
        <v>206</v>
      </c>
      <c r="G4811" s="4" t="s">
        <v>2028</v>
      </c>
      <c r="H4811" s="4" t="s">
        <v>2029</v>
      </c>
      <c r="I4811" s="4">
        <v>23671260</v>
      </c>
      <c r="J4811" s="4" t="s">
        <v>2243</v>
      </c>
      <c r="K4811" s="4" t="str">
        <f t="shared" si="150"/>
        <v>http://scicrunch.org/resolver/RRID:AB_2190755</v>
      </c>
      <c r="L4811" s="6" t="str">
        <f t="shared" si="151"/>
        <v>RRID:AB_2190755</v>
      </c>
      <c r="M4811" s="2" t="s">
        <v>2242</v>
      </c>
    </row>
    <row r="4812" spans="1:13" ht="15.95" customHeight="1" x14ac:dyDescent="0.25">
      <c r="A4812" s="2" t="s">
        <v>3364</v>
      </c>
      <c r="B4812" s="2">
        <v>9661</v>
      </c>
      <c r="C4812" s="2" t="s">
        <v>3365</v>
      </c>
      <c r="D4812" s="2" t="s">
        <v>3361</v>
      </c>
      <c r="E4812" s="4" t="s">
        <v>206</v>
      </c>
      <c r="G4812" s="4" t="s">
        <v>2028</v>
      </c>
      <c r="H4812" s="4" t="s">
        <v>2029</v>
      </c>
      <c r="I4812" s="4">
        <v>23671260</v>
      </c>
      <c r="J4812" s="4" t="s">
        <v>3354</v>
      </c>
      <c r="K4812" s="4" t="str">
        <f t="shared" si="150"/>
        <v>http://scicrunch.org/resolver/RRID:AB_2341188</v>
      </c>
      <c r="L4812" s="6" t="str">
        <f t="shared" si="151"/>
        <v>RRID:AB_2341188</v>
      </c>
      <c r="M4812" s="2" t="s">
        <v>3353</v>
      </c>
    </row>
    <row r="4813" spans="1:13" ht="15.95" customHeight="1" x14ac:dyDescent="0.25">
      <c r="A4813" s="2" t="s">
        <v>3235</v>
      </c>
      <c r="B4813" s="2">
        <v>9241</v>
      </c>
      <c r="C4813" s="2" t="s">
        <v>3236</v>
      </c>
      <c r="D4813" s="2" t="s">
        <v>25</v>
      </c>
      <c r="E4813" s="4" t="s">
        <v>206</v>
      </c>
      <c r="G4813" s="4" t="s">
        <v>2028</v>
      </c>
      <c r="H4813" s="4" t="s">
        <v>2029</v>
      </c>
      <c r="I4813" s="4">
        <v>23671260</v>
      </c>
      <c r="J4813" s="4" t="s">
        <v>3238</v>
      </c>
      <c r="K4813" s="4" t="str">
        <f t="shared" si="150"/>
        <v>http://scicrunch.org/resolver/RRID:AB_2566820</v>
      </c>
      <c r="L4813" s="6" t="str">
        <f t="shared" si="151"/>
        <v>RRID:AB_2566820</v>
      </c>
      <c r="M4813" s="2" t="s">
        <v>3237</v>
      </c>
    </row>
    <row r="4814" spans="1:13" ht="15.95" customHeight="1" x14ac:dyDescent="0.25">
      <c r="A4814" s="2" t="s">
        <v>3239</v>
      </c>
      <c r="B4814" s="2">
        <v>2389</v>
      </c>
      <c r="C4814" s="2" t="s">
        <v>3240</v>
      </c>
      <c r="D4814" s="2" t="s">
        <v>25</v>
      </c>
      <c r="E4814" s="4" t="s">
        <v>206</v>
      </c>
      <c r="G4814" s="4" t="s">
        <v>2028</v>
      </c>
      <c r="H4814" s="4" t="s">
        <v>2029</v>
      </c>
      <c r="I4814" s="4">
        <v>23671260</v>
      </c>
      <c r="J4814" s="4" t="s">
        <v>3242</v>
      </c>
      <c r="K4814" s="4" t="str">
        <f t="shared" si="150"/>
        <v>http://scicrunch.org/resolver/RRID:AB_330353</v>
      </c>
      <c r="L4814" s="6" t="str">
        <f t="shared" si="151"/>
        <v>RRID:AB_330353</v>
      </c>
      <c r="M4814" s="2" t="s">
        <v>3241</v>
      </c>
    </row>
    <row r="4815" spans="1:13" ht="15.95" customHeight="1" x14ac:dyDescent="0.25">
      <c r="A4815" s="2" t="s">
        <v>3243</v>
      </c>
      <c r="B4815" s="2">
        <v>9131</v>
      </c>
      <c r="C4815" s="2" t="s">
        <v>3244</v>
      </c>
      <c r="D4815" s="2" t="s">
        <v>25</v>
      </c>
      <c r="E4815" s="4" t="s">
        <v>206</v>
      </c>
      <c r="G4815" s="4" t="s">
        <v>2028</v>
      </c>
      <c r="H4815" s="4" t="s">
        <v>2029</v>
      </c>
      <c r="I4815" s="4">
        <v>23671260</v>
      </c>
      <c r="J4815" s="4" t="s">
        <v>110</v>
      </c>
      <c r="K4815" s="4" t="str">
        <f t="shared" si="150"/>
        <v>http://scicrunch.org/resolver/RRID:AB_331586</v>
      </c>
      <c r="L4815" s="6" t="str">
        <f t="shared" si="151"/>
        <v>RRID:AB_331586</v>
      </c>
      <c r="M4815" s="2" t="s">
        <v>109</v>
      </c>
    </row>
    <row r="4816" spans="1:13" ht="15.95" customHeight="1" x14ac:dyDescent="0.25">
      <c r="A4816" s="2" t="s">
        <v>3243</v>
      </c>
      <c r="B4816" s="2">
        <v>9131</v>
      </c>
      <c r="C4816" s="2" t="s">
        <v>3244</v>
      </c>
      <c r="D4816" s="2" t="s">
        <v>25</v>
      </c>
      <c r="E4816" s="4" t="s">
        <v>206</v>
      </c>
      <c r="F4816" s="4" t="s">
        <v>2957</v>
      </c>
      <c r="G4816" s="4" t="s">
        <v>17719</v>
      </c>
      <c r="H4816" s="4" t="s">
        <v>17694</v>
      </c>
      <c r="I4816" s="4">
        <v>26937712</v>
      </c>
      <c r="J4816" s="4" t="s">
        <v>110</v>
      </c>
      <c r="K4816" s="4" t="str">
        <f t="shared" si="150"/>
        <v>http://scicrunch.org/resolver/RRID:AB_331586</v>
      </c>
      <c r="L4816" s="6" t="str">
        <f t="shared" si="151"/>
        <v>RRID:AB_331586</v>
      </c>
      <c r="M4816" s="2" t="s">
        <v>109</v>
      </c>
    </row>
    <row r="4817" spans="1:13" ht="15.95" customHeight="1" x14ac:dyDescent="0.25">
      <c r="A4817" s="2" t="s">
        <v>3245</v>
      </c>
      <c r="B4817" s="2" t="s">
        <v>3246</v>
      </c>
      <c r="C4817" s="2" t="s">
        <v>3247</v>
      </c>
      <c r="D4817" s="2" t="s">
        <v>25</v>
      </c>
      <c r="E4817" s="4" t="s">
        <v>206</v>
      </c>
      <c r="G4817" s="4" t="s">
        <v>2028</v>
      </c>
      <c r="H4817" s="4" t="s">
        <v>2029</v>
      </c>
      <c r="I4817" s="4">
        <v>23671260</v>
      </c>
      <c r="J4817" s="4" t="s">
        <v>324</v>
      </c>
      <c r="K4817" s="4" t="str">
        <f t="shared" si="150"/>
        <v>http://scicrunch.org/resolver/RRID:AB_331158</v>
      </c>
      <c r="L4817" s="6" t="str">
        <f t="shared" si="151"/>
        <v>RRID:AB_331158</v>
      </c>
      <c r="M4817" s="2" t="s">
        <v>323</v>
      </c>
    </row>
    <row r="4818" spans="1:13" ht="15.95" customHeight="1" x14ac:dyDescent="0.25">
      <c r="A4818" s="2" t="s">
        <v>4243</v>
      </c>
      <c r="C4818" s="2" t="s">
        <v>4244</v>
      </c>
      <c r="D4818" s="2" t="s">
        <v>4245</v>
      </c>
      <c r="E4818" s="4" t="s">
        <v>1811</v>
      </c>
      <c r="F4818" s="4" t="s">
        <v>269</v>
      </c>
      <c r="G4818" s="4" t="s">
        <v>1423</v>
      </c>
      <c r="H4818" s="4" t="s">
        <v>1424</v>
      </c>
      <c r="I4818" s="4">
        <v>24189144</v>
      </c>
      <c r="J4818" s="4" t="s">
        <v>4247</v>
      </c>
      <c r="K4818" s="4" t="str">
        <f t="shared" si="150"/>
        <v>http://scicrunch.org/resolver/RRID:AB_2561041</v>
      </c>
      <c r="L4818" s="6" t="str">
        <f t="shared" si="151"/>
        <v>RRID:AB_2561041</v>
      </c>
      <c r="M4818" s="2" t="s">
        <v>4246</v>
      </c>
    </row>
    <row r="4819" spans="1:13" ht="15.95" customHeight="1" x14ac:dyDescent="0.25">
      <c r="A4819" s="2" t="s">
        <v>18562</v>
      </c>
      <c r="C4819" s="2" t="s">
        <v>18563</v>
      </c>
      <c r="D4819" s="2" t="s">
        <v>18564</v>
      </c>
      <c r="E4819" s="4" t="s">
        <v>1607</v>
      </c>
      <c r="F4819" s="4" t="s">
        <v>1174</v>
      </c>
      <c r="G4819" s="4" t="s">
        <v>11900</v>
      </c>
      <c r="H4819" s="4" t="s">
        <v>18524</v>
      </c>
      <c r="I4819" s="4">
        <v>27049667</v>
      </c>
      <c r="J4819" s="4" t="s">
        <v>78</v>
      </c>
      <c r="K4819" s="4" t="str">
        <f t="shared" si="150"/>
        <v>http://scicrunch.org/resolver/RRID:AB_330330</v>
      </c>
      <c r="L4819" s="6" t="str">
        <f t="shared" si="151"/>
        <v>RRID:AB_330330</v>
      </c>
      <c r="M4819" s="2" t="s">
        <v>75</v>
      </c>
    </row>
    <row r="4820" spans="1:13" ht="15.95" customHeight="1" x14ac:dyDescent="0.25">
      <c r="A4820" s="2" t="s">
        <v>12886</v>
      </c>
      <c r="C4820" s="2" t="s">
        <v>4043</v>
      </c>
      <c r="D4820" s="2" t="s">
        <v>4546</v>
      </c>
      <c r="E4820" s="4" t="s">
        <v>12193</v>
      </c>
      <c r="F4820" s="4" t="s">
        <v>269</v>
      </c>
      <c r="G4820" s="4" t="s">
        <v>12883</v>
      </c>
      <c r="H4820" s="4" t="s">
        <v>12884</v>
      </c>
      <c r="I4820" s="4">
        <v>25562615</v>
      </c>
      <c r="J4820" s="4" t="s">
        <v>78</v>
      </c>
      <c r="K4820" s="4" t="str">
        <f t="shared" si="150"/>
        <v>http://scicrunch.org/resolver/RRID:AB_330330</v>
      </c>
      <c r="L4820" s="6" t="str">
        <f t="shared" si="151"/>
        <v>RRID:AB_330330</v>
      </c>
      <c r="M4820" s="2" t="s">
        <v>75</v>
      </c>
    </row>
    <row r="4821" spans="1:13" ht="15.95" customHeight="1" x14ac:dyDescent="0.25">
      <c r="A4821" s="2" t="s">
        <v>7781</v>
      </c>
      <c r="C4821" s="2" t="s">
        <v>7782</v>
      </c>
      <c r="D4821" s="2" t="s">
        <v>7783</v>
      </c>
      <c r="E4821" s="4" t="s">
        <v>4425</v>
      </c>
      <c r="F4821" s="4" t="s">
        <v>7784</v>
      </c>
      <c r="G4821" s="4" t="s">
        <v>3801</v>
      </c>
      <c r="H4821" s="4" t="s">
        <v>3802</v>
      </c>
      <c r="I4821" s="4">
        <v>24773342</v>
      </c>
      <c r="K4821" s="4" t="str">
        <f t="shared" si="150"/>
        <v>http://scicrunch.org/resolver/</v>
      </c>
      <c r="L4821" s="6">
        <f t="shared" si="151"/>
        <v>0</v>
      </c>
    </row>
    <row r="4822" spans="1:13" ht="15.95" customHeight="1" x14ac:dyDescent="0.25">
      <c r="A4822" s="2" t="s">
        <v>7781</v>
      </c>
      <c r="C4822" s="2" t="s">
        <v>7782</v>
      </c>
      <c r="D4822" s="2" t="s">
        <v>14109</v>
      </c>
      <c r="E4822" s="4" t="s">
        <v>13930</v>
      </c>
      <c r="F4822" s="4" t="s">
        <v>7784</v>
      </c>
      <c r="G4822" s="4" t="s">
        <v>14096</v>
      </c>
      <c r="H4822" s="4" t="s">
        <v>14097</v>
      </c>
      <c r="I4822" s="4">
        <v>25549049</v>
      </c>
      <c r="K4822" s="4" t="str">
        <f t="shared" si="150"/>
        <v>http://scicrunch.org/resolver/</v>
      </c>
      <c r="L4822" s="6">
        <f t="shared" si="151"/>
        <v>0</v>
      </c>
    </row>
    <row r="4823" spans="1:13" ht="15.95" customHeight="1" x14ac:dyDescent="0.25">
      <c r="A4823" s="2" t="s">
        <v>8004</v>
      </c>
      <c r="B4823" s="2" t="s">
        <v>8005</v>
      </c>
      <c r="C4823" s="2" t="s">
        <v>8006</v>
      </c>
      <c r="D4823" s="2" t="s">
        <v>8003</v>
      </c>
      <c r="E4823" s="4" t="s">
        <v>5507</v>
      </c>
      <c r="F4823" s="4" t="s">
        <v>8007</v>
      </c>
      <c r="G4823" s="4" t="s">
        <v>5508</v>
      </c>
      <c r="H4823" s="4" t="s">
        <v>5509</v>
      </c>
      <c r="I4823" s="4">
        <v>24265449</v>
      </c>
      <c r="K4823" s="4" t="str">
        <f t="shared" si="150"/>
        <v>http://scicrunch.org/resolver/</v>
      </c>
      <c r="L4823" s="6">
        <f t="shared" si="151"/>
        <v>0</v>
      </c>
    </row>
    <row r="4824" spans="1:13" ht="15.95" customHeight="1" x14ac:dyDescent="0.25">
      <c r="A4824" s="2" t="s">
        <v>18549</v>
      </c>
      <c r="C4824" s="2" t="s">
        <v>18550</v>
      </c>
      <c r="D4824" s="2" t="s">
        <v>18551</v>
      </c>
      <c r="E4824" s="4" t="s">
        <v>1607</v>
      </c>
      <c r="F4824" s="4" t="s">
        <v>1200</v>
      </c>
      <c r="G4824" s="4" t="s">
        <v>11900</v>
      </c>
      <c r="H4824" s="4" t="s">
        <v>18524</v>
      </c>
      <c r="I4824" s="4">
        <v>27049667</v>
      </c>
      <c r="K4824" s="4" t="str">
        <f t="shared" si="150"/>
        <v>http://scicrunch.org/resolver/</v>
      </c>
      <c r="L4824" s="6">
        <f t="shared" si="151"/>
        <v>0</v>
      </c>
    </row>
    <row r="4825" spans="1:13" ht="15.95" customHeight="1" x14ac:dyDescent="0.25">
      <c r="A4825" s="2" t="s">
        <v>6194</v>
      </c>
      <c r="C4825" s="2" t="s">
        <v>6195</v>
      </c>
      <c r="D4825" s="2" t="s">
        <v>6196</v>
      </c>
      <c r="E4825" s="4" t="s">
        <v>277</v>
      </c>
      <c r="F4825" s="4" t="s">
        <v>1195</v>
      </c>
      <c r="G4825" s="4" t="s">
        <v>6189</v>
      </c>
      <c r="H4825" s="4" t="s">
        <v>6190</v>
      </c>
      <c r="I4825" s="4">
        <v>24635350</v>
      </c>
      <c r="J4825" s="4" t="s">
        <v>6198</v>
      </c>
      <c r="K4825" s="4" t="str">
        <f t="shared" si="150"/>
        <v>http://scicrunch.org/resolver/RRID:AB_232248</v>
      </c>
      <c r="L4825" s="6" t="str">
        <f t="shared" si="151"/>
        <v>RRID:AB_232248</v>
      </c>
      <c r="M4825" s="2" t="s">
        <v>6197</v>
      </c>
    </row>
    <row r="4826" spans="1:13" ht="15.95" customHeight="1" x14ac:dyDescent="0.25">
      <c r="A4826" s="2" t="s">
        <v>6194</v>
      </c>
      <c r="C4826" s="2" t="s">
        <v>6195</v>
      </c>
      <c r="D4826" s="2" t="s">
        <v>6196</v>
      </c>
      <c r="E4826" s="4" t="s">
        <v>277</v>
      </c>
      <c r="F4826" s="4" t="s">
        <v>1195</v>
      </c>
      <c r="G4826" s="4" t="s">
        <v>6192</v>
      </c>
      <c r="H4826" s="4" t="s">
        <v>6193</v>
      </c>
      <c r="I4826" s="4">
        <v>24949664</v>
      </c>
      <c r="J4826" s="4" t="s">
        <v>6198</v>
      </c>
      <c r="K4826" s="4" t="str">
        <f t="shared" si="150"/>
        <v>http://scicrunch.org/resolver/RRID:AB_232248</v>
      </c>
      <c r="L4826" s="6" t="str">
        <f t="shared" si="151"/>
        <v>RRID:AB_232248</v>
      </c>
      <c r="M4826" s="2" t="s">
        <v>6197</v>
      </c>
    </row>
    <row r="4827" spans="1:13" ht="15.95" customHeight="1" x14ac:dyDescent="0.25">
      <c r="A4827" s="2" t="s">
        <v>7785</v>
      </c>
      <c r="C4827" s="2" t="s">
        <v>7786</v>
      </c>
      <c r="D4827" s="2" t="s">
        <v>7787</v>
      </c>
      <c r="E4827" s="4" t="s">
        <v>4425</v>
      </c>
      <c r="F4827" s="4" t="s">
        <v>7784</v>
      </c>
      <c r="G4827" s="4" t="s">
        <v>3801</v>
      </c>
      <c r="H4827" s="4" t="s">
        <v>3802</v>
      </c>
      <c r="I4827" s="4">
        <v>24773342</v>
      </c>
      <c r="K4827" s="4" t="str">
        <f t="shared" si="150"/>
        <v>http://scicrunch.org/resolver/</v>
      </c>
      <c r="L4827" s="6">
        <f t="shared" si="151"/>
        <v>0</v>
      </c>
    </row>
    <row r="4828" spans="1:13" ht="15.95" customHeight="1" x14ac:dyDescent="0.25">
      <c r="A4828" s="2" t="s">
        <v>7785</v>
      </c>
      <c r="C4828" s="2" t="s">
        <v>7786</v>
      </c>
      <c r="D4828" s="2" t="s">
        <v>14110</v>
      </c>
      <c r="E4828" s="4" t="s">
        <v>13930</v>
      </c>
      <c r="F4828" s="4" t="s">
        <v>7784</v>
      </c>
      <c r="G4828" s="4" t="s">
        <v>14096</v>
      </c>
      <c r="H4828" s="4" t="s">
        <v>14097</v>
      </c>
      <c r="I4828" s="4">
        <v>25549049</v>
      </c>
      <c r="K4828" s="4" t="str">
        <f t="shared" si="150"/>
        <v>http://scicrunch.org/resolver/</v>
      </c>
      <c r="L4828" s="6">
        <f t="shared" si="151"/>
        <v>0</v>
      </c>
    </row>
    <row r="4829" spans="1:13" ht="15.95" customHeight="1" x14ac:dyDescent="0.25">
      <c r="A4829" s="2" t="s">
        <v>8008</v>
      </c>
      <c r="B4829" s="2" t="s">
        <v>8009</v>
      </c>
      <c r="C4829" s="2" t="s">
        <v>8010</v>
      </c>
      <c r="D4829" s="2" t="s">
        <v>8003</v>
      </c>
      <c r="E4829" s="4" t="s">
        <v>170</v>
      </c>
      <c r="F4829" s="4" t="s">
        <v>8011</v>
      </c>
      <c r="G4829" s="4" t="s">
        <v>5508</v>
      </c>
      <c r="H4829" s="4" t="s">
        <v>5509</v>
      </c>
      <c r="I4829" s="4">
        <v>24265449</v>
      </c>
      <c r="K4829" s="4" t="str">
        <f t="shared" si="150"/>
        <v>http://scicrunch.org/resolver/</v>
      </c>
      <c r="L4829" s="6">
        <f t="shared" si="151"/>
        <v>0</v>
      </c>
    </row>
    <row r="4830" spans="1:13" ht="15.95" customHeight="1" x14ac:dyDescent="0.25">
      <c r="A4830" s="2" t="s">
        <v>18545</v>
      </c>
      <c r="C4830" s="2" t="s">
        <v>18545</v>
      </c>
      <c r="D4830" s="2" t="s">
        <v>18546</v>
      </c>
      <c r="E4830" s="4" t="s">
        <v>1607</v>
      </c>
      <c r="F4830" s="4" t="s">
        <v>1174</v>
      </c>
      <c r="G4830" s="4" t="s">
        <v>11900</v>
      </c>
      <c r="H4830" s="4" t="s">
        <v>18524</v>
      </c>
      <c r="I4830" s="4">
        <v>27049667</v>
      </c>
      <c r="K4830" s="4" t="str">
        <f t="shared" si="150"/>
        <v>http://scicrunch.org/resolver/</v>
      </c>
      <c r="L4830" s="6">
        <f t="shared" si="151"/>
        <v>0</v>
      </c>
    </row>
    <row r="4831" spans="1:13" ht="15.95" customHeight="1" x14ac:dyDescent="0.25">
      <c r="A4831" s="2" t="s">
        <v>12896</v>
      </c>
      <c r="C4831" s="2" t="s">
        <v>12897</v>
      </c>
      <c r="D4831" s="2" t="s">
        <v>12898</v>
      </c>
      <c r="E4831" s="4" t="s">
        <v>12193</v>
      </c>
      <c r="F4831" s="4" t="s">
        <v>269</v>
      </c>
      <c r="G4831" s="4" t="s">
        <v>12883</v>
      </c>
      <c r="H4831" s="4" t="s">
        <v>12884</v>
      </c>
      <c r="I4831" s="4">
        <v>25562615</v>
      </c>
      <c r="J4831" s="4" t="s">
        <v>12900</v>
      </c>
      <c r="K4831" s="4" t="str">
        <f t="shared" si="150"/>
        <v>http://scicrunch.org/resolver/RRID:AB_330579</v>
      </c>
      <c r="L4831" s="6" t="str">
        <f t="shared" si="151"/>
        <v>RRID:AB_330579</v>
      </c>
      <c r="M4831" s="2" t="s">
        <v>12899</v>
      </c>
    </row>
    <row r="4832" spans="1:13" ht="15.95" customHeight="1" x14ac:dyDescent="0.25">
      <c r="A4832" s="2" t="s">
        <v>6184</v>
      </c>
      <c r="C4832" s="2" t="s">
        <v>6185</v>
      </c>
      <c r="D4832" s="2" t="s">
        <v>6186</v>
      </c>
      <c r="E4832" s="4" t="s">
        <v>277</v>
      </c>
      <c r="F4832" s="4" t="s">
        <v>6188</v>
      </c>
      <c r="G4832" s="4" t="s">
        <v>6189</v>
      </c>
      <c r="H4832" s="4" t="s">
        <v>6190</v>
      </c>
      <c r="I4832" s="4">
        <v>24635350</v>
      </c>
      <c r="J4832" s="4" t="s">
        <v>6191</v>
      </c>
      <c r="K4832" s="4" t="str">
        <f t="shared" si="150"/>
        <v>http://scicrunch.org/resolver/RRID:AB_232211</v>
      </c>
      <c r="L4832" s="6" t="str">
        <f t="shared" si="151"/>
        <v>RRID:AB_232211</v>
      </c>
      <c r="M4832" s="2" t="s">
        <v>6187</v>
      </c>
    </row>
    <row r="4833" spans="1:13" ht="15.95" customHeight="1" x14ac:dyDescent="0.25">
      <c r="A4833" s="2" t="s">
        <v>6184</v>
      </c>
      <c r="C4833" s="2" t="s">
        <v>6185</v>
      </c>
      <c r="D4833" s="2" t="s">
        <v>6186</v>
      </c>
      <c r="E4833" s="4" t="s">
        <v>277</v>
      </c>
      <c r="F4833" s="4" t="s">
        <v>6188</v>
      </c>
      <c r="G4833" s="4" t="s">
        <v>6192</v>
      </c>
      <c r="H4833" s="4" t="s">
        <v>6193</v>
      </c>
      <c r="I4833" s="4">
        <v>24949664</v>
      </c>
      <c r="J4833" s="4" t="s">
        <v>6191</v>
      </c>
      <c r="K4833" s="4" t="str">
        <f t="shared" si="150"/>
        <v>http://scicrunch.org/resolver/RRID:AB_232211</v>
      </c>
      <c r="L4833" s="6" t="str">
        <f t="shared" si="151"/>
        <v>RRID:AB_232211</v>
      </c>
      <c r="M4833" s="2" t="s">
        <v>6187</v>
      </c>
    </row>
    <row r="4834" spans="1:13" ht="15.95" customHeight="1" x14ac:dyDescent="0.25">
      <c r="A4834" s="2" t="s">
        <v>15164</v>
      </c>
      <c r="D4834" s="2" t="s">
        <v>15165</v>
      </c>
      <c r="E4834" s="4" t="s">
        <v>396</v>
      </c>
      <c r="F4834" s="4">
        <v>0.73611111110000005</v>
      </c>
      <c r="G4834" s="4" t="s">
        <v>11900</v>
      </c>
      <c r="H4834" s="4" t="s">
        <v>15152</v>
      </c>
      <c r="I4834" s="4">
        <v>26492470</v>
      </c>
      <c r="J4834" s="4" t="s">
        <v>15167</v>
      </c>
      <c r="K4834" s="4" t="str">
        <f t="shared" si="150"/>
        <v>http://scicrunch.org/resolver/RRID:AB_659900</v>
      </c>
      <c r="L4834" s="6" t="str">
        <f t="shared" si="151"/>
        <v>RRID:AB_659900</v>
      </c>
      <c r="M4834" s="2" t="s">
        <v>15166</v>
      </c>
    </row>
    <row r="4835" spans="1:13" ht="15.95" customHeight="1" x14ac:dyDescent="0.25">
      <c r="A4835" s="2" t="s">
        <v>13882</v>
      </c>
      <c r="C4835" s="2" t="s">
        <v>13883</v>
      </c>
      <c r="D4835" s="2" t="s">
        <v>13884</v>
      </c>
      <c r="E4835" s="4" t="s">
        <v>277</v>
      </c>
      <c r="F4835" s="4" t="s">
        <v>13772</v>
      </c>
      <c r="G4835" s="4" t="s">
        <v>13773</v>
      </c>
      <c r="H4835" s="4" t="s">
        <v>13774</v>
      </c>
      <c r="I4835" s="4">
        <v>26280128</v>
      </c>
      <c r="J4835" s="4" t="s">
        <v>13886</v>
      </c>
      <c r="K4835" s="4" t="str">
        <f t="shared" si="150"/>
        <v>http://scicrunch.org/resolver/RRID:AB_2281630</v>
      </c>
      <c r="L4835" s="6" t="str">
        <f t="shared" si="151"/>
        <v>RRID:AB_2281630</v>
      </c>
      <c r="M4835" s="2" t="s">
        <v>13885</v>
      </c>
    </row>
    <row r="4836" spans="1:13" ht="15.95" customHeight="1" x14ac:dyDescent="0.25">
      <c r="A4836" s="2" t="s">
        <v>11220</v>
      </c>
      <c r="C4836" s="2" t="s">
        <v>11221</v>
      </c>
      <c r="D4836" s="2" t="s">
        <v>11222</v>
      </c>
      <c r="E4836" s="4" t="s">
        <v>231</v>
      </c>
      <c r="F4836" s="4" t="s">
        <v>11224</v>
      </c>
      <c r="G4836" s="4" t="s">
        <v>863</v>
      </c>
      <c r="H4836" s="4" t="s">
        <v>864</v>
      </c>
      <c r="I4836" s="4">
        <v>24424050</v>
      </c>
      <c r="J4836" s="4" t="s">
        <v>11225</v>
      </c>
      <c r="K4836" s="4" t="str">
        <f t="shared" si="150"/>
        <v>http://scicrunch.org/resolver/RRID:AB_476715</v>
      </c>
      <c r="L4836" s="6" t="str">
        <f t="shared" si="151"/>
        <v>RRID:AB_476715</v>
      </c>
      <c r="M4836" s="2" t="s">
        <v>11223</v>
      </c>
    </row>
    <row r="4837" spans="1:13" ht="15.95" customHeight="1" x14ac:dyDescent="0.25">
      <c r="A4837" s="2" t="s">
        <v>13857</v>
      </c>
      <c r="C4837" s="2" t="s">
        <v>13858</v>
      </c>
      <c r="D4837" s="2" t="s">
        <v>13859</v>
      </c>
      <c r="E4837" s="4" t="s">
        <v>601</v>
      </c>
      <c r="F4837" s="4" t="s">
        <v>13772</v>
      </c>
      <c r="G4837" s="4" t="s">
        <v>13773</v>
      </c>
      <c r="H4837" s="4" t="s">
        <v>13774</v>
      </c>
      <c r="I4837" s="4">
        <v>26280128</v>
      </c>
      <c r="J4837" s="4" t="s">
        <v>13861</v>
      </c>
      <c r="K4837" s="4" t="str">
        <f t="shared" si="150"/>
        <v>http://scicrunch.org/resolver/RRID:AB_627929</v>
      </c>
      <c r="L4837" s="6" t="str">
        <f t="shared" si="151"/>
        <v>RRID:AB_627929</v>
      </c>
      <c r="M4837" s="2" t="s">
        <v>13860</v>
      </c>
    </row>
    <row r="4838" spans="1:13" ht="15.95" customHeight="1" x14ac:dyDescent="0.25">
      <c r="A4838" s="2" t="s">
        <v>17668</v>
      </c>
      <c r="C4838" s="2" t="s">
        <v>17669</v>
      </c>
      <c r="D4838" s="2" t="s">
        <v>17670</v>
      </c>
      <c r="E4838" s="4" t="s">
        <v>12193</v>
      </c>
      <c r="F4838" s="4" t="s">
        <v>269</v>
      </c>
      <c r="G4838" s="4" t="s">
        <v>17666</v>
      </c>
      <c r="H4838" s="4" t="s">
        <v>17667</v>
      </c>
      <c r="I4838" s="4">
        <v>26713783</v>
      </c>
      <c r="J4838" s="4" t="s">
        <v>71</v>
      </c>
      <c r="K4838" s="4" t="str">
        <f t="shared" si="150"/>
        <v>http://scicrunch.org/resolver/RRID:AB_329827</v>
      </c>
      <c r="L4838" s="6" t="str">
        <f t="shared" si="151"/>
        <v>RRID:AB_329827</v>
      </c>
      <c r="M4838" s="2" t="s">
        <v>66</v>
      </c>
    </row>
    <row r="4839" spans="1:13" ht="15.95" customHeight="1" x14ac:dyDescent="0.25">
      <c r="A4839" s="2" t="s">
        <v>12346</v>
      </c>
      <c r="C4839" s="2" t="s">
        <v>12346</v>
      </c>
      <c r="D4839" s="2" t="s">
        <v>12347</v>
      </c>
      <c r="E4839" s="4" t="s">
        <v>12321</v>
      </c>
      <c r="F4839" s="4" t="s">
        <v>4054</v>
      </c>
      <c r="G4839" s="4" t="s">
        <v>12322</v>
      </c>
      <c r="H4839" s="4" t="s">
        <v>12281</v>
      </c>
      <c r="I4839" s="4">
        <v>25825816</v>
      </c>
      <c r="J4839" s="4" t="s">
        <v>12349</v>
      </c>
      <c r="K4839" s="4" t="str">
        <f t="shared" si="150"/>
        <v>http://scicrunch.org/resolver/RRID:AB_11128060</v>
      </c>
      <c r="L4839" s="6" t="str">
        <f t="shared" si="151"/>
        <v>RRID:AB_11128060</v>
      </c>
      <c r="M4839" s="2" t="s">
        <v>12348</v>
      </c>
    </row>
    <row r="4840" spans="1:13" ht="15.95" customHeight="1" x14ac:dyDescent="0.25">
      <c r="A4840" s="2" t="s">
        <v>7993</v>
      </c>
      <c r="B4840" s="2" t="s">
        <v>7994</v>
      </c>
      <c r="C4840" s="2" t="s">
        <v>7995</v>
      </c>
      <c r="D4840" s="2" t="s">
        <v>7996</v>
      </c>
      <c r="E4840" s="4" t="s">
        <v>1123</v>
      </c>
      <c r="F4840" s="4" t="s">
        <v>7998</v>
      </c>
      <c r="G4840" s="4" t="s">
        <v>5591</v>
      </c>
      <c r="H4840" s="4" t="s">
        <v>5592</v>
      </c>
      <c r="I4840" s="4">
        <v>24932805</v>
      </c>
      <c r="J4840" s="4" t="s">
        <v>7999</v>
      </c>
      <c r="K4840" s="4" t="str">
        <f t="shared" si="150"/>
        <v>http://scicrunch.org/resolver/RRID:AB_2315941</v>
      </c>
      <c r="L4840" s="6" t="str">
        <f t="shared" si="151"/>
        <v>RRID:AB_2315941</v>
      </c>
      <c r="M4840" s="2" t="s">
        <v>7997</v>
      </c>
    </row>
    <row r="4841" spans="1:13" ht="15.95" customHeight="1" x14ac:dyDescent="0.25">
      <c r="A4841" s="2" t="s">
        <v>2275</v>
      </c>
      <c r="D4841" s="2" t="s">
        <v>2276</v>
      </c>
      <c r="E4841" s="4" t="s">
        <v>1607</v>
      </c>
      <c r="F4841" s="4" t="s">
        <v>189</v>
      </c>
      <c r="G4841" s="4" t="s">
        <v>2278</v>
      </c>
      <c r="H4841" s="4" t="s">
        <v>2279</v>
      </c>
      <c r="I4841" s="4">
        <v>23698720</v>
      </c>
      <c r="J4841" s="4" t="s">
        <v>2280</v>
      </c>
      <c r="K4841" s="4" t="str">
        <f t="shared" si="150"/>
        <v>http://scicrunch.org/resolver/RRID:AB_2039953</v>
      </c>
      <c r="L4841" s="6" t="str">
        <f t="shared" si="151"/>
        <v>RRID:AB_2039953</v>
      </c>
      <c r="M4841" s="2" t="s">
        <v>2277</v>
      </c>
    </row>
    <row r="4842" spans="1:13" ht="15.95" customHeight="1" x14ac:dyDescent="0.25">
      <c r="A4842" s="2" t="s">
        <v>6327</v>
      </c>
      <c r="C4842" s="2" t="s">
        <v>576</v>
      </c>
      <c r="D4842" s="2" t="s">
        <v>6326</v>
      </c>
      <c r="E4842" s="4" t="s">
        <v>206</v>
      </c>
      <c r="G4842" s="4" t="s">
        <v>2323</v>
      </c>
      <c r="H4842" s="4" t="s">
        <v>2324</v>
      </c>
      <c r="I4842" s="4">
        <v>23892475</v>
      </c>
      <c r="K4842" s="4" t="str">
        <f t="shared" si="150"/>
        <v>http://scicrunch.org/resolver/</v>
      </c>
      <c r="L4842" s="6">
        <f t="shared" si="151"/>
        <v>0</v>
      </c>
    </row>
    <row r="4843" spans="1:13" ht="15.95" customHeight="1" x14ac:dyDescent="0.25">
      <c r="A4843" s="2" t="s">
        <v>7243</v>
      </c>
      <c r="C4843" s="2" t="s">
        <v>7244</v>
      </c>
      <c r="D4843" s="2" t="s">
        <v>701</v>
      </c>
      <c r="E4843" s="4" t="s">
        <v>206</v>
      </c>
      <c r="G4843" s="4" t="s">
        <v>2323</v>
      </c>
      <c r="H4843" s="4" t="s">
        <v>2324</v>
      </c>
      <c r="I4843" s="4">
        <v>23892475</v>
      </c>
      <c r="J4843" s="4" t="s">
        <v>7246</v>
      </c>
      <c r="K4843" s="4" t="str">
        <f t="shared" si="150"/>
        <v>http://scicrunch.org/resolver/RRID:AB_492639</v>
      </c>
      <c r="L4843" s="6" t="str">
        <f t="shared" si="151"/>
        <v>RRID:AB_492639</v>
      </c>
      <c r="M4843" s="2" t="s">
        <v>7245</v>
      </c>
    </row>
    <row r="4844" spans="1:13" ht="15.95" customHeight="1" x14ac:dyDescent="0.25">
      <c r="A4844" s="2" t="s">
        <v>8641</v>
      </c>
      <c r="C4844" s="2" t="s">
        <v>8641</v>
      </c>
      <c r="D4844" s="2" t="s">
        <v>8638</v>
      </c>
      <c r="E4844" s="4" t="s">
        <v>21</v>
      </c>
      <c r="F4844" s="4" t="s">
        <v>278</v>
      </c>
      <c r="G4844" s="4" t="s">
        <v>2555</v>
      </c>
      <c r="H4844" s="4" t="s">
        <v>2556</v>
      </c>
      <c r="I4844" s="4">
        <v>24731099</v>
      </c>
      <c r="K4844" s="4" t="str">
        <f t="shared" si="150"/>
        <v>http://scicrunch.org/resolver/</v>
      </c>
      <c r="L4844" s="6">
        <f t="shared" si="151"/>
        <v>0</v>
      </c>
    </row>
    <row r="4845" spans="1:13" ht="15.95" customHeight="1" x14ac:dyDescent="0.25">
      <c r="A4845" s="2" t="s">
        <v>8942</v>
      </c>
      <c r="B4845" s="2" t="s">
        <v>8943</v>
      </c>
      <c r="C4845" s="2" t="s">
        <v>8944</v>
      </c>
      <c r="D4845" s="2" t="s">
        <v>8938</v>
      </c>
      <c r="E4845" s="4" t="s">
        <v>8946</v>
      </c>
      <c r="F4845" s="4" t="s">
        <v>8947</v>
      </c>
      <c r="G4845" s="4" t="s">
        <v>8948</v>
      </c>
      <c r="H4845" s="4" t="s">
        <v>8949</v>
      </c>
      <c r="I4845" s="4">
        <v>24008346</v>
      </c>
      <c r="J4845" s="4" t="s">
        <v>8950</v>
      </c>
      <c r="K4845" s="4" t="str">
        <f t="shared" si="150"/>
        <v>http://scicrunch.org/resolver/RRID:AB_628347</v>
      </c>
      <c r="L4845" s="6" t="str">
        <f t="shared" si="151"/>
        <v>RRID:AB_628347</v>
      </c>
      <c r="M4845" s="2" t="s">
        <v>8945</v>
      </c>
    </row>
    <row r="4846" spans="1:13" ht="15.95" customHeight="1" x14ac:dyDescent="0.25">
      <c r="A4846" s="2" t="s">
        <v>12200</v>
      </c>
      <c r="C4846" s="2" t="s">
        <v>12201</v>
      </c>
      <c r="D4846" s="2" t="s">
        <v>12202</v>
      </c>
      <c r="E4846" s="4" t="s">
        <v>12198</v>
      </c>
      <c r="F4846" s="4">
        <v>1000</v>
      </c>
      <c r="G4846" s="4" t="s">
        <v>12194</v>
      </c>
      <c r="H4846" s="4" t="s">
        <v>12195</v>
      </c>
      <c r="I4846" s="4">
        <v>25514086</v>
      </c>
      <c r="J4846" s="4" t="s">
        <v>12204</v>
      </c>
      <c r="K4846" s="4" t="str">
        <f t="shared" si="150"/>
        <v>http://scicrunch.org/resolver/RRID:AB_2077121</v>
      </c>
      <c r="L4846" s="6" t="str">
        <f t="shared" si="151"/>
        <v>RRID:AB_2077121</v>
      </c>
      <c r="M4846" s="2" t="s">
        <v>12203</v>
      </c>
    </row>
    <row r="4847" spans="1:13" ht="15.95" customHeight="1" x14ac:dyDescent="0.25">
      <c r="A4847" s="2" t="s">
        <v>8220</v>
      </c>
      <c r="B4847" s="2" t="s">
        <v>8221</v>
      </c>
      <c r="C4847" s="2" t="s">
        <v>8222</v>
      </c>
      <c r="D4847" s="2" t="s">
        <v>8223</v>
      </c>
      <c r="E4847" s="4" t="s">
        <v>13</v>
      </c>
      <c r="F4847" s="4" t="s">
        <v>3409</v>
      </c>
      <c r="G4847" s="4" t="s">
        <v>1083</v>
      </c>
      <c r="H4847" s="4" t="s">
        <v>1084</v>
      </c>
      <c r="I4847" s="4">
        <v>24605829</v>
      </c>
      <c r="J4847" s="4" t="s">
        <v>8225</v>
      </c>
      <c r="K4847" s="4" t="str">
        <f t="shared" si="150"/>
        <v>http://scicrunch.org/resolver/RRID:AB_2287033</v>
      </c>
      <c r="L4847" s="6" t="str">
        <f t="shared" si="151"/>
        <v>RRID:AB_2287033</v>
      </c>
      <c r="M4847" s="2" t="s">
        <v>8224</v>
      </c>
    </row>
    <row r="4848" spans="1:13" ht="15.95" customHeight="1" x14ac:dyDescent="0.25">
      <c r="A4848" s="2" t="s">
        <v>7251</v>
      </c>
      <c r="C4848" s="2" t="s">
        <v>7251</v>
      </c>
      <c r="D4848" s="2" t="s">
        <v>701</v>
      </c>
      <c r="E4848" s="4" t="s">
        <v>1159</v>
      </c>
      <c r="F4848" s="4" t="s">
        <v>269</v>
      </c>
      <c r="G4848" s="4" t="s">
        <v>2555</v>
      </c>
      <c r="H4848" s="4" t="s">
        <v>2556</v>
      </c>
      <c r="I4848" s="4">
        <v>24731099</v>
      </c>
      <c r="K4848" s="4" t="str">
        <f t="shared" si="150"/>
        <v>http://scicrunch.org/resolver/</v>
      </c>
      <c r="L4848" s="6">
        <f t="shared" si="151"/>
        <v>0</v>
      </c>
    </row>
    <row r="4849" spans="1:13" ht="15.95" customHeight="1" x14ac:dyDescent="0.25">
      <c r="A4849" s="2" t="s">
        <v>3404</v>
      </c>
      <c r="B4849" s="2" t="s">
        <v>3405</v>
      </c>
      <c r="C4849" s="2" t="s">
        <v>3406</v>
      </c>
      <c r="D4849" s="2" t="s">
        <v>3407</v>
      </c>
      <c r="E4849" s="4" t="s">
        <v>396</v>
      </c>
      <c r="F4849" s="4" t="s">
        <v>3409</v>
      </c>
      <c r="G4849" s="4" t="s">
        <v>1083</v>
      </c>
      <c r="H4849" s="4" t="s">
        <v>1084</v>
      </c>
      <c r="I4849" s="4">
        <v>24605829</v>
      </c>
      <c r="J4849" s="4" t="s">
        <v>3410</v>
      </c>
      <c r="K4849" s="4" t="str">
        <f t="shared" si="150"/>
        <v>http://scicrunch.org/resolver/RRID:AB_2303009</v>
      </c>
      <c r="L4849" s="6" t="str">
        <f t="shared" si="151"/>
        <v>RRID:AB_2303009</v>
      </c>
      <c r="M4849" s="2" t="s">
        <v>3408</v>
      </c>
    </row>
    <row r="4850" spans="1:13" ht="15.95" customHeight="1" x14ac:dyDescent="0.25">
      <c r="A4850" s="2" t="s">
        <v>15084</v>
      </c>
      <c r="C4850" s="2" t="s">
        <v>15085</v>
      </c>
      <c r="D4850" s="2" t="s">
        <v>15086</v>
      </c>
      <c r="E4850" s="4" t="s">
        <v>15087</v>
      </c>
      <c r="F4850" s="4" t="s">
        <v>14260</v>
      </c>
      <c r="G4850" s="4" t="s">
        <v>15088</v>
      </c>
      <c r="H4850" s="4" t="s">
        <v>15089</v>
      </c>
      <c r="I4850" s="4">
        <v>26200093</v>
      </c>
      <c r="K4850" s="4" t="str">
        <f t="shared" si="150"/>
        <v>http://scicrunch.org/resolver/</v>
      </c>
      <c r="L4850" s="6">
        <f t="shared" si="151"/>
        <v>0</v>
      </c>
    </row>
    <row r="4851" spans="1:13" ht="15.95" customHeight="1" x14ac:dyDescent="0.25">
      <c r="A4851" s="2" t="s">
        <v>1559</v>
      </c>
      <c r="C4851" s="2" t="s">
        <v>1559</v>
      </c>
      <c r="D4851" s="2" t="s">
        <v>1560</v>
      </c>
      <c r="E4851" s="4" t="s">
        <v>396</v>
      </c>
      <c r="F4851" s="4" t="s">
        <v>1562</v>
      </c>
      <c r="G4851" s="4" t="s">
        <v>1463</v>
      </c>
      <c r="H4851" s="4" t="s">
        <v>1464</v>
      </c>
      <c r="I4851" s="4">
        <v>24248465</v>
      </c>
      <c r="J4851" s="4" t="s">
        <v>1563</v>
      </c>
      <c r="K4851" s="4" t="str">
        <f t="shared" si="150"/>
        <v>http://scicrunch.org/resolver/RRID:AB_873574</v>
      </c>
      <c r="L4851" s="6" t="str">
        <f t="shared" si="151"/>
        <v>RRID:AB_873574</v>
      </c>
      <c r="M4851" s="2" t="s">
        <v>1561</v>
      </c>
    </row>
    <row r="4852" spans="1:13" ht="15.95" customHeight="1" x14ac:dyDescent="0.25">
      <c r="A4852" s="2" t="s">
        <v>11897</v>
      </c>
      <c r="C4852" s="2" t="s">
        <v>11898</v>
      </c>
      <c r="D4852" s="2" t="s">
        <v>11899</v>
      </c>
      <c r="E4852" s="4" t="s">
        <v>11784</v>
      </c>
      <c r="F4852" s="4">
        <v>7.6388888888888895E-2</v>
      </c>
      <c r="G4852" s="4" t="s">
        <v>11900</v>
      </c>
      <c r="H4852" s="4" t="s">
        <v>11851</v>
      </c>
      <c r="I4852" s="4">
        <v>25562614</v>
      </c>
      <c r="K4852" s="4" t="str">
        <f t="shared" si="150"/>
        <v>http://scicrunch.org/resolver/</v>
      </c>
      <c r="L4852" s="6">
        <f t="shared" si="151"/>
        <v>0</v>
      </c>
    </row>
    <row r="4853" spans="1:13" ht="15.95" customHeight="1" x14ac:dyDescent="0.25">
      <c r="A4853" s="2" t="s">
        <v>18476</v>
      </c>
      <c r="B4853" s="2" t="s">
        <v>18477</v>
      </c>
      <c r="C4853" s="2" t="s">
        <v>18478</v>
      </c>
      <c r="D4853" s="2" t="s">
        <v>18479</v>
      </c>
      <c r="E4853" s="4" t="s">
        <v>601</v>
      </c>
      <c r="F4853" s="4" t="s">
        <v>14</v>
      </c>
      <c r="G4853" s="4" t="s">
        <v>11900</v>
      </c>
      <c r="H4853" s="4" t="s">
        <v>18474</v>
      </c>
      <c r="I4853" s="4">
        <v>26653334</v>
      </c>
      <c r="K4853" s="4" t="str">
        <f t="shared" si="150"/>
        <v>http://scicrunch.org/resolver/</v>
      </c>
      <c r="L4853" s="6">
        <f t="shared" si="151"/>
        <v>0</v>
      </c>
    </row>
    <row r="4854" spans="1:13" ht="15.95" customHeight="1" x14ac:dyDescent="0.25">
      <c r="A4854" s="2" t="s">
        <v>18476</v>
      </c>
      <c r="B4854" s="2" t="s">
        <v>18477</v>
      </c>
      <c r="C4854" s="2" t="s">
        <v>18478</v>
      </c>
      <c r="D4854" s="2" t="s">
        <v>18479</v>
      </c>
      <c r="E4854" s="4" t="s">
        <v>601</v>
      </c>
      <c r="F4854" s="4" t="s">
        <v>14</v>
      </c>
      <c r="G4854" s="4" t="s">
        <v>11900</v>
      </c>
      <c r="H4854" s="4" t="s">
        <v>18474</v>
      </c>
      <c r="I4854" s="4">
        <v>26653334</v>
      </c>
      <c r="K4854" s="4" t="str">
        <f t="shared" si="150"/>
        <v>http://scicrunch.org/resolver/</v>
      </c>
      <c r="L4854" s="6">
        <f t="shared" si="151"/>
        <v>0</v>
      </c>
    </row>
    <row r="4855" spans="1:13" ht="15.95" customHeight="1" x14ac:dyDescent="0.25">
      <c r="A4855" s="2" t="s">
        <v>6741</v>
      </c>
      <c r="C4855" s="2" t="s">
        <v>6742</v>
      </c>
      <c r="D4855" s="2" t="s">
        <v>6743</v>
      </c>
      <c r="E4855" s="4" t="s">
        <v>6745</v>
      </c>
      <c r="F4855" s="4" t="s">
        <v>816</v>
      </c>
      <c r="G4855" s="4" t="s">
        <v>1355</v>
      </c>
      <c r="H4855" s="4" t="s">
        <v>1356</v>
      </c>
      <c r="I4855" s="4">
        <v>24169552</v>
      </c>
      <c r="J4855" s="4" t="s">
        <v>6746</v>
      </c>
      <c r="K4855" s="4" t="str">
        <f t="shared" si="150"/>
        <v>http://scicrunch.org/resolver/RRID:AB_2535803</v>
      </c>
      <c r="L4855" s="6" t="str">
        <f t="shared" si="151"/>
        <v>RRID:AB_2535803</v>
      </c>
      <c r="M4855" s="2" t="s">
        <v>6744</v>
      </c>
    </row>
    <row r="4856" spans="1:13" ht="15.95" customHeight="1" x14ac:dyDescent="0.25">
      <c r="A4856" s="2" t="s">
        <v>9303</v>
      </c>
      <c r="C4856" s="2" t="s">
        <v>9304</v>
      </c>
      <c r="D4856" s="2" t="s">
        <v>9305</v>
      </c>
      <c r="E4856" s="4" t="s">
        <v>561</v>
      </c>
      <c r="F4856" s="4" t="s">
        <v>125</v>
      </c>
      <c r="G4856" s="4" t="s">
        <v>1250</v>
      </c>
      <c r="H4856" s="4" t="s">
        <v>1251</v>
      </c>
      <c r="I4856" s="4">
        <v>23748360</v>
      </c>
      <c r="J4856" s="4" t="s">
        <v>9307</v>
      </c>
      <c r="K4856" s="4" t="str">
        <f t="shared" si="150"/>
        <v>http://scicrunch.org/resolver/RRID:AB_2202153</v>
      </c>
      <c r="L4856" s="6" t="str">
        <f t="shared" si="151"/>
        <v>RRID:AB_2202153</v>
      </c>
      <c r="M4856" s="2" t="s">
        <v>9306</v>
      </c>
    </row>
    <row r="4857" spans="1:13" ht="15.95" customHeight="1" x14ac:dyDescent="0.25">
      <c r="A4857" s="2" t="s">
        <v>2581</v>
      </c>
      <c r="C4857" s="2" t="s">
        <v>2581</v>
      </c>
      <c r="D4857" s="2" t="s">
        <v>2582</v>
      </c>
      <c r="E4857" s="4" t="s">
        <v>248</v>
      </c>
      <c r="F4857" s="4" t="s">
        <v>269</v>
      </c>
      <c r="G4857" s="4" t="s">
        <v>2584</v>
      </c>
      <c r="H4857" s="4" t="s">
        <v>2585</v>
      </c>
      <c r="I4857" s="4">
        <v>23885019</v>
      </c>
      <c r="J4857" s="4" t="s">
        <v>2586</v>
      </c>
      <c r="K4857" s="4" t="str">
        <f t="shared" si="150"/>
        <v>http://scicrunch.org/resolver/RRID:AB_395332</v>
      </c>
      <c r="L4857" s="6" t="str">
        <f t="shared" si="151"/>
        <v>RRID:AB_395332</v>
      </c>
      <c r="M4857" s="2" t="s">
        <v>2583</v>
      </c>
    </row>
    <row r="4858" spans="1:13" ht="15.95" customHeight="1" x14ac:dyDescent="0.25">
      <c r="A4858" s="2" t="s">
        <v>8351</v>
      </c>
      <c r="C4858" s="2" t="s">
        <v>8352</v>
      </c>
      <c r="D4858" s="2" t="s">
        <v>8353</v>
      </c>
      <c r="E4858" s="4" t="s">
        <v>593</v>
      </c>
      <c r="F4858" s="4" t="s">
        <v>8355</v>
      </c>
      <c r="G4858" s="4" t="s">
        <v>1458</v>
      </c>
      <c r="H4858" s="4" t="s">
        <v>1459</v>
      </c>
      <c r="I4858" s="4">
        <v>24564400</v>
      </c>
      <c r="J4858" s="4" t="s">
        <v>8356</v>
      </c>
      <c r="K4858" s="4" t="str">
        <f t="shared" si="150"/>
        <v>http://scicrunch.org/resolver/RRID:AB_358119</v>
      </c>
      <c r="L4858" s="6" t="str">
        <f t="shared" si="151"/>
        <v>RRID:AB_358119</v>
      </c>
      <c r="M4858" s="2" t="s">
        <v>8354</v>
      </c>
    </row>
    <row r="4859" spans="1:13" ht="15.95" customHeight="1" x14ac:dyDescent="0.25">
      <c r="A4859" s="2" t="s">
        <v>8500</v>
      </c>
      <c r="C4859" s="2" t="s">
        <v>8500</v>
      </c>
      <c r="D4859" s="2" t="s">
        <v>8501</v>
      </c>
      <c r="E4859" s="4" t="s">
        <v>13</v>
      </c>
      <c r="F4859" s="4" t="s">
        <v>602</v>
      </c>
      <c r="G4859" s="4" t="s">
        <v>5273</v>
      </c>
      <c r="H4859" s="4" t="s">
        <v>5274</v>
      </c>
      <c r="I4859" s="4">
        <v>24141994</v>
      </c>
      <c r="J4859" s="4" t="s">
        <v>8503</v>
      </c>
      <c r="K4859" s="4" t="str">
        <f t="shared" si="150"/>
        <v>http://scicrunch.org/resolver/RRID:AB_677514</v>
      </c>
      <c r="L4859" s="6" t="str">
        <f t="shared" si="151"/>
        <v>RRID:AB_677514</v>
      </c>
      <c r="M4859" s="2" t="s">
        <v>8502</v>
      </c>
    </row>
    <row r="4860" spans="1:13" ht="15.95" customHeight="1" x14ac:dyDescent="0.25">
      <c r="A4860" s="2" t="s">
        <v>10322</v>
      </c>
      <c r="C4860" s="2" t="s">
        <v>10323</v>
      </c>
      <c r="D4860" s="2" t="s">
        <v>10324</v>
      </c>
      <c r="E4860" s="4" t="s">
        <v>170</v>
      </c>
      <c r="F4860" s="4" t="s">
        <v>10326</v>
      </c>
      <c r="G4860" s="4" t="s">
        <v>1458</v>
      </c>
      <c r="H4860" s="4" t="s">
        <v>1459</v>
      </c>
      <c r="I4860" s="4">
        <v>24564400</v>
      </c>
      <c r="J4860" s="4" t="s">
        <v>10327</v>
      </c>
      <c r="K4860" s="4" t="str">
        <f t="shared" si="150"/>
        <v>http://scicrunch.org/resolver/RRID:AB_2303237</v>
      </c>
      <c r="L4860" s="6" t="str">
        <f t="shared" si="151"/>
        <v>RRID:AB_2303237</v>
      </c>
      <c r="M4860" s="2" t="s">
        <v>10325</v>
      </c>
    </row>
    <row r="4861" spans="1:13" ht="15.95" customHeight="1" x14ac:dyDescent="0.25">
      <c r="A4861" s="2" t="s">
        <v>1453</v>
      </c>
      <c r="C4861" s="2" t="s">
        <v>1454</v>
      </c>
      <c r="D4861" s="2" t="s">
        <v>1455</v>
      </c>
      <c r="E4861" s="4" t="s">
        <v>170</v>
      </c>
      <c r="F4861" s="4" t="s">
        <v>1457</v>
      </c>
      <c r="G4861" s="4" t="s">
        <v>1458</v>
      </c>
      <c r="H4861" s="4" t="s">
        <v>1459</v>
      </c>
      <c r="I4861" s="4">
        <v>24564400</v>
      </c>
      <c r="J4861" s="4" t="s">
        <v>1460</v>
      </c>
      <c r="K4861" s="4" t="str">
        <f t="shared" si="150"/>
        <v>http://scicrunch.org/resolver/RRID:AB_2202305</v>
      </c>
      <c r="L4861" s="6" t="str">
        <f t="shared" si="151"/>
        <v>RRID:AB_2202305</v>
      </c>
      <c r="M4861" s="2" t="s">
        <v>1456</v>
      </c>
    </row>
    <row r="4862" spans="1:13" ht="15.95" customHeight="1" x14ac:dyDescent="0.25">
      <c r="A4862" s="2" t="s">
        <v>8322</v>
      </c>
      <c r="C4862" s="2" t="s">
        <v>8323</v>
      </c>
      <c r="D4862" s="2" t="s">
        <v>8324</v>
      </c>
      <c r="E4862" s="4" t="s">
        <v>13</v>
      </c>
      <c r="F4862" s="4" t="s">
        <v>2544</v>
      </c>
      <c r="G4862" s="4" t="s">
        <v>1245</v>
      </c>
      <c r="H4862" s="4" t="s">
        <v>1246</v>
      </c>
      <c r="I4862" s="4">
        <v>23861379</v>
      </c>
      <c r="J4862" s="4" t="s">
        <v>8326</v>
      </c>
      <c r="K4862" s="4" t="str">
        <f t="shared" si="150"/>
        <v>http://scicrunch.org/resolver/RRID:AB_354262</v>
      </c>
      <c r="L4862" s="6" t="str">
        <f t="shared" si="151"/>
        <v>RRID:AB_354262</v>
      </c>
      <c r="M4862" s="2" t="s">
        <v>8325</v>
      </c>
    </row>
    <row r="4863" spans="1:13" ht="15.95" customHeight="1" x14ac:dyDescent="0.25">
      <c r="A4863" s="2" t="s">
        <v>8322</v>
      </c>
      <c r="B4863" s="2" t="s">
        <v>10656</v>
      </c>
      <c r="C4863" s="2" t="s">
        <v>8938</v>
      </c>
      <c r="D4863" s="2" t="s">
        <v>10657</v>
      </c>
      <c r="E4863" s="4" t="s">
        <v>10561</v>
      </c>
      <c r="F4863" s="4" t="s">
        <v>10659</v>
      </c>
      <c r="G4863" s="4" t="s">
        <v>10562</v>
      </c>
      <c r="H4863" s="4" t="s">
        <v>10563</v>
      </c>
      <c r="I4863" s="4">
        <v>24424043</v>
      </c>
      <c r="J4863" s="4" t="s">
        <v>10660</v>
      </c>
      <c r="K4863" s="4" t="str">
        <f t="shared" si="150"/>
        <v>http://scicrunch.org/resolver/RRID:AB_630291</v>
      </c>
      <c r="L4863" s="6" t="str">
        <f t="shared" si="151"/>
        <v>RRID:AB_630291</v>
      </c>
      <c r="M4863" s="2" t="s">
        <v>10658</v>
      </c>
    </row>
    <row r="4864" spans="1:13" ht="15.95" customHeight="1" x14ac:dyDescent="0.25">
      <c r="A4864" s="2" t="s">
        <v>10590</v>
      </c>
      <c r="B4864" s="2" t="s">
        <v>10591</v>
      </c>
      <c r="C4864" s="2" t="s">
        <v>8938</v>
      </c>
      <c r="D4864" s="2" t="s">
        <v>10592</v>
      </c>
      <c r="E4864" s="4" t="s">
        <v>10561</v>
      </c>
      <c r="F4864" s="4" t="s">
        <v>3225</v>
      </c>
      <c r="G4864" s="4" t="s">
        <v>10562</v>
      </c>
      <c r="H4864" s="4" t="s">
        <v>10563</v>
      </c>
      <c r="I4864" s="4">
        <v>24424043</v>
      </c>
      <c r="J4864" s="4" t="s">
        <v>9992</v>
      </c>
      <c r="K4864" s="4" t="str">
        <f t="shared" si="150"/>
        <v>http://scicrunch.org/resolver/RRID:AB_632486</v>
      </c>
      <c r="L4864" s="6" t="str">
        <f t="shared" si="151"/>
        <v>RRID:AB_632486</v>
      </c>
      <c r="M4864" s="2" t="s">
        <v>9991</v>
      </c>
    </row>
    <row r="4865" spans="1:13" ht="15.95" customHeight="1" x14ac:dyDescent="0.25">
      <c r="A4865" s="2" t="s">
        <v>19534</v>
      </c>
      <c r="B4865" s="2" t="s">
        <v>19522</v>
      </c>
      <c r="C4865" s="2" t="s">
        <v>19535</v>
      </c>
      <c r="D4865" s="2" t="s">
        <v>19536</v>
      </c>
      <c r="E4865" s="4" t="s">
        <v>19537</v>
      </c>
      <c r="F4865" s="4" t="s">
        <v>19526</v>
      </c>
      <c r="G4865" s="4" t="s">
        <v>11900</v>
      </c>
      <c r="H4865" s="4" t="s">
        <v>19498</v>
      </c>
      <c r="I4865" s="4">
        <v>26862997</v>
      </c>
      <c r="K4865" s="4" t="str">
        <f t="shared" si="150"/>
        <v>http://scicrunch.org/resolver/</v>
      </c>
      <c r="L4865" s="6">
        <f t="shared" si="151"/>
        <v>0</v>
      </c>
    </row>
    <row r="4866" spans="1:13" ht="15.95" customHeight="1" x14ac:dyDescent="0.25">
      <c r="A4866" s="2" t="s">
        <v>17081</v>
      </c>
      <c r="C4866" s="2" t="s">
        <v>17082</v>
      </c>
      <c r="D4866" s="2" t="s">
        <v>17083</v>
      </c>
      <c r="E4866" s="4" t="s">
        <v>17050</v>
      </c>
      <c r="F4866" s="4" t="s">
        <v>142</v>
      </c>
      <c r="G4866" s="4" t="s">
        <v>17051</v>
      </c>
      <c r="H4866" s="4" t="s">
        <v>17052</v>
      </c>
      <c r="I4866" s="4">
        <v>26393302</v>
      </c>
      <c r="J4866" s="4" t="s">
        <v>17085</v>
      </c>
      <c r="K4866" s="4" t="str">
        <f t="shared" si="150"/>
        <v>http://scicrunch.org/resolver/RRID:AB_330933</v>
      </c>
      <c r="L4866" s="6" t="str">
        <f t="shared" si="151"/>
        <v>RRID:AB_330933</v>
      </c>
      <c r="M4866" s="2" t="s">
        <v>17084</v>
      </c>
    </row>
    <row r="4867" spans="1:13" ht="15.95" customHeight="1" x14ac:dyDescent="0.25">
      <c r="A4867" s="2" t="s">
        <v>184</v>
      </c>
      <c r="B4867" s="2" t="s">
        <v>185</v>
      </c>
      <c r="C4867" s="2" t="s">
        <v>184</v>
      </c>
      <c r="D4867" s="2" t="s">
        <v>186</v>
      </c>
      <c r="E4867" s="4" t="s">
        <v>188</v>
      </c>
      <c r="F4867" s="4" t="s">
        <v>189</v>
      </c>
      <c r="G4867" s="4" t="s">
        <v>190</v>
      </c>
      <c r="H4867" s="4" t="s">
        <v>191</v>
      </c>
      <c r="I4867" s="4">
        <v>24828610</v>
      </c>
      <c r="J4867" s="4" t="s">
        <v>192</v>
      </c>
      <c r="K4867" s="4" t="str">
        <f t="shared" ref="K4867:K4930" si="152">CONCATENATE("http://scicrunch.org/resolver/",J4867)</f>
        <v>http://scicrunch.org/resolver/RRID:AB_398215</v>
      </c>
      <c r="L4867" s="6" t="str">
        <f t="shared" ref="L4867:L4930" si="153">HYPERLINK(K4867,J4867)</f>
        <v>RRID:AB_398215</v>
      </c>
      <c r="M4867" s="2" t="s">
        <v>187</v>
      </c>
    </row>
    <row r="4868" spans="1:13" ht="15.95" customHeight="1" x14ac:dyDescent="0.25">
      <c r="A4868" s="2" t="s">
        <v>6069</v>
      </c>
      <c r="B4868" s="2" t="s">
        <v>6070</v>
      </c>
      <c r="D4868" s="2" t="s">
        <v>6071</v>
      </c>
      <c r="E4868" s="4" t="s">
        <v>6073</v>
      </c>
      <c r="F4868" s="4" t="s">
        <v>6074</v>
      </c>
      <c r="G4868" s="4" t="s">
        <v>6075</v>
      </c>
      <c r="H4868" s="4" t="s">
        <v>6076</v>
      </c>
      <c r="I4868" s="4">
        <v>24877632</v>
      </c>
      <c r="J4868" s="4" t="s">
        <v>6077</v>
      </c>
      <c r="K4868" s="4" t="str">
        <f t="shared" si="152"/>
        <v>http://scicrunch.org/resolver/RRID:AB_2201528</v>
      </c>
      <c r="L4868" s="6" t="str">
        <f t="shared" si="153"/>
        <v>RRID:AB_2201528</v>
      </c>
      <c r="M4868" s="2" t="s">
        <v>6072</v>
      </c>
    </row>
    <row r="4869" spans="1:13" ht="15.95" customHeight="1" x14ac:dyDescent="0.25">
      <c r="A4869" s="2" t="s">
        <v>6069</v>
      </c>
      <c r="B4869" s="2" t="s">
        <v>6070</v>
      </c>
      <c r="D4869" s="2" t="s">
        <v>6071</v>
      </c>
      <c r="E4869" s="4" t="s">
        <v>6073</v>
      </c>
      <c r="F4869" s="4" t="s">
        <v>6078</v>
      </c>
      <c r="G4869" s="4" t="s">
        <v>6075</v>
      </c>
      <c r="H4869" s="4" t="s">
        <v>6076</v>
      </c>
      <c r="I4869" s="4">
        <v>24877632</v>
      </c>
      <c r="J4869" s="4" t="s">
        <v>6077</v>
      </c>
      <c r="K4869" s="4" t="str">
        <f t="shared" si="152"/>
        <v>http://scicrunch.org/resolver/RRID:AB_2201528</v>
      </c>
      <c r="L4869" s="6" t="str">
        <f t="shared" si="153"/>
        <v>RRID:AB_2201528</v>
      </c>
      <c r="M4869" s="2" t="s">
        <v>6072</v>
      </c>
    </row>
    <row r="4870" spans="1:13" ht="15.95" customHeight="1" x14ac:dyDescent="0.25">
      <c r="A4870" s="2" t="s">
        <v>6069</v>
      </c>
      <c r="C4870" s="2" t="s">
        <v>7444</v>
      </c>
      <c r="D4870" s="2" t="s">
        <v>12015</v>
      </c>
      <c r="E4870" s="4" t="s">
        <v>11998</v>
      </c>
      <c r="F4870" s="4" t="s">
        <v>1181</v>
      </c>
      <c r="G4870" s="4" t="s">
        <v>11999</v>
      </c>
      <c r="H4870" s="4" t="s">
        <v>12000</v>
      </c>
      <c r="I4870" s="4">
        <v>25830704</v>
      </c>
      <c r="J4870" s="4" t="s">
        <v>12017</v>
      </c>
      <c r="K4870" s="4" t="str">
        <f t="shared" si="152"/>
        <v>http://scicrunch.org/resolver/RRID:AB_2617184</v>
      </c>
      <c r="L4870" s="6" t="str">
        <f t="shared" si="153"/>
        <v>RRID:AB_2617184</v>
      </c>
      <c r="M4870" s="2" t="s">
        <v>12016</v>
      </c>
    </row>
    <row r="4871" spans="1:13" ht="15.95" customHeight="1" x14ac:dyDescent="0.25">
      <c r="A4871" s="2" t="s">
        <v>6069</v>
      </c>
      <c r="C4871" s="2" t="s">
        <v>5383</v>
      </c>
      <c r="D4871" s="2" t="s">
        <v>7368</v>
      </c>
      <c r="E4871" s="4" t="s">
        <v>13</v>
      </c>
      <c r="F4871" s="4" t="s">
        <v>269</v>
      </c>
      <c r="G4871" s="4" t="s">
        <v>13228</v>
      </c>
      <c r="H4871" s="4" t="s">
        <v>13163</v>
      </c>
      <c r="I4871" s="4">
        <v>25625589</v>
      </c>
      <c r="J4871" s="4" t="s">
        <v>7371</v>
      </c>
      <c r="K4871" s="4" t="str">
        <f t="shared" si="152"/>
        <v>http://scicrunch.org/resolver/RRID:AB_11212073</v>
      </c>
      <c r="L4871" s="6" t="str">
        <f t="shared" si="153"/>
        <v>RRID:AB_11212073</v>
      </c>
      <c r="M4871" s="2" t="s">
        <v>7369</v>
      </c>
    </row>
    <row r="4872" spans="1:13" ht="15.95" customHeight="1" x14ac:dyDescent="0.25">
      <c r="A4872" s="2" t="s">
        <v>10418</v>
      </c>
      <c r="C4872" s="2" t="s">
        <v>10419</v>
      </c>
      <c r="D4872" s="2" t="s">
        <v>10420</v>
      </c>
      <c r="E4872" s="4" t="s">
        <v>5049</v>
      </c>
      <c r="F4872" s="4" t="s">
        <v>4616</v>
      </c>
      <c r="G4872" s="4" t="s">
        <v>4617</v>
      </c>
      <c r="H4872" s="4" t="s">
        <v>4618</v>
      </c>
      <c r="I4872" s="4">
        <v>24971611</v>
      </c>
      <c r="J4872" s="4" t="s">
        <v>8758</v>
      </c>
      <c r="K4872" s="4" t="str">
        <f t="shared" si="152"/>
        <v>http://scicrunch.org/resolver/RRID:AB_631842</v>
      </c>
      <c r="L4872" s="6" t="str">
        <f t="shared" si="153"/>
        <v>RRID:AB_631842</v>
      </c>
      <c r="M4872" s="2" t="s">
        <v>8757</v>
      </c>
    </row>
    <row r="4873" spans="1:13" ht="15.95" customHeight="1" x14ac:dyDescent="0.25">
      <c r="A4873" s="2" t="s">
        <v>5041</v>
      </c>
      <c r="C4873" s="2" t="s">
        <v>5042</v>
      </c>
      <c r="D4873" s="2" t="s">
        <v>5043</v>
      </c>
      <c r="E4873" s="4" t="s">
        <v>4615</v>
      </c>
      <c r="F4873" s="4" t="s">
        <v>4616</v>
      </c>
      <c r="G4873" s="4" t="s">
        <v>4617</v>
      </c>
      <c r="H4873" s="4" t="s">
        <v>4618</v>
      </c>
      <c r="I4873" s="4">
        <v>24971611</v>
      </c>
      <c r="J4873" s="4" t="s">
        <v>5045</v>
      </c>
      <c r="K4873" s="4" t="str">
        <f t="shared" si="152"/>
        <v>http://scicrunch.org/resolver/RRID:AB_2278257</v>
      </c>
      <c r="L4873" s="6" t="str">
        <f t="shared" si="153"/>
        <v>RRID:AB_2278257</v>
      </c>
      <c r="M4873" s="2" t="s">
        <v>5044</v>
      </c>
    </row>
    <row r="4874" spans="1:13" ht="15.95" customHeight="1" x14ac:dyDescent="0.25">
      <c r="A4874" s="2" t="s">
        <v>5036</v>
      </c>
      <c r="C4874" s="2" t="s">
        <v>5037</v>
      </c>
      <c r="D4874" s="2" t="s">
        <v>5038</v>
      </c>
      <c r="E4874" s="4" t="s">
        <v>4615</v>
      </c>
      <c r="F4874" s="4" t="s">
        <v>4616</v>
      </c>
      <c r="G4874" s="4" t="s">
        <v>4617</v>
      </c>
      <c r="H4874" s="4" t="s">
        <v>4618</v>
      </c>
      <c r="I4874" s="4">
        <v>24971611</v>
      </c>
      <c r="J4874" s="4" t="s">
        <v>5040</v>
      </c>
      <c r="K4874" s="4" t="str">
        <f t="shared" si="152"/>
        <v>http://scicrunch.org/resolver/RRID:AB_2095847</v>
      </c>
      <c r="L4874" s="6" t="str">
        <f t="shared" si="153"/>
        <v>RRID:AB_2095847</v>
      </c>
      <c r="M4874" s="2" t="s">
        <v>5039</v>
      </c>
    </row>
    <row r="4875" spans="1:13" ht="15.95" customHeight="1" x14ac:dyDescent="0.25">
      <c r="A4875" s="2" t="s">
        <v>3012</v>
      </c>
      <c r="B4875" s="2" t="s">
        <v>3013</v>
      </c>
      <c r="C4875" s="2" t="s">
        <v>3014</v>
      </c>
      <c r="D4875" s="2" t="s">
        <v>3015</v>
      </c>
      <c r="E4875" s="4" t="s">
        <v>170</v>
      </c>
      <c r="F4875" s="4" t="s">
        <v>3016</v>
      </c>
      <c r="G4875" s="4" t="s">
        <v>3017</v>
      </c>
      <c r="H4875" s="4" t="s">
        <v>3018</v>
      </c>
      <c r="I4875" s="4">
        <v>23645152</v>
      </c>
      <c r="K4875" s="4" t="str">
        <f t="shared" si="152"/>
        <v>http://scicrunch.org/resolver/</v>
      </c>
      <c r="L4875" s="6">
        <f t="shared" si="153"/>
        <v>0</v>
      </c>
    </row>
    <row r="4876" spans="1:13" ht="15.95" customHeight="1" x14ac:dyDescent="0.25">
      <c r="A4876" s="2" t="s">
        <v>3012</v>
      </c>
      <c r="B4876" s="2" t="s">
        <v>3013</v>
      </c>
      <c r="C4876" s="2" t="s">
        <v>3014</v>
      </c>
      <c r="D4876" s="2" t="s">
        <v>3015</v>
      </c>
      <c r="E4876" s="4" t="s">
        <v>170</v>
      </c>
      <c r="F4876" s="4" t="s">
        <v>3016</v>
      </c>
      <c r="G4876" s="4" t="s">
        <v>2125</v>
      </c>
      <c r="H4876" s="4" t="s">
        <v>2126</v>
      </c>
      <c r="I4876" s="4">
        <v>24169550</v>
      </c>
      <c r="K4876" s="4" t="str">
        <f t="shared" si="152"/>
        <v>http://scicrunch.org/resolver/</v>
      </c>
      <c r="L4876" s="6">
        <f t="shared" si="153"/>
        <v>0</v>
      </c>
    </row>
    <row r="4877" spans="1:13" ht="15.95" customHeight="1" x14ac:dyDescent="0.25">
      <c r="A4877" s="2" t="s">
        <v>3012</v>
      </c>
      <c r="B4877" s="2" t="s">
        <v>3013</v>
      </c>
      <c r="C4877" s="2" t="s">
        <v>3014</v>
      </c>
      <c r="D4877" s="2" t="s">
        <v>3015</v>
      </c>
      <c r="E4877" s="4" t="s">
        <v>170</v>
      </c>
      <c r="F4877" s="4" t="s">
        <v>3016</v>
      </c>
      <c r="G4877" s="4" t="s">
        <v>2184</v>
      </c>
      <c r="H4877" s="4" t="s">
        <v>2185</v>
      </c>
      <c r="I4877" s="4">
        <v>24248464</v>
      </c>
      <c r="K4877" s="4" t="str">
        <f t="shared" si="152"/>
        <v>http://scicrunch.org/resolver/</v>
      </c>
      <c r="L4877" s="6">
        <f t="shared" si="153"/>
        <v>0</v>
      </c>
    </row>
    <row r="4878" spans="1:13" ht="15.95" customHeight="1" x14ac:dyDescent="0.25">
      <c r="A4878" s="2" t="s">
        <v>4772</v>
      </c>
      <c r="C4878" s="2" t="s">
        <v>4773</v>
      </c>
      <c r="D4878" s="2" t="s">
        <v>4769</v>
      </c>
      <c r="E4878" s="4" t="s">
        <v>4425</v>
      </c>
      <c r="F4878" s="4" t="s">
        <v>14</v>
      </c>
      <c r="G4878" s="4" t="s">
        <v>2116</v>
      </c>
      <c r="H4878" s="4" t="s">
        <v>2117</v>
      </c>
      <c r="I4878" s="4">
        <v>24140712</v>
      </c>
      <c r="J4878" s="4" t="s">
        <v>3472</v>
      </c>
      <c r="K4878" s="4" t="str">
        <f t="shared" si="152"/>
        <v>http://scicrunch.org/resolver/RRID:AB_2315112</v>
      </c>
      <c r="L4878" s="6" t="str">
        <f t="shared" si="153"/>
        <v>RRID:AB_2315112</v>
      </c>
      <c r="M4878" s="2" t="s">
        <v>3470</v>
      </c>
    </row>
    <row r="4879" spans="1:13" ht="15.95" customHeight="1" x14ac:dyDescent="0.25">
      <c r="A4879" s="2" t="s">
        <v>4640</v>
      </c>
      <c r="D4879" s="2" t="s">
        <v>4641</v>
      </c>
      <c r="F4879" s="4" t="s">
        <v>125</v>
      </c>
      <c r="G4879" s="4" t="s">
        <v>4636</v>
      </c>
      <c r="H4879" s="4" t="s">
        <v>4637</v>
      </c>
      <c r="I4879" s="4">
        <v>24008344</v>
      </c>
      <c r="J4879" s="4" t="s">
        <v>31</v>
      </c>
      <c r="K4879" s="4" t="str">
        <f t="shared" si="152"/>
        <v>http://scicrunch.org/resolver/RRID:AB_330744</v>
      </c>
      <c r="L4879" s="6" t="str">
        <f t="shared" si="153"/>
        <v>RRID:AB_330744</v>
      </c>
      <c r="M4879" s="2" t="s">
        <v>30</v>
      </c>
    </row>
    <row r="4880" spans="1:13" ht="15.95" customHeight="1" x14ac:dyDescent="0.25">
      <c r="A4880" s="2" t="s">
        <v>8681</v>
      </c>
      <c r="B4880" s="2" t="s">
        <v>8682</v>
      </c>
      <c r="C4880" s="2" t="s">
        <v>8683</v>
      </c>
      <c r="D4880" s="2" t="s">
        <v>8684</v>
      </c>
      <c r="E4880" s="4" t="s">
        <v>277</v>
      </c>
      <c r="F4880" s="4" t="s">
        <v>278</v>
      </c>
      <c r="G4880" s="4" t="s">
        <v>8686</v>
      </c>
      <c r="H4880" s="4" t="s">
        <v>8687</v>
      </c>
      <c r="I4880" s="4">
        <v>24140711</v>
      </c>
      <c r="J4880" s="4" t="s">
        <v>8688</v>
      </c>
      <c r="K4880" s="4" t="str">
        <f t="shared" si="152"/>
        <v>http://scicrunch.org/resolver/RRID:AB_2201952</v>
      </c>
      <c r="L4880" s="6" t="str">
        <f t="shared" si="153"/>
        <v>RRID:AB_2201952</v>
      </c>
      <c r="M4880" s="2" t="s">
        <v>8685</v>
      </c>
    </row>
    <row r="4881" spans="1:13" ht="15.95" customHeight="1" x14ac:dyDescent="0.25">
      <c r="A4881" s="2" t="s">
        <v>12524</v>
      </c>
      <c r="C4881" s="2" t="s">
        <v>12524</v>
      </c>
      <c r="D4881" s="2" t="s">
        <v>12525</v>
      </c>
      <c r="E4881" s="4" t="s">
        <v>12527</v>
      </c>
      <c r="F4881" s="4" t="s">
        <v>278</v>
      </c>
      <c r="G4881" s="4" t="s">
        <v>12521</v>
      </c>
      <c r="H4881" s="4" t="s">
        <v>12522</v>
      </c>
      <c r="I4881" s="4">
        <v>25555091</v>
      </c>
      <c r="J4881" s="4" t="s">
        <v>12528</v>
      </c>
      <c r="K4881" s="4" t="str">
        <f t="shared" si="152"/>
        <v>http://scicrunch.org/resolver/RRID:AB_2201617</v>
      </c>
      <c r="L4881" s="6" t="str">
        <f t="shared" si="153"/>
        <v>RRID:AB_2201617</v>
      </c>
      <c r="M4881" s="2" t="s">
        <v>12526</v>
      </c>
    </row>
    <row r="4882" spans="1:13" ht="15.95" customHeight="1" x14ac:dyDescent="0.25">
      <c r="A4882" s="2" t="s">
        <v>12524</v>
      </c>
      <c r="B4882" s="2" t="s">
        <v>853</v>
      </c>
      <c r="C4882" s="2" t="s">
        <v>12571</v>
      </c>
      <c r="D4882" s="2" t="s">
        <v>12572</v>
      </c>
      <c r="E4882" s="4" t="s">
        <v>12574</v>
      </c>
      <c r="F4882" s="4" t="s">
        <v>12575</v>
      </c>
      <c r="G4882" s="4" t="s">
        <v>12541</v>
      </c>
      <c r="H4882" s="4" t="s">
        <v>12542</v>
      </c>
      <c r="I4882" s="4">
        <v>25811319</v>
      </c>
      <c r="J4882" s="4" t="s">
        <v>12576</v>
      </c>
      <c r="K4882" s="4" t="str">
        <f t="shared" si="152"/>
        <v>http://scicrunch.org/resolver/RRID:AB_2201756</v>
      </c>
      <c r="L4882" s="6" t="str">
        <f t="shared" si="153"/>
        <v>RRID:AB_2201756</v>
      </c>
      <c r="M4882" s="2" t="s">
        <v>12573</v>
      </c>
    </row>
    <row r="4883" spans="1:13" ht="15.95" customHeight="1" x14ac:dyDescent="0.25">
      <c r="A4883" s="2" t="s">
        <v>12524</v>
      </c>
      <c r="C4883" s="2" t="s">
        <v>13202</v>
      </c>
      <c r="D4883" s="2" t="s">
        <v>13203</v>
      </c>
      <c r="E4883" s="4" t="s">
        <v>6423</v>
      </c>
      <c r="F4883" s="4">
        <v>1000</v>
      </c>
      <c r="G4883" s="4" t="s">
        <v>13176</v>
      </c>
      <c r="H4883" s="4" t="s">
        <v>13138</v>
      </c>
      <c r="I4883" s="4">
        <v>25594698</v>
      </c>
      <c r="J4883" s="4" t="s">
        <v>13205</v>
      </c>
      <c r="K4883" s="4" t="str">
        <f t="shared" si="152"/>
        <v>http://scicrunch.org/resolver/RRID:AB_2240414</v>
      </c>
      <c r="L4883" s="6" t="str">
        <f t="shared" si="153"/>
        <v>RRID:AB_2240414</v>
      </c>
      <c r="M4883" s="2" t="s">
        <v>13204</v>
      </c>
    </row>
    <row r="4884" spans="1:13" ht="15.95" customHeight="1" x14ac:dyDescent="0.25">
      <c r="A4884" s="2" t="s">
        <v>12524</v>
      </c>
      <c r="B4884" s="2" t="s">
        <v>853</v>
      </c>
      <c r="C4884" s="2" t="s">
        <v>20246</v>
      </c>
      <c r="D4884" s="2" t="s">
        <v>20247</v>
      </c>
      <c r="E4884" s="4" t="s">
        <v>12193</v>
      </c>
      <c r="F4884" s="4">
        <v>1000</v>
      </c>
      <c r="G4884" s="4" t="s">
        <v>11900</v>
      </c>
      <c r="H4884" s="4" t="s">
        <v>20241</v>
      </c>
      <c r="I4884" s="4">
        <v>27253998</v>
      </c>
      <c r="J4884" s="4" t="s">
        <v>20249</v>
      </c>
      <c r="K4884" s="4" t="str">
        <f t="shared" si="152"/>
        <v>http://scicrunch.org/resolver/RRID:AB_10013723</v>
      </c>
      <c r="L4884" s="6" t="str">
        <f t="shared" si="153"/>
        <v>RRID:AB_10013723</v>
      </c>
      <c r="M4884" s="2" t="s">
        <v>20248</v>
      </c>
    </row>
    <row r="4885" spans="1:13" ht="15.95" customHeight="1" x14ac:dyDescent="0.25">
      <c r="A4885" s="2" t="s">
        <v>12524</v>
      </c>
      <c r="B4885" s="2" t="s">
        <v>853</v>
      </c>
      <c r="C4885" s="2" t="s">
        <v>20246</v>
      </c>
      <c r="D4885" s="2" t="s">
        <v>20247</v>
      </c>
      <c r="E4885" s="4" t="s">
        <v>12193</v>
      </c>
      <c r="F4885" s="4">
        <v>1000</v>
      </c>
      <c r="G4885" s="4" t="s">
        <v>11900</v>
      </c>
      <c r="H4885" s="4" t="s">
        <v>20430</v>
      </c>
      <c r="I4885" s="4">
        <v>26982637</v>
      </c>
      <c r="J4885" s="4" t="s">
        <v>20249</v>
      </c>
      <c r="K4885" s="4" t="str">
        <f t="shared" si="152"/>
        <v>http://scicrunch.org/resolver/RRID:AB_10013723</v>
      </c>
      <c r="L4885" s="6" t="str">
        <f t="shared" si="153"/>
        <v>RRID:AB_10013723</v>
      </c>
      <c r="M4885" s="2" t="s">
        <v>20248</v>
      </c>
    </row>
    <row r="4886" spans="1:13" ht="15.95" customHeight="1" x14ac:dyDescent="0.25">
      <c r="A4886" s="2" t="s">
        <v>2217</v>
      </c>
      <c r="B4886" s="2" t="s">
        <v>2210</v>
      </c>
      <c r="C4886" s="2" t="s">
        <v>2218</v>
      </c>
      <c r="D4886" s="2" t="s">
        <v>2204</v>
      </c>
      <c r="E4886" s="4" t="s">
        <v>170</v>
      </c>
      <c r="F4886" s="4" t="s">
        <v>1195</v>
      </c>
      <c r="G4886" s="4" t="s">
        <v>2205</v>
      </c>
      <c r="H4886" s="4" t="s">
        <v>2206</v>
      </c>
      <c r="I4886" s="4">
        <v>25057790</v>
      </c>
      <c r="J4886" s="4" t="s">
        <v>2212</v>
      </c>
      <c r="K4886" s="4" t="str">
        <f t="shared" si="152"/>
        <v>http://scicrunch.org/resolver/RRID:AB_2314008</v>
      </c>
      <c r="L4886" s="6" t="str">
        <f t="shared" si="153"/>
        <v>RRID:AB_2314008</v>
      </c>
      <c r="M4886" s="2" t="s">
        <v>21367</v>
      </c>
    </row>
    <row r="4887" spans="1:13" ht="15.95" customHeight="1" x14ac:dyDescent="0.25">
      <c r="A4887" s="2" t="s">
        <v>15653</v>
      </c>
      <c r="B4887" s="2" t="s">
        <v>15654</v>
      </c>
      <c r="C4887" s="2" t="s">
        <v>15655</v>
      </c>
      <c r="D4887" s="2" t="s">
        <v>15656</v>
      </c>
      <c r="E4887" s="4" t="s">
        <v>49</v>
      </c>
      <c r="F4887" s="4" t="s">
        <v>15658</v>
      </c>
      <c r="G4887" s="4" t="s">
        <v>11900</v>
      </c>
      <c r="H4887" s="4" t="s">
        <v>15636</v>
      </c>
      <c r="I4887" s="4">
        <v>26587909</v>
      </c>
      <c r="J4887" s="4" t="s">
        <v>15659</v>
      </c>
      <c r="K4887" s="4" t="str">
        <f t="shared" si="152"/>
        <v>http://scicrunch.org/resolver/RRID:AB_2202512</v>
      </c>
      <c r="L4887" s="6" t="str">
        <f t="shared" si="153"/>
        <v>RRID:AB_2202512</v>
      </c>
      <c r="M4887" s="2" t="s">
        <v>15657</v>
      </c>
    </row>
    <row r="4888" spans="1:13" ht="15.95" customHeight="1" x14ac:dyDescent="0.25">
      <c r="A4888" s="2" t="s">
        <v>5856</v>
      </c>
      <c r="B4888" s="2" t="s">
        <v>5857</v>
      </c>
      <c r="C4888" s="2" t="s">
        <v>5858</v>
      </c>
      <c r="D4888" s="2" t="s">
        <v>5859</v>
      </c>
      <c r="E4888" s="4" t="s">
        <v>2266</v>
      </c>
      <c r="F4888" s="4" t="s">
        <v>189</v>
      </c>
      <c r="G4888" s="4" t="s">
        <v>5423</v>
      </c>
      <c r="H4888" s="4" t="s">
        <v>5424</v>
      </c>
      <c r="I4888" s="4">
        <v>25057791</v>
      </c>
      <c r="K4888" s="4" t="str">
        <f t="shared" si="152"/>
        <v>http://scicrunch.org/resolver/</v>
      </c>
      <c r="L4888" s="6">
        <f t="shared" si="153"/>
        <v>0</v>
      </c>
    </row>
    <row r="4889" spans="1:13" ht="15.95" customHeight="1" x14ac:dyDescent="0.25">
      <c r="A4889" s="2" t="s">
        <v>7771</v>
      </c>
      <c r="C4889" s="2" t="s">
        <v>7772</v>
      </c>
      <c r="D4889" s="2" t="s">
        <v>7773</v>
      </c>
      <c r="E4889" s="4" t="s">
        <v>21</v>
      </c>
      <c r="F4889" s="4" t="s">
        <v>269</v>
      </c>
      <c r="G4889" s="4" t="s">
        <v>2706</v>
      </c>
      <c r="H4889" s="4" t="s">
        <v>2707</v>
      </c>
      <c r="I4889" s="4">
        <v>24693966</v>
      </c>
      <c r="J4889" s="4" t="s">
        <v>7775</v>
      </c>
      <c r="K4889" s="4" t="str">
        <f t="shared" si="152"/>
        <v>http://scicrunch.org/resolver/RRID:AB_2617164</v>
      </c>
      <c r="L4889" s="6" t="str">
        <f t="shared" si="153"/>
        <v>RRID:AB_2617164</v>
      </c>
      <c r="M4889" s="2" t="s">
        <v>7774</v>
      </c>
    </row>
    <row r="4890" spans="1:13" ht="15.95" customHeight="1" x14ac:dyDescent="0.25">
      <c r="A4890" s="2" t="s">
        <v>9482</v>
      </c>
      <c r="B4890" s="2" t="s">
        <v>9483</v>
      </c>
      <c r="C4890" s="2" t="s">
        <v>9484</v>
      </c>
      <c r="D4890" s="2" t="s">
        <v>9485</v>
      </c>
      <c r="E4890" s="4" t="s">
        <v>277</v>
      </c>
      <c r="F4890" s="4" t="s">
        <v>1000</v>
      </c>
      <c r="G4890" s="4" t="s">
        <v>2941</v>
      </c>
      <c r="H4890" s="4" t="s">
        <v>2942</v>
      </c>
      <c r="I4890" s="4">
        <v>23913444</v>
      </c>
      <c r="J4890" s="4" t="s">
        <v>9487</v>
      </c>
      <c r="K4890" s="4" t="str">
        <f t="shared" si="152"/>
        <v>http://scicrunch.org/resolver/RRID:AB_1128224</v>
      </c>
      <c r="L4890" s="6" t="str">
        <f t="shared" si="153"/>
        <v>RRID:AB_1128224</v>
      </c>
      <c r="M4890" s="2" t="s">
        <v>9486</v>
      </c>
    </row>
    <row r="4891" spans="1:13" ht="15.95" customHeight="1" x14ac:dyDescent="0.25">
      <c r="A4891" s="2" t="s">
        <v>2862</v>
      </c>
      <c r="D4891" s="2" t="s">
        <v>2863</v>
      </c>
      <c r="E4891" s="4" t="s">
        <v>170</v>
      </c>
      <c r="F4891" s="4" t="s">
        <v>2864</v>
      </c>
      <c r="G4891" s="4" t="s">
        <v>2865</v>
      </c>
      <c r="H4891" s="4" t="s">
        <v>2865</v>
      </c>
      <c r="I4891" s="4">
        <v>25144920</v>
      </c>
      <c r="K4891" s="4" t="str">
        <f t="shared" si="152"/>
        <v>http://scicrunch.org/resolver/</v>
      </c>
      <c r="L4891" s="6">
        <f t="shared" si="153"/>
        <v>0</v>
      </c>
    </row>
    <row r="4892" spans="1:13" ht="15.95" customHeight="1" x14ac:dyDescent="0.25">
      <c r="A4892" s="2" t="s">
        <v>2862</v>
      </c>
      <c r="D4892" s="2" t="s">
        <v>2863</v>
      </c>
      <c r="E4892" s="4" t="s">
        <v>170</v>
      </c>
      <c r="F4892" s="4" t="s">
        <v>2864</v>
      </c>
      <c r="G4892" s="4" t="s">
        <v>2873</v>
      </c>
      <c r="H4892" s="4" t="s">
        <v>2874</v>
      </c>
      <c r="I4892" s="4">
        <v>25211586</v>
      </c>
      <c r="K4892" s="4" t="str">
        <f t="shared" si="152"/>
        <v>http://scicrunch.org/resolver/</v>
      </c>
      <c r="L4892" s="6">
        <f t="shared" si="153"/>
        <v>0</v>
      </c>
    </row>
    <row r="4893" spans="1:13" ht="15.95" customHeight="1" x14ac:dyDescent="0.25">
      <c r="A4893" s="2" t="s">
        <v>2866</v>
      </c>
      <c r="D4893" s="2" t="s">
        <v>2863</v>
      </c>
      <c r="E4893" s="4" t="s">
        <v>2867</v>
      </c>
      <c r="F4893" s="4" t="s">
        <v>2868</v>
      </c>
      <c r="G4893" s="4" t="s">
        <v>2865</v>
      </c>
      <c r="H4893" s="4" t="s">
        <v>2869</v>
      </c>
      <c r="I4893" s="4">
        <v>25144920</v>
      </c>
      <c r="K4893" s="4" t="str">
        <f t="shared" si="152"/>
        <v>http://scicrunch.org/resolver/</v>
      </c>
      <c r="L4893" s="6">
        <f t="shared" si="153"/>
        <v>0</v>
      </c>
    </row>
    <row r="4894" spans="1:13" ht="15.95" customHeight="1" x14ac:dyDescent="0.25">
      <c r="A4894" s="2" t="s">
        <v>2866</v>
      </c>
      <c r="D4894" s="2" t="s">
        <v>2863</v>
      </c>
      <c r="E4894" s="4" t="s">
        <v>2867</v>
      </c>
      <c r="F4894" s="4" t="s">
        <v>2868</v>
      </c>
      <c r="G4894" s="4" t="s">
        <v>2873</v>
      </c>
      <c r="H4894" s="4" t="s">
        <v>2874</v>
      </c>
      <c r="I4894" s="4">
        <v>25211586</v>
      </c>
      <c r="K4894" s="4" t="str">
        <f t="shared" si="152"/>
        <v>http://scicrunch.org/resolver/</v>
      </c>
      <c r="L4894" s="6">
        <f t="shared" si="153"/>
        <v>0</v>
      </c>
    </row>
    <row r="4895" spans="1:13" ht="15.95" customHeight="1" x14ac:dyDescent="0.25">
      <c r="A4895" s="2" t="s">
        <v>2870</v>
      </c>
      <c r="D4895" s="2" t="s">
        <v>2863</v>
      </c>
      <c r="E4895" s="4" t="s">
        <v>2867</v>
      </c>
      <c r="F4895" s="4" t="s">
        <v>2871</v>
      </c>
      <c r="G4895" s="4" t="s">
        <v>2865</v>
      </c>
      <c r="H4895" s="4" t="s">
        <v>2872</v>
      </c>
      <c r="I4895" s="4">
        <v>25144920</v>
      </c>
      <c r="K4895" s="4" t="str">
        <f t="shared" si="152"/>
        <v>http://scicrunch.org/resolver/</v>
      </c>
      <c r="L4895" s="6">
        <f t="shared" si="153"/>
        <v>0</v>
      </c>
    </row>
    <row r="4896" spans="1:13" ht="15.95" customHeight="1" x14ac:dyDescent="0.25">
      <c r="A4896" s="2" t="s">
        <v>2870</v>
      </c>
      <c r="D4896" s="2" t="s">
        <v>2863</v>
      </c>
      <c r="E4896" s="4" t="s">
        <v>2867</v>
      </c>
      <c r="F4896" s="4" t="s">
        <v>2871</v>
      </c>
      <c r="G4896" s="4" t="s">
        <v>2873</v>
      </c>
      <c r="H4896" s="4" t="s">
        <v>2874</v>
      </c>
      <c r="I4896" s="4">
        <v>25211586</v>
      </c>
      <c r="K4896" s="4" t="str">
        <f t="shared" si="152"/>
        <v>http://scicrunch.org/resolver/</v>
      </c>
      <c r="L4896" s="6">
        <f t="shared" si="153"/>
        <v>0</v>
      </c>
    </row>
    <row r="4897" spans="1:13" ht="15.95" customHeight="1" x14ac:dyDescent="0.25">
      <c r="A4897" s="2" t="s">
        <v>2417</v>
      </c>
      <c r="C4897" s="2" t="s">
        <v>2418</v>
      </c>
      <c r="D4897" s="2" t="s">
        <v>2419</v>
      </c>
      <c r="E4897" s="4" t="s">
        <v>2421</v>
      </c>
      <c r="F4897" s="4" t="s">
        <v>2422</v>
      </c>
      <c r="G4897" s="4" t="s">
        <v>2423</v>
      </c>
      <c r="H4897" s="4" t="s">
        <v>2424</v>
      </c>
      <c r="I4897" s="4">
        <v>24484170</v>
      </c>
      <c r="J4897" s="4" t="s">
        <v>2425</v>
      </c>
      <c r="K4897" s="4" t="str">
        <f t="shared" si="152"/>
        <v>http://scicrunch.org/resolver/RRID:AB_2617110</v>
      </c>
      <c r="L4897" s="6" t="str">
        <f t="shared" si="153"/>
        <v>RRID:AB_2617110</v>
      </c>
      <c r="M4897" s="2" t="s">
        <v>2420</v>
      </c>
    </row>
    <row r="4898" spans="1:13" ht="15.95" customHeight="1" x14ac:dyDescent="0.25">
      <c r="A4898" s="2" t="s">
        <v>12342</v>
      </c>
      <c r="C4898" s="2" t="s">
        <v>12342</v>
      </c>
      <c r="D4898" s="2" t="s">
        <v>12343</v>
      </c>
      <c r="E4898" s="4" t="s">
        <v>12321</v>
      </c>
      <c r="F4898" s="4" t="s">
        <v>1000</v>
      </c>
      <c r="G4898" s="4" t="s">
        <v>12322</v>
      </c>
      <c r="H4898" s="4" t="s">
        <v>12281</v>
      </c>
      <c r="I4898" s="4">
        <v>25825816</v>
      </c>
      <c r="J4898" s="4" t="s">
        <v>12345</v>
      </c>
      <c r="K4898" s="4" t="str">
        <f t="shared" si="152"/>
        <v>http://scicrunch.org/resolver/RRID:AB_881201</v>
      </c>
      <c r="L4898" s="6" t="str">
        <f t="shared" si="153"/>
        <v>RRID:AB_881201</v>
      </c>
      <c r="M4898" s="2" t="s">
        <v>12344</v>
      </c>
    </row>
    <row r="4899" spans="1:13" ht="15.95" customHeight="1" x14ac:dyDescent="0.25">
      <c r="A4899" s="2" t="s">
        <v>20094</v>
      </c>
      <c r="B4899" s="2" t="s">
        <v>20095</v>
      </c>
      <c r="C4899" s="2" t="s">
        <v>20096</v>
      </c>
      <c r="D4899" s="2" t="s">
        <v>835</v>
      </c>
      <c r="E4899" s="4" t="s">
        <v>1354</v>
      </c>
      <c r="G4899" s="4" t="s">
        <v>20097</v>
      </c>
      <c r="H4899" s="4" t="s">
        <v>20098</v>
      </c>
      <c r="I4899" s="4">
        <v>27227535</v>
      </c>
      <c r="K4899" s="4" t="str">
        <f t="shared" si="152"/>
        <v>http://scicrunch.org/resolver/</v>
      </c>
      <c r="L4899" s="6">
        <f t="shared" si="153"/>
        <v>0</v>
      </c>
    </row>
    <row r="4900" spans="1:13" ht="15.95" customHeight="1" x14ac:dyDescent="0.25">
      <c r="A4900" s="2" t="s">
        <v>8457</v>
      </c>
      <c r="B4900" s="2" t="s">
        <v>8458</v>
      </c>
      <c r="C4900" s="2" t="s">
        <v>8459</v>
      </c>
      <c r="D4900" s="2" t="s">
        <v>8460</v>
      </c>
      <c r="E4900" s="4" t="s">
        <v>13</v>
      </c>
      <c r="F4900" s="4" t="s">
        <v>5394</v>
      </c>
      <c r="G4900" s="4" t="s">
        <v>1083</v>
      </c>
      <c r="H4900" s="4" t="s">
        <v>1084</v>
      </c>
      <c r="I4900" s="4">
        <v>24605829</v>
      </c>
      <c r="J4900" s="4" t="s">
        <v>8462</v>
      </c>
      <c r="K4900" s="4" t="str">
        <f t="shared" si="152"/>
        <v>http://scicrunch.org/resolver/RRID:AB_2203727</v>
      </c>
      <c r="L4900" s="6" t="str">
        <f t="shared" si="153"/>
        <v>RRID:AB_2203727</v>
      </c>
      <c r="M4900" s="2" t="s">
        <v>8461</v>
      </c>
    </row>
    <row r="4901" spans="1:13" ht="15.95" customHeight="1" x14ac:dyDescent="0.25">
      <c r="A4901" s="2" t="s">
        <v>8463</v>
      </c>
      <c r="B4901" s="2" t="s">
        <v>8464</v>
      </c>
      <c r="C4901" s="2" t="s">
        <v>8465</v>
      </c>
      <c r="D4901" s="2" t="s">
        <v>8466</v>
      </c>
      <c r="E4901" s="4" t="s">
        <v>13</v>
      </c>
      <c r="F4901" s="4" t="s">
        <v>5394</v>
      </c>
      <c r="G4901" s="4" t="s">
        <v>1083</v>
      </c>
      <c r="H4901" s="4" t="s">
        <v>1084</v>
      </c>
      <c r="I4901" s="4">
        <v>24605829</v>
      </c>
      <c r="J4901" s="4" t="s">
        <v>8468</v>
      </c>
      <c r="K4901" s="4" t="str">
        <f t="shared" si="152"/>
        <v>http://scicrunch.org/resolver/RRID:AB_2203749</v>
      </c>
      <c r="L4901" s="6" t="str">
        <f t="shared" si="153"/>
        <v>RRID:AB_2203749</v>
      </c>
      <c r="M4901" s="2" t="s">
        <v>8467</v>
      </c>
    </row>
    <row r="4902" spans="1:13" ht="15.95" customHeight="1" x14ac:dyDescent="0.25">
      <c r="A4902" s="2" t="s">
        <v>8469</v>
      </c>
      <c r="B4902" s="2" t="s">
        <v>8470</v>
      </c>
      <c r="C4902" s="2" t="s">
        <v>8471</v>
      </c>
      <c r="D4902" s="2" t="s">
        <v>8472</v>
      </c>
      <c r="E4902" s="4" t="s">
        <v>13</v>
      </c>
      <c r="F4902" s="4" t="s">
        <v>5394</v>
      </c>
      <c r="G4902" s="4" t="s">
        <v>1083</v>
      </c>
      <c r="H4902" s="4" t="s">
        <v>1084</v>
      </c>
      <c r="I4902" s="4">
        <v>24605829</v>
      </c>
      <c r="J4902" s="4" t="s">
        <v>8474</v>
      </c>
      <c r="K4902" s="4" t="str">
        <f t="shared" si="152"/>
        <v>http://scicrunch.org/resolver/RRID:AB_793141</v>
      </c>
      <c r="L4902" s="6" t="str">
        <f t="shared" si="153"/>
        <v>RRID:AB_793141</v>
      </c>
      <c r="M4902" s="2" t="s">
        <v>8473</v>
      </c>
    </row>
    <row r="4903" spans="1:13" ht="15.95" customHeight="1" x14ac:dyDescent="0.25">
      <c r="A4903" s="2" t="s">
        <v>7953</v>
      </c>
      <c r="B4903" s="2" t="s">
        <v>7954</v>
      </c>
      <c r="C4903" s="2" t="s">
        <v>7955</v>
      </c>
      <c r="D4903" s="2" t="s">
        <v>7956</v>
      </c>
      <c r="E4903" s="4" t="s">
        <v>13</v>
      </c>
      <c r="F4903" s="4" t="s">
        <v>7958</v>
      </c>
      <c r="G4903" s="4" t="s">
        <v>1083</v>
      </c>
      <c r="H4903" s="4" t="s">
        <v>1084</v>
      </c>
      <c r="I4903" s="4">
        <v>24605829</v>
      </c>
      <c r="J4903" s="4" t="s">
        <v>7959</v>
      </c>
      <c r="K4903" s="4" t="str">
        <f t="shared" si="152"/>
        <v>http://scicrunch.org/resolver/RRID:AB_1520193</v>
      </c>
      <c r="L4903" s="6" t="str">
        <f t="shared" si="153"/>
        <v>RRID:AB_1520193</v>
      </c>
      <c r="M4903" s="2" t="s">
        <v>7957</v>
      </c>
    </row>
    <row r="4904" spans="1:13" ht="15.95" customHeight="1" x14ac:dyDescent="0.25">
      <c r="A4904" s="2" t="s">
        <v>9821</v>
      </c>
      <c r="C4904" s="2" t="s">
        <v>9822</v>
      </c>
      <c r="D4904" s="2" t="s">
        <v>9823</v>
      </c>
      <c r="E4904" s="4" t="s">
        <v>1262</v>
      </c>
      <c r="F4904" s="4" t="s">
        <v>142</v>
      </c>
      <c r="G4904" s="4" t="s">
        <v>3384</v>
      </c>
      <c r="H4904" s="4" t="s">
        <v>3385</v>
      </c>
      <c r="I4904" s="4">
        <v>23525221</v>
      </c>
      <c r="J4904" s="4" t="s">
        <v>9825</v>
      </c>
      <c r="K4904" s="4" t="str">
        <f t="shared" si="152"/>
        <v>http://scicrunch.org/resolver/RRID:AB_2303458</v>
      </c>
      <c r="L4904" s="6" t="str">
        <f t="shared" si="153"/>
        <v>RRID:AB_2303458</v>
      </c>
      <c r="M4904" s="2" t="s">
        <v>9824</v>
      </c>
    </row>
    <row r="4905" spans="1:13" ht="15.95" customHeight="1" x14ac:dyDescent="0.25">
      <c r="A4905" s="2" t="s">
        <v>9826</v>
      </c>
      <c r="C4905" s="2" t="s">
        <v>9827</v>
      </c>
      <c r="D4905" s="2" t="s">
        <v>9828</v>
      </c>
      <c r="E4905" s="4" t="s">
        <v>1262</v>
      </c>
      <c r="F4905" s="4" t="s">
        <v>142</v>
      </c>
      <c r="G4905" s="4" t="s">
        <v>3384</v>
      </c>
      <c r="H4905" s="4" t="s">
        <v>3385</v>
      </c>
      <c r="I4905" s="4">
        <v>23525221</v>
      </c>
      <c r="J4905" s="4" t="s">
        <v>9830</v>
      </c>
      <c r="K4905" s="4" t="str">
        <f t="shared" si="152"/>
        <v>http://scicrunch.org/resolver/RRID:AB_2240715</v>
      </c>
      <c r="L4905" s="6" t="str">
        <f t="shared" si="153"/>
        <v>RRID:AB_2240715</v>
      </c>
      <c r="M4905" s="2" t="s">
        <v>9829</v>
      </c>
    </row>
    <row r="4906" spans="1:13" ht="15.95" customHeight="1" x14ac:dyDescent="0.25">
      <c r="A4906" s="2" t="s">
        <v>9826</v>
      </c>
      <c r="B4906" s="2" t="s">
        <v>10720</v>
      </c>
      <c r="C4906" s="2" t="s">
        <v>9826</v>
      </c>
      <c r="D4906" s="2" t="s">
        <v>10721</v>
      </c>
      <c r="E4906" s="4" t="s">
        <v>87</v>
      </c>
      <c r="F4906" s="4" t="s">
        <v>10722</v>
      </c>
      <c r="G4906" s="4" t="s">
        <v>89</v>
      </c>
      <c r="H4906" s="4" t="s">
        <v>90</v>
      </c>
      <c r="I4906" s="4">
        <v>24892821</v>
      </c>
      <c r="J4906" s="4" t="s">
        <v>9830</v>
      </c>
      <c r="K4906" s="4" t="str">
        <f t="shared" si="152"/>
        <v>http://scicrunch.org/resolver/RRID:AB_2240715</v>
      </c>
      <c r="L4906" s="6" t="str">
        <f t="shared" si="153"/>
        <v>RRID:AB_2240715</v>
      </c>
      <c r="M4906" s="2" t="s">
        <v>9829</v>
      </c>
    </row>
    <row r="4907" spans="1:13" ht="15.95" customHeight="1" x14ac:dyDescent="0.25">
      <c r="A4907" s="2" t="s">
        <v>9826</v>
      </c>
      <c r="B4907" s="2" t="s">
        <v>13669</v>
      </c>
      <c r="C4907" s="2" t="s">
        <v>13670</v>
      </c>
      <c r="D4907" s="2" t="s">
        <v>13671</v>
      </c>
      <c r="E4907" s="4" t="s">
        <v>1607</v>
      </c>
      <c r="F4907" s="4" t="s">
        <v>278</v>
      </c>
      <c r="G4907" s="4" t="s">
        <v>13660</v>
      </c>
      <c r="H4907" s="4" t="s">
        <v>13661</v>
      </c>
      <c r="I4907" s="4">
        <v>25646713</v>
      </c>
      <c r="J4907" s="4" t="s">
        <v>13673</v>
      </c>
      <c r="K4907" s="4" t="str">
        <f t="shared" si="152"/>
        <v>http://scicrunch.org/resolver/RRID:AB_300457</v>
      </c>
      <c r="L4907" s="6" t="str">
        <f t="shared" si="153"/>
        <v>RRID:AB_300457</v>
      </c>
      <c r="M4907" s="2" t="s">
        <v>13672</v>
      </c>
    </row>
    <row r="4908" spans="1:13" ht="15.95" customHeight="1" x14ac:dyDescent="0.25">
      <c r="A4908" s="2" t="s">
        <v>9826</v>
      </c>
      <c r="B4908" s="2" t="s">
        <v>13674</v>
      </c>
      <c r="C4908" s="2" t="s">
        <v>13675</v>
      </c>
      <c r="D4908" s="2" t="s">
        <v>13676</v>
      </c>
      <c r="E4908" s="4" t="s">
        <v>347</v>
      </c>
      <c r="F4908" s="4" t="s">
        <v>13677</v>
      </c>
      <c r="G4908" s="4" t="s">
        <v>13660</v>
      </c>
      <c r="H4908" s="4" t="s">
        <v>13661</v>
      </c>
      <c r="I4908" s="4">
        <v>25646713</v>
      </c>
      <c r="K4908" s="4" t="str">
        <f t="shared" si="152"/>
        <v>http://scicrunch.org/resolver/</v>
      </c>
      <c r="L4908" s="6">
        <f t="shared" si="153"/>
        <v>0</v>
      </c>
    </row>
    <row r="4909" spans="1:13" ht="15.95" customHeight="1" x14ac:dyDescent="0.25">
      <c r="A4909" s="2" t="s">
        <v>5967</v>
      </c>
      <c r="C4909" s="2" t="s">
        <v>5968</v>
      </c>
      <c r="D4909" s="2" t="s">
        <v>5969</v>
      </c>
      <c r="E4909" s="4" t="s">
        <v>5971</v>
      </c>
      <c r="F4909" s="4">
        <v>1</v>
      </c>
      <c r="G4909" s="4" t="s">
        <v>2976</v>
      </c>
      <c r="H4909" s="4" t="s">
        <v>5972</v>
      </c>
      <c r="I4909" s="4">
        <v>25051450</v>
      </c>
      <c r="J4909" s="4" t="s">
        <v>5973</v>
      </c>
      <c r="K4909" s="4" t="str">
        <f t="shared" si="152"/>
        <v>http://scicrunch.org/resolver/RRID:AB_469765</v>
      </c>
      <c r="L4909" s="6" t="str">
        <f t="shared" si="153"/>
        <v>RRID:AB_469765</v>
      </c>
      <c r="M4909" s="2" t="s">
        <v>5970</v>
      </c>
    </row>
    <row r="4910" spans="1:13" ht="15.95" customHeight="1" x14ac:dyDescent="0.25">
      <c r="A4910" s="2" t="s">
        <v>10736</v>
      </c>
      <c r="B4910" s="2" t="s">
        <v>10737</v>
      </c>
      <c r="C4910" s="2" t="s">
        <v>10736</v>
      </c>
      <c r="D4910" s="2" t="s">
        <v>10738</v>
      </c>
      <c r="E4910" s="4" t="s">
        <v>10740</v>
      </c>
      <c r="F4910" s="4" t="s">
        <v>10722</v>
      </c>
      <c r="G4910" s="4" t="s">
        <v>89</v>
      </c>
      <c r="H4910" s="4" t="s">
        <v>90</v>
      </c>
      <c r="I4910" s="4">
        <v>24892821</v>
      </c>
      <c r="J4910" s="4" t="s">
        <v>10741</v>
      </c>
      <c r="K4910" s="4" t="str">
        <f t="shared" si="152"/>
        <v>http://scicrunch.org/resolver/RRID:AB_632513</v>
      </c>
      <c r="L4910" s="6" t="str">
        <f t="shared" si="153"/>
        <v>RRID:AB_632513</v>
      </c>
      <c r="M4910" s="2" t="s">
        <v>10739</v>
      </c>
    </row>
    <row r="4911" spans="1:13" ht="15.95" customHeight="1" x14ac:dyDescent="0.25">
      <c r="A4911" s="2" t="s">
        <v>10736</v>
      </c>
      <c r="C4911" s="2" t="s">
        <v>10208</v>
      </c>
      <c r="D4911" s="2" t="s">
        <v>8938</v>
      </c>
      <c r="E4911" s="4" t="s">
        <v>1081</v>
      </c>
      <c r="F4911" s="4">
        <v>300</v>
      </c>
      <c r="G4911" s="4" t="s">
        <v>12906</v>
      </c>
      <c r="H4911" s="4" t="s">
        <v>12907</v>
      </c>
      <c r="I4911" s="4">
        <v>25590242</v>
      </c>
      <c r="J4911" s="4" t="s">
        <v>10037</v>
      </c>
      <c r="K4911" s="4" t="str">
        <f t="shared" si="152"/>
        <v>http://scicrunch.org/resolver/RRID:AB_2204365</v>
      </c>
      <c r="L4911" s="6" t="str">
        <f t="shared" si="153"/>
        <v>RRID:AB_2204365</v>
      </c>
      <c r="M4911" s="2" t="s">
        <v>10033</v>
      </c>
    </row>
    <row r="4912" spans="1:13" ht="15.95" customHeight="1" x14ac:dyDescent="0.25">
      <c r="A4912" s="2" t="s">
        <v>21288</v>
      </c>
      <c r="D4912" s="2" t="s">
        <v>21289</v>
      </c>
      <c r="G4912" s="4" t="s">
        <v>11900</v>
      </c>
      <c r="H4912" s="4" t="s">
        <v>21278</v>
      </c>
      <c r="I4912" s="4">
        <v>27526034</v>
      </c>
      <c r="J4912" s="4" t="s">
        <v>21291</v>
      </c>
      <c r="K4912" s="4" t="str">
        <f t="shared" si="152"/>
        <v>http://scicrunch.org/resolver/RRID:AB_308774</v>
      </c>
      <c r="L4912" s="6" t="str">
        <f t="shared" si="153"/>
        <v>RRID:AB_308774</v>
      </c>
      <c r="M4912" s="2" t="s">
        <v>21290</v>
      </c>
    </row>
    <row r="4913" spans="1:13" ht="15.95" customHeight="1" x14ac:dyDescent="0.25">
      <c r="A4913" s="2" t="s">
        <v>14468</v>
      </c>
      <c r="C4913" s="2" t="s">
        <v>14469</v>
      </c>
      <c r="D4913" s="2" t="s">
        <v>14470</v>
      </c>
      <c r="E4913" s="4" t="s">
        <v>13</v>
      </c>
      <c r="F4913" s="4" t="s">
        <v>14209</v>
      </c>
      <c r="G4913" s="4" t="s">
        <v>14456</v>
      </c>
      <c r="H4913" s="4" t="s">
        <v>14472</v>
      </c>
      <c r="I4913" s="4">
        <v>26083874</v>
      </c>
      <c r="J4913" s="4" t="s">
        <v>14473</v>
      </c>
      <c r="K4913" s="4" t="str">
        <f t="shared" si="152"/>
        <v>http://scicrunch.org/resolver/RRID:AB_10561788</v>
      </c>
      <c r="L4913" s="6" t="str">
        <f t="shared" si="153"/>
        <v>RRID:AB_10561788</v>
      </c>
      <c r="M4913" s="2" t="s">
        <v>14471</v>
      </c>
    </row>
    <row r="4914" spans="1:13" ht="15.95" customHeight="1" x14ac:dyDescent="0.25">
      <c r="A4914" s="2" t="s">
        <v>10692</v>
      </c>
      <c r="B4914" s="2" t="s">
        <v>10693</v>
      </c>
      <c r="C4914" s="2" t="s">
        <v>8938</v>
      </c>
      <c r="D4914" s="2" t="s">
        <v>10694</v>
      </c>
      <c r="E4914" s="4" t="s">
        <v>10561</v>
      </c>
      <c r="F4914" s="4" t="s">
        <v>3225</v>
      </c>
      <c r="G4914" s="4" t="s">
        <v>10562</v>
      </c>
      <c r="H4914" s="4" t="s">
        <v>10563</v>
      </c>
      <c r="I4914" s="4">
        <v>24424043</v>
      </c>
      <c r="J4914" s="4" t="s">
        <v>9587</v>
      </c>
      <c r="K4914" s="4" t="str">
        <f t="shared" si="152"/>
        <v>http://scicrunch.org/resolver/RRID:AB_2303410</v>
      </c>
      <c r="L4914" s="6" t="str">
        <f t="shared" si="153"/>
        <v>RRID:AB_2303410</v>
      </c>
      <c r="M4914" s="2" t="s">
        <v>9586</v>
      </c>
    </row>
    <row r="4915" spans="1:13" ht="15.95" customHeight="1" x14ac:dyDescent="0.25">
      <c r="A4915" s="2" t="s">
        <v>10692</v>
      </c>
      <c r="B4915" s="2" t="s">
        <v>19522</v>
      </c>
      <c r="C4915" s="2" t="s">
        <v>19533</v>
      </c>
      <c r="D4915" s="2" t="s">
        <v>19529</v>
      </c>
      <c r="E4915" s="4" t="s">
        <v>19530</v>
      </c>
      <c r="F4915" s="4" t="s">
        <v>19526</v>
      </c>
      <c r="G4915" s="4" t="s">
        <v>11900</v>
      </c>
      <c r="H4915" s="4" t="s">
        <v>19498</v>
      </c>
      <c r="I4915" s="4">
        <v>26862997</v>
      </c>
      <c r="K4915" s="4" t="str">
        <f t="shared" si="152"/>
        <v>http://scicrunch.org/resolver/</v>
      </c>
      <c r="L4915" s="6">
        <f t="shared" si="153"/>
        <v>0</v>
      </c>
    </row>
    <row r="4916" spans="1:13" ht="15.95" customHeight="1" x14ac:dyDescent="0.25">
      <c r="A4916" s="2" t="s">
        <v>10557</v>
      </c>
      <c r="B4916" s="2" t="s">
        <v>10558</v>
      </c>
      <c r="C4916" s="2" t="s">
        <v>8938</v>
      </c>
      <c r="D4916" s="2" t="s">
        <v>10559</v>
      </c>
      <c r="E4916" s="4" t="s">
        <v>10561</v>
      </c>
      <c r="F4916" s="4" t="s">
        <v>3225</v>
      </c>
      <c r="G4916" s="4" t="s">
        <v>10562</v>
      </c>
      <c r="H4916" s="4" t="s">
        <v>10563</v>
      </c>
      <c r="I4916" s="4">
        <v>24424043</v>
      </c>
      <c r="J4916" s="4" t="s">
        <v>10564</v>
      </c>
      <c r="K4916" s="4" t="str">
        <f t="shared" si="152"/>
        <v>http://scicrunch.org/resolver/RRID:AB_632522</v>
      </c>
      <c r="L4916" s="6" t="str">
        <f t="shared" si="153"/>
        <v>RRID:AB_632522</v>
      </c>
      <c r="M4916" s="2" t="s">
        <v>10560</v>
      </c>
    </row>
    <row r="4917" spans="1:13" ht="15.95" customHeight="1" x14ac:dyDescent="0.25">
      <c r="A4917" s="2" t="s">
        <v>16535</v>
      </c>
      <c r="C4917" s="2" t="s">
        <v>16536</v>
      </c>
      <c r="D4917" s="2" t="s">
        <v>763</v>
      </c>
      <c r="E4917" s="4" t="s">
        <v>13</v>
      </c>
      <c r="G4917" s="4" t="s">
        <v>11900</v>
      </c>
      <c r="H4917" s="4" t="s">
        <v>16533</v>
      </c>
      <c r="I4917" s="4">
        <v>26270730</v>
      </c>
      <c r="K4917" s="4" t="str">
        <f t="shared" si="152"/>
        <v>http://scicrunch.org/resolver/</v>
      </c>
      <c r="L4917" s="6">
        <f t="shared" si="153"/>
        <v>0</v>
      </c>
    </row>
    <row r="4918" spans="1:13" ht="15.95" customHeight="1" x14ac:dyDescent="0.25">
      <c r="A4918" s="2" t="s">
        <v>9583</v>
      </c>
      <c r="C4918" s="2" t="s">
        <v>9584</v>
      </c>
      <c r="D4918" s="2" t="s">
        <v>9585</v>
      </c>
      <c r="E4918" s="4" t="s">
        <v>1607</v>
      </c>
      <c r="F4918" s="4" t="s">
        <v>278</v>
      </c>
      <c r="G4918" s="4" t="s">
        <v>279</v>
      </c>
      <c r="H4918" s="4" t="s">
        <v>280</v>
      </c>
      <c r="I4918" s="4">
        <v>23751875</v>
      </c>
      <c r="J4918" s="4" t="s">
        <v>9587</v>
      </c>
      <c r="K4918" s="4" t="str">
        <f t="shared" si="152"/>
        <v>http://scicrunch.org/resolver/RRID:AB_2303410</v>
      </c>
      <c r="L4918" s="6" t="str">
        <f t="shared" si="153"/>
        <v>RRID:AB_2303410</v>
      </c>
      <c r="M4918" s="2" t="s">
        <v>9586</v>
      </c>
    </row>
    <row r="4919" spans="1:13" ht="15.95" customHeight="1" x14ac:dyDescent="0.25">
      <c r="A4919" s="2" t="s">
        <v>9583</v>
      </c>
      <c r="C4919" s="2" t="s">
        <v>13841</v>
      </c>
      <c r="D4919" s="2" t="s">
        <v>13842</v>
      </c>
      <c r="E4919" s="4" t="s">
        <v>277</v>
      </c>
      <c r="F4919" s="4" t="s">
        <v>13772</v>
      </c>
      <c r="G4919" s="4" t="s">
        <v>13773</v>
      </c>
      <c r="H4919" s="4" t="s">
        <v>13774</v>
      </c>
      <c r="I4919" s="4">
        <v>26280128</v>
      </c>
      <c r="J4919" s="4" t="s">
        <v>9587</v>
      </c>
      <c r="K4919" s="4" t="str">
        <f t="shared" si="152"/>
        <v>http://scicrunch.org/resolver/RRID:AB_2303410</v>
      </c>
      <c r="L4919" s="6" t="str">
        <f t="shared" si="153"/>
        <v>RRID:AB_2303410</v>
      </c>
      <c r="M4919" s="2" t="s">
        <v>9586</v>
      </c>
    </row>
    <row r="4920" spans="1:13" ht="15.95" customHeight="1" x14ac:dyDescent="0.25">
      <c r="A4920" s="2" t="s">
        <v>9583</v>
      </c>
      <c r="C4920" s="2" t="s">
        <v>13841</v>
      </c>
      <c r="D4920" s="2" t="s">
        <v>13843</v>
      </c>
      <c r="E4920" s="4" t="s">
        <v>561</v>
      </c>
      <c r="F4920" s="4" t="s">
        <v>13772</v>
      </c>
      <c r="G4920" s="4" t="s">
        <v>13773</v>
      </c>
      <c r="H4920" s="4" t="s">
        <v>13774</v>
      </c>
      <c r="I4920" s="4">
        <v>26280128</v>
      </c>
      <c r="J4920" s="4" t="s">
        <v>10037</v>
      </c>
      <c r="K4920" s="4" t="str">
        <f t="shared" si="152"/>
        <v>http://scicrunch.org/resolver/RRID:AB_2204365</v>
      </c>
      <c r="L4920" s="6" t="str">
        <f t="shared" si="153"/>
        <v>RRID:AB_2204365</v>
      </c>
      <c r="M4920" s="2" t="s">
        <v>10033</v>
      </c>
    </row>
    <row r="4921" spans="1:13" ht="15.95" customHeight="1" x14ac:dyDescent="0.25">
      <c r="A4921" s="2" t="s">
        <v>9583</v>
      </c>
      <c r="C4921" s="2" t="s">
        <v>13841</v>
      </c>
      <c r="D4921" s="2" t="s">
        <v>13905</v>
      </c>
      <c r="E4921" s="4" t="s">
        <v>13903</v>
      </c>
      <c r="F4921" s="4" t="s">
        <v>13772</v>
      </c>
      <c r="G4921" s="4" t="s">
        <v>13773</v>
      </c>
      <c r="H4921" s="4" t="s">
        <v>13774</v>
      </c>
      <c r="I4921" s="4">
        <v>26280128</v>
      </c>
      <c r="J4921" s="4" t="s">
        <v>13907</v>
      </c>
      <c r="K4921" s="4" t="str">
        <f t="shared" si="152"/>
        <v>http://scicrunch.org/resolver/RRID:AB_315416</v>
      </c>
      <c r="L4921" s="6" t="str">
        <f t="shared" si="153"/>
        <v>RRID:AB_315416</v>
      </c>
      <c r="M4921" s="2" t="s">
        <v>13906</v>
      </c>
    </row>
    <row r="4922" spans="1:13" ht="15.95" customHeight="1" x14ac:dyDescent="0.25">
      <c r="A4922" s="2" t="s">
        <v>2647</v>
      </c>
      <c r="C4922" s="2" t="s">
        <v>2648</v>
      </c>
      <c r="D4922" s="2" t="s">
        <v>2649</v>
      </c>
      <c r="E4922" s="4" t="s">
        <v>1159</v>
      </c>
      <c r="F4922" s="4" t="s">
        <v>2651</v>
      </c>
      <c r="G4922" s="4" t="s">
        <v>2414</v>
      </c>
      <c r="H4922" s="4" t="s">
        <v>2415</v>
      </c>
      <c r="I4922" s="4">
        <v>24029242</v>
      </c>
      <c r="J4922" s="4" t="s">
        <v>2652</v>
      </c>
      <c r="K4922" s="4" t="str">
        <f t="shared" si="152"/>
        <v>http://scicrunch.org/resolver/RRID:AB_396824</v>
      </c>
      <c r="L4922" s="6" t="str">
        <f t="shared" si="153"/>
        <v>RRID:AB_396824</v>
      </c>
      <c r="M4922" s="2" t="s">
        <v>2650</v>
      </c>
    </row>
    <row r="4923" spans="1:13" ht="15.95" customHeight="1" x14ac:dyDescent="0.25">
      <c r="A4923" s="2" t="s">
        <v>17762</v>
      </c>
      <c r="C4923" s="2" t="s">
        <v>17763</v>
      </c>
      <c r="D4923" s="2" t="s">
        <v>17764</v>
      </c>
      <c r="E4923" s="4" t="s">
        <v>12007</v>
      </c>
      <c r="F4923" s="4" t="s">
        <v>17765</v>
      </c>
      <c r="G4923" s="4" t="s">
        <v>17760</v>
      </c>
      <c r="H4923" s="4" t="s">
        <v>17761</v>
      </c>
      <c r="I4923" s="4">
        <v>26393305</v>
      </c>
      <c r="K4923" s="4" t="str">
        <f t="shared" si="152"/>
        <v>http://scicrunch.org/resolver/</v>
      </c>
      <c r="L4923" s="6">
        <f t="shared" si="153"/>
        <v>0</v>
      </c>
    </row>
    <row r="4924" spans="1:13" ht="15.95" customHeight="1" x14ac:dyDescent="0.25">
      <c r="A4924" s="2" t="s">
        <v>17762</v>
      </c>
      <c r="C4924" s="2" t="s">
        <v>17769</v>
      </c>
      <c r="D4924" s="2" t="s">
        <v>17770</v>
      </c>
      <c r="E4924" s="4" t="s">
        <v>12193</v>
      </c>
      <c r="F4924" s="4" t="s">
        <v>17765</v>
      </c>
      <c r="G4924" s="4" t="s">
        <v>17760</v>
      </c>
      <c r="H4924" s="4" t="s">
        <v>17761</v>
      </c>
      <c r="I4924" s="4">
        <v>26393305</v>
      </c>
      <c r="J4924" s="4" t="s">
        <v>17772</v>
      </c>
      <c r="K4924" s="4" t="str">
        <f t="shared" si="152"/>
        <v>http://scicrunch.org/resolver/RRID:AB_10857517</v>
      </c>
      <c r="L4924" s="6" t="str">
        <f t="shared" si="153"/>
        <v>RRID:AB_10857517</v>
      </c>
      <c r="M4924" s="2" t="s">
        <v>17771</v>
      </c>
    </row>
    <row r="4925" spans="1:13" ht="15.95" customHeight="1" x14ac:dyDescent="0.25">
      <c r="A4925" s="2" t="s">
        <v>17766</v>
      </c>
      <c r="C4925" s="2" t="s">
        <v>17767</v>
      </c>
      <c r="D4925" s="2" t="s">
        <v>17768</v>
      </c>
      <c r="E4925" s="4" t="s">
        <v>12007</v>
      </c>
      <c r="F4925" s="4" t="s">
        <v>17765</v>
      </c>
      <c r="G4925" s="4" t="s">
        <v>17760</v>
      </c>
      <c r="H4925" s="4" t="s">
        <v>17761</v>
      </c>
      <c r="I4925" s="4">
        <v>26393305</v>
      </c>
      <c r="K4925" s="4" t="str">
        <f t="shared" si="152"/>
        <v>http://scicrunch.org/resolver/</v>
      </c>
      <c r="L4925" s="6">
        <f t="shared" si="153"/>
        <v>0</v>
      </c>
    </row>
    <row r="4926" spans="1:13" ht="15.95" customHeight="1" x14ac:dyDescent="0.25">
      <c r="A4926" s="2" t="s">
        <v>17766</v>
      </c>
      <c r="C4926" s="2" t="s">
        <v>13670</v>
      </c>
      <c r="D4926" s="2" t="s">
        <v>17773</v>
      </c>
      <c r="E4926" s="4" t="s">
        <v>12193</v>
      </c>
      <c r="F4926" s="4" t="s">
        <v>17765</v>
      </c>
      <c r="G4926" s="4" t="s">
        <v>17760</v>
      </c>
      <c r="H4926" s="4" t="s">
        <v>17761</v>
      </c>
      <c r="I4926" s="4">
        <v>26393305</v>
      </c>
      <c r="K4926" s="4" t="str">
        <f t="shared" si="152"/>
        <v>http://scicrunch.org/resolver/</v>
      </c>
      <c r="L4926" s="6">
        <f t="shared" si="153"/>
        <v>0</v>
      </c>
    </row>
    <row r="4927" spans="1:13" ht="15.95" customHeight="1" x14ac:dyDescent="0.25">
      <c r="A4927" s="2" t="s">
        <v>2762</v>
      </c>
      <c r="B4927" s="2" t="s">
        <v>2763</v>
      </c>
      <c r="C4927" s="2" t="s">
        <v>2764</v>
      </c>
      <c r="D4927" s="2" t="s">
        <v>2765</v>
      </c>
      <c r="E4927" s="4" t="s">
        <v>49</v>
      </c>
      <c r="F4927" s="4" t="s">
        <v>2767</v>
      </c>
      <c r="G4927" s="4" t="s">
        <v>1083</v>
      </c>
      <c r="H4927" s="4" t="s">
        <v>1084</v>
      </c>
      <c r="I4927" s="4">
        <v>24605829</v>
      </c>
      <c r="J4927" s="4" t="s">
        <v>2768</v>
      </c>
      <c r="K4927" s="4" t="str">
        <f t="shared" si="152"/>
        <v>http://scicrunch.org/resolver/RRID:AB_398952</v>
      </c>
      <c r="L4927" s="6" t="str">
        <f t="shared" si="153"/>
        <v>RRID:AB_398952</v>
      </c>
      <c r="M4927" s="2" t="s">
        <v>2766</v>
      </c>
    </row>
    <row r="4928" spans="1:13" ht="15.95" customHeight="1" x14ac:dyDescent="0.25">
      <c r="A4928" s="2" t="s">
        <v>17198</v>
      </c>
      <c r="C4928" s="2" t="s">
        <v>17199</v>
      </c>
      <c r="D4928" s="2" t="s">
        <v>17200</v>
      </c>
      <c r="E4928" s="4" t="s">
        <v>347</v>
      </c>
      <c r="F4928" s="4" t="s">
        <v>14</v>
      </c>
      <c r="G4928" s="4" t="s">
        <v>17191</v>
      </c>
      <c r="H4928" s="4" t="s">
        <v>17188</v>
      </c>
      <c r="I4928" s="4">
        <v>26267380</v>
      </c>
      <c r="J4928" s="4" t="s">
        <v>17202</v>
      </c>
      <c r="K4928" s="4" t="str">
        <f t="shared" si="152"/>
        <v>http://scicrunch.org/resolver/RRID:AB_396474</v>
      </c>
      <c r="L4928" s="6" t="str">
        <f t="shared" si="153"/>
        <v>RRID:AB_396474</v>
      </c>
      <c r="M4928" s="2" t="s">
        <v>17201</v>
      </c>
    </row>
    <row r="4929" spans="1:13" ht="15.95" customHeight="1" x14ac:dyDescent="0.25">
      <c r="A4929" s="2" t="s">
        <v>3411</v>
      </c>
      <c r="C4929" s="2" t="s">
        <v>3412</v>
      </c>
      <c r="D4929" s="2" t="s">
        <v>3413</v>
      </c>
      <c r="E4929" s="4" t="s">
        <v>3278</v>
      </c>
      <c r="F4929" s="4" t="s">
        <v>3415</v>
      </c>
      <c r="G4929" s="4" t="s">
        <v>2329</v>
      </c>
      <c r="H4929" s="4" t="s">
        <v>2330</v>
      </c>
      <c r="I4929" s="4">
        <v>23751872</v>
      </c>
      <c r="J4929" s="4" t="s">
        <v>3416</v>
      </c>
      <c r="K4929" s="4" t="str">
        <f t="shared" si="152"/>
        <v>http://scicrunch.org/resolver/RRID:AB_2261091</v>
      </c>
      <c r="L4929" s="6" t="str">
        <f t="shared" si="153"/>
        <v>RRID:AB_2261091</v>
      </c>
      <c r="M4929" s="2" t="s">
        <v>3414</v>
      </c>
    </row>
    <row r="4930" spans="1:13" ht="15.95" customHeight="1" x14ac:dyDescent="0.25">
      <c r="A4930" s="2" t="s">
        <v>2403</v>
      </c>
      <c r="C4930" s="2" t="s">
        <v>2404</v>
      </c>
      <c r="D4930" s="2" t="s">
        <v>2405</v>
      </c>
      <c r="E4930" s="4" t="s">
        <v>2407</v>
      </c>
      <c r="F4930" s="4" t="s">
        <v>125</v>
      </c>
      <c r="G4930" s="4" t="s">
        <v>2400</v>
      </c>
      <c r="H4930" s="4" t="s">
        <v>2401</v>
      </c>
      <c r="I4930" s="4">
        <v>24437490</v>
      </c>
      <c r="J4930" s="4" t="s">
        <v>2408</v>
      </c>
      <c r="K4930" s="4" t="str">
        <f t="shared" si="152"/>
        <v>http://scicrunch.org/resolver/RRID:AB_2616608</v>
      </c>
      <c r="L4930" s="6" t="str">
        <f t="shared" si="153"/>
        <v>RRID:AB_2616608</v>
      </c>
      <c r="M4930" s="2" t="s">
        <v>2406</v>
      </c>
    </row>
    <row r="4931" spans="1:13" ht="15.95" customHeight="1" x14ac:dyDescent="0.25">
      <c r="A4931" s="2" t="s">
        <v>4689</v>
      </c>
      <c r="C4931" s="2" t="s">
        <v>4690</v>
      </c>
      <c r="D4931" s="2" t="s">
        <v>4691</v>
      </c>
      <c r="E4931" s="4" t="s">
        <v>2254</v>
      </c>
      <c r="F4931" s="4" t="s">
        <v>269</v>
      </c>
      <c r="G4931" s="4" t="s">
        <v>4516</v>
      </c>
      <c r="H4931" s="4" t="s">
        <v>4517</v>
      </c>
      <c r="I4931" s="4">
        <v>24437487</v>
      </c>
      <c r="J4931" s="4" t="s">
        <v>3712</v>
      </c>
      <c r="K4931" s="4" t="str">
        <f t="shared" ref="K4931:K4994" si="154">CONCATENATE("http://scicrunch.org/resolver/",J4931)</f>
        <v>http://scicrunch.org/resolver/RRID:AB_331692</v>
      </c>
      <c r="L4931" s="6" t="str">
        <f t="shared" ref="L4931:L4994" si="155">HYPERLINK(K4931,J4931)</f>
        <v>RRID:AB_331692</v>
      </c>
      <c r="M4931" s="2" t="s">
        <v>3711</v>
      </c>
    </row>
    <row r="4932" spans="1:13" ht="15.95" customHeight="1" x14ac:dyDescent="0.25">
      <c r="A4932" s="2" t="s">
        <v>3768</v>
      </c>
      <c r="C4932" s="2" t="s">
        <v>3769</v>
      </c>
      <c r="D4932" s="2" t="s">
        <v>3756</v>
      </c>
      <c r="F4932" s="4" t="s">
        <v>1200</v>
      </c>
      <c r="G4932" s="4" t="s">
        <v>3758</v>
      </c>
      <c r="H4932" s="4" t="s">
        <v>3759</v>
      </c>
      <c r="I4932" s="4">
        <v>24035996</v>
      </c>
      <c r="K4932" s="4" t="str">
        <f t="shared" si="154"/>
        <v>http://scicrunch.org/resolver/</v>
      </c>
      <c r="L4932" s="6">
        <f t="shared" si="155"/>
        <v>0</v>
      </c>
    </row>
    <row r="4933" spans="1:13" ht="15.95" customHeight="1" x14ac:dyDescent="0.25">
      <c r="A4933" s="2" t="s">
        <v>3768</v>
      </c>
      <c r="C4933" s="2" t="s">
        <v>4133</v>
      </c>
      <c r="D4933" s="2" t="s">
        <v>4134</v>
      </c>
      <c r="E4933" s="4" t="s">
        <v>277</v>
      </c>
      <c r="F4933" s="4" t="s">
        <v>1329</v>
      </c>
      <c r="G4933" s="4" t="s">
        <v>842</v>
      </c>
      <c r="H4933" s="4" t="s">
        <v>843</v>
      </c>
      <c r="I4933" s="4">
        <v>23720424</v>
      </c>
      <c r="J4933" s="4" t="s">
        <v>4136</v>
      </c>
      <c r="K4933" s="4" t="str">
        <f t="shared" si="154"/>
        <v>http://scicrunch.org/resolver/RRID:AB_2225340</v>
      </c>
      <c r="L4933" s="6" t="str">
        <f t="shared" si="155"/>
        <v>RRID:AB_2225340</v>
      </c>
      <c r="M4933" s="2" t="s">
        <v>4135</v>
      </c>
    </row>
    <row r="4934" spans="1:13" ht="15.95" customHeight="1" x14ac:dyDescent="0.25">
      <c r="A4934" s="2" t="s">
        <v>4364</v>
      </c>
      <c r="C4934" s="2" t="s">
        <v>4365</v>
      </c>
      <c r="D4934" s="2" t="s">
        <v>4366</v>
      </c>
      <c r="E4934" s="4" t="s">
        <v>277</v>
      </c>
      <c r="F4934" s="4" t="s">
        <v>142</v>
      </c>
      <c r="G4934" s="4" t="s">
        <v>1250</v>
      </c>
      <c r="H4934" s="4" t="s">
        <v>1251</v>
      </c>
      <c r="I4934" s="4">
        <v>23748360</v>
      </c>
      <c r="J4934" s="4" t="s">
        <v>71</v>
      </c>
      <c r="K4934" s="4" t="str">
        <f t="shared" si="154"/>
        <v>http://scicrunch.org/resolver/RRID:AB_329827</v>
      </c>
      <c r="L4934" s="6" t="str">
        <f t="shared" si="155"/>
        <v>RRID:AB_329827</v>
      </c>
      <c r="M4934" s="2" t="s">
        <v>66</v>
      </c>
    </row>
    <row r="4935" spans="1:13" ht="15.95" customHeight="1" x14ac:dyDescent="0.25">
      <c r="A4935" s="2" t="s">
        <v>4678</v>
      </c>
      <c r="C4935" s="2" t="s">
        <v>4364</v>
      </c>
      <c r="D4935" s="2" t="s">
        <v>4679</v>
      </c>
      <c r="E4935" s="4" t="s">
        <v>170</v>
      </c>
      <c r="F4935" s="4" t="s">
        <v>656</v>
      </c>
      <c r="G4935" s="4" t="s">
        <v>4534</v>
      </c>
      <c r="H4935" s="4" t="s">
        <v>4535</v>
      </c>
      <c r="I4935" s="4">
        <v>24467741</v>
      </c>
      <c r="J4935" s="4" t="s">
        <v>71</v>
      </c>
      <c r="K4935" s="4" t="str">
        <f t="shared" si="154"/>
        <v>http://scicrunch.org/resolver/RRID:AB_329827</v>
      </c>
      <c r="L4935" s="6" t="str">
        <f t="shared" si="155"/>
        <v>RRID:AB_329827</v>
      </c>
      <c r="M4935" s="2" t="s">
        <v>66</v>
      </c>
    </row>
    <row r="4936" spans="1:13" ht="15.95" customHeight="1" x14ac:dyDescent="0.25">
      <c r="A4936" s="2" t="s">
        <v>4678</v>
      </c>
      <c r="C4936" s="2" t="s">
        <v>3579</v>
      </c>
      <c r="D4936" s="2" t="s">
        <v>4680</v>
      </c>
      <c r="E4936" s="4" t="s">
        <v>2254</v>
      </c>
      <c r="F4936" s="4" t="s">
        <v>269</v>
      </c>
      <c r="G4936" s="4" t="s">
        <v>4516</v>
      </c>
      <c r="H4936" s="4" t="s">
        <v>4517</v>
      </c>
      <c r="I4936" s="4">
        <v>24437487</v>
      </c>
      <c r="J4936" s="4" t="s">
        <v>71</v>
      </c>
      <c r="K4936" s="4" t="str">
        <f t="shared" si="154"/>
        <v>http://scicrunch.org/resolver/RRID:AB_329827</v>
      </c>
      <c r="L4936" s="6" t="str">
        <f t="shared" si="155"/>
        <v>RRID:AB_329827</v>
      </c>
      <c r="M4936" s="2" t="s">
        <v>66</v>
      </c>
    </row>
    <row r="4937" spans="1:13" ht="15.95" customHeight="1" x14ac:dyDescent="0.25">
      <c r="A4937" s="2" t="s">
        <v>4678</v>
      </c>
      <c r="C4937" s="2" t="s">
        <v>3575</v>
      </c>
      <c r="D4937" s="2" t="s">
        <v>12398</v>
      </c>
      <c r="E4937" s="4" t="s">
        <v>13</v>
      </c>
      <c r="F4937" s="4" t="s">
        <v>348</v>
      </c>
      <c r="G4937" s="4" t="s">
        <v>12355</v>
      </c>
      <c r="H4937" s="4" t="s">
        <v>12356</v>
      </c>
      <c r="I4937" s="4">
        <v>25549045</v>
      </c>
      <c r="J4937" s="4" t="s">
        <v>71</v>
      </c>
      <c r="K4937" s="4" t="str">
        <f t="shared" si="154"/>
        <v>http://scicrunch.org/resolver/RRID:AB_329827</v>
      </c>
      <c r="L4937" s="6" t="str">
        <f t="shared" si="155"/>
        <v>RRID:AB_329827</v>
      </c>
      <c r="M4937" s="2" t="s">
        <v>66</v>
      </c>
    </row>
    <row r="4938" spans="1:13" ht="15.95" customHeight="1" x14ac:dyDescent="0.25">
      <c r="A4938" s="2" t="s">
        <v>4364</v>
      </c>
      <c r="C4938" s="2" t="s">
        <v>4364</v>
      </c>
      <c r="D4938" s="2" t="s">
        <v>14099</v>
      </c>
      <c r="E4938" s="4" t="s">
        <v>13412</v>
      </c>
      <c r="F4938" s="4" t="s">
        <v>3800</v>
      </c>
      <c r="G4938" s="4" t="s">
        <v>11900</v>
      </c>
      <c r="J4938" s="4" t="s">
        <v>71</v>
      </c>
      <c r="K4938" s="4" t="str">
        <f t="shared" si="154"/>
        <v>http://scicrunch.org/resolver/RRID:AB_329827</v>
      </c>
      <c r="L4938" s="6" t="str">
        <f t="shared" si="155"/>
        <v>RRID:AB_329827</v>
      </c>
      <c r="M4938" s="2" t="s">
        <v>66</v>
      </c>
    </row>
    <row r="4939" spans="1:13" ht="15.95" customHeight="1" x14ac:dyDescent="0.25">
      <c r="A4939" s="2" t="s">
        <v>4678</v>
      </c>
      <c r="C4939" s="2" t="s">
        <v>18858</v>
      </c>
      <c r="D4939" s="2" t="s">
        <v>18859</v>
      </c>
      <c r="E4939" s="4" t="s">
        <v>5260</v>
      </c>
      <c r="F4939" s="4" t="s">
        <v>11741</v>
      </c>
      <c r="G4939" s="4" t="s">
        <v>11900</v>
      </c>
      <c r="H4939" s="4" t="s">
        <v>18857</v>
      </c>
      <c r="I4939" s="4">
        <v>26672806</v>
      </c>
      <c r="J4939" s="4" t="s">
        <v>18861</v>
      </c>
      <c r="K4939" s="4" t="str">
        <f t="shared" si="154"/>
        <v>http://scicrunch.org/resolver/RRID:AB_2536322</v>
      </c>
      <c r="L4939" s="6" t="str">
        <f t="shared" si="155"/>
        <v>RRID:AB_2536322</v>
      </c>
      <c r="M4939" s="2" t="s">
        <v>18860</v>
      </c>
    </row>
    <row r="4940" spans="1:13" ht="15.95" customHeight="1" x14ac:dyDescent="0.25">
      <c r="A4940" s="2" t="s">
        <v>4440</v>
      </c>
      <c r="C4940" s="2" t="s">
        <v>4440</v>
      </c>
      <c r="D4940" s="2" t="s">
        <v>4441</v>
      </c>
      <c r="E4940" s="4" t="s">
        <v>2254</v>
      </c>
      <c r="F4940" s="4" t="s">
        <v>3800</v>
      </c>
      <c r="G4940" s="4" t="s">
        <v>3801</v>
      </c>
      <c r="H4940" s="4" t="s">
        <v>3802</v>
      </c>
      <c r="I4940" s="4">
        <v>24773342</v>
      </c>
      <c r="J4940" s="4" t="s">
        <v>71</v>
      </c>
      <c r="K4940" s="4" t="str">
        <f t="shared" si="154"/>
        <v>http://scicrunch.org/resolver/RRID:AB_329827</v>
      </c>
      <c r="L4940" s="6" t="str">
        <f t="shared" si="155"/>
        <v>RRID:AB_329827</v>
      </c>
      <c r="M4940" s="2" t="s">
        <v>66</v>
      </c>
    </row>
    <row r="4941" spans="1:13" ht="15.95" customHeight="1" x14ac:dyDescent="0.25">
      <c r="A4941" s="2" t="s">
        <v>4192</v>
      </c>
      <c r="C4941" s="2" t="s">
        <v>4193</v>
      </c>
      <c r="D4941" s="2" t="s">
        <v>4194</v>
      </c>
      <c r="E4941" s="4" t="s">
        <v>206</v>
      </c>
      <c r="F4941" s="4">
        <v>1.2</v>
      </c>
      <c r="G4941" s="4" t="s">
        <v>1390</v>
      </c>
      <c r="H4941" s="4" t="s">
        <v>1391</v>
      </c>
      <c r="I4941" s="4">
        <v>23709089</v>
      </c>
      <c r="J4941" s="4" t="s">
        <v>71</v>
      </c>
      <c r="K4941" s="4" t="str">
        <f t="shared" si="154"/>
        <v>http://scicrunch.org/resolver/RRID:AB_329827</v>
      </c>
      <c r="L4941" s="6" t="str">
        <f t="shared" si="155"/>
        <v>RRID:AB_329827</v>
      </c>
      <c r="M4941" s="2" t="s">
        <v>66</v>
      </c>
    </row>
    <row r="4942" spans="1:13" ht="15.95" customHeight="1" x14ac:dyDescent="0.25">
      <c r="A4942" s="2" t="s">
        <v>19394</v>
      </c>
      <c r="B4942" s="2" t="s">
        <v>5979</v>
      </c>
      <c r="C4942" s="2" t="s">
        <v>390</v>
      </c>
      <c r="D4942" s="2" t="s">
        <v>19395</v>
      </c>
      <c r="E4942" s="4" t="s">
        <v>18787</v>
      </c>
      <c r="F4942" s="4" t="s">
        <v>142</v>
      </c>
      <c r="G4942" s="4" t="s">
        <v>11900</v>
      </c>
      <c r="H4942" s="4" t="s">
        <v>19383</v>
      </c>
      <c r="I4942" s="4">
        <v>27035650</v>
      </c>
      <c r="J4942" s="4" t="s">
        <v>82</v>
      </c>
      <c r="K4942" s="4" t="str">
        <f t="shared" si="154"/>
        <v>http://scicrunch.org/resolver/RRID:AB_330331</v>
      </c>
      <c r="L4942" s="6" t="str">
        <f t="shared" si="155"/>
        <v>RRID:AB_330331</v>
      </c>
      <c r="M4942" s="2" t="s">
        <v>81</v>
      </c>
    </row>
    <row r="4943" spans="1:13" ht="15.95" customHeight="1" x14ac:dyDescent="0.25">
      <c r="A4943" s="2" t="s">
        <v>17799</v>
      </c>
      <c r="C4943" s="2" t="s">
        <v>17793</v>
      </c>
      <c r="D4943" s="2" t="s">
        <v>17800</v>
      </c>
      <c r="E4943" s="4" t="s">
        <v>13</v>
      </c>
      <c r="F4943" s="4" t="s">
        <v>269</v>
      </c>
      <c r="G4943" s="4" t="s">
        <v>17789</v>
      </c>
      <c r="H4943" s="4" t="s">
        <v>17790</v>
      </c>
      <c r="I4943" s="4">
        <v>26990062</v>
      </c>
      <c r="J4943" s="4" t="s">
        <v>17802</v>
      </c>
      <c r="K4943" s="4" t="str">
        <f t="shared" si="154"/>
        <v>http://scicrunch.org/resolver/RRID:AB_305367</v>
      </c>
      <c r="L4943" s="6" t="str">
        <f t="shared" si="155"/>
        <v>RRID:AB_305367</v>
      </c>
      <c r="M4943" s="2" t="s">
        <v>17801</v>
      </c>
    </row>
    <row r="4944" spans="1:13" ht="15.95" customHeight="1" x14ac:dyDescent="0.25">
      <c r="A4944" s="2" t="s">
        <v>12373</v>
      </c>
      <c r="B4944" s="2" t="s">
        <v>12374</v>
      </c>
      <c r="D4944" s="2" t="s">
        <v>12375</v>
      </c>
      <c r="E4944" s="4" t="s">
        <v>13</v>
      </c>
      <c r="F4944" s="4" t="s">
        <v>12377</v>
      </c>
      <c r="G4944" s="4" t="s">
        <v>12355</v>
      </c>
      <c r="H4944" s="4" t="s">
        <v>12356</v>
      </c>
      <c r="I4944" s="4">
        <v>25549045</v>
      </c>
      <c r="J4944" s="4" t="s">
        <v>12378</v>
      </c>
      <c r="K4944" s="4" t="str">
        <f t="shared" si="154"/>
        <v>http://scicrunch.org/resolver/RRID:AB_302814</v>
      </c>
      <c r="L4944" s="6" t="str">
        <f t="shared" si="155"/>
        <v>RRID:AB_302814</v>
      </c>
      <c r="M4944" s="2" t="s">
        <v>12376</v>
      </c>
    </row>
    <row r="4945" spans="1:13" ht="15.95" customHeight="1" x14ac:dyDescent="0.25">
      <c r="A4945" s="2" t="s">
        <v>12373</v>
      </c>
      <c r="D4945" s="2" t="s">
        <v>12379</v>
      </c>
      <c r="E4945" s="4" t="s">
        <v>13</v>
      </c>
      <c r="F4945" s="4" t="s">
        <v>10224</v>
      </c>
      <c r="G4945" s="4" t="s">
        <v>12355</v>
      </c>
      <c r="H4945" s="4" t="s">
        <v>12356</v>
      </c>
      <c r="I4945" s="4">
        <v>25549045</v>
      </c>
      <c r="J4945" s="4" t="s">
        <v>12381</v>
      </c>
      <c r="K4945" s="4" t="str">
        <f t="shared" si="154"/>
        <v>http://scicrunch.org/resolver/RRID:AB_305750</v>
      </c>
      <c r="L4945" s="6" t="str">
        <f t="shared" si="155"/>
        <v>RRID:AB_305750</v>
      </c>
      <c r="M4945" s="2" t="s">
        <v>12380</v>
      </c>
    </row>
    <row r="4946" spans="1:13" ht="15.95" customHeight="1" x14ac:dyDescent="0.25">
      <c r="A4946" s="2" t="s">
        <v>4638</v>
      </c>
      <c r="C4946" s="2" t="s">
        <v>4639</v>
      </c>
      <c r="D4946" s="2" t="s">
        <v>4635</v>
      </c>
      <c r="E4946" s="4" t="s">
        <v>170</v>
      </c>
      <c r="F4946" s="4" t="s">
        <v>429</v>
      </c>
      <c r="G4946" s="4" t="s">
        <v>4534</v>
      </c>
      <c r="H4946" s="4" t="s">
        <v>4535</v>
      </c>
      <c r="I4946" s="4">
        <v>24467741</v>
      </c>
      <c r="J4946" s="4" t="s">
        <v>31</v>
      </c>
      <c r="K4946" s="4" t="str">
        <f t="shared" si="154"/>
        <v>http://scicrunch.org/resolver/RRID:AB_330744</v>
      </c>
      <c r="L4946" s="6" t="str">
        <f t="shared" si="155"/>
        <v>RRID:AB_330744</v>
      </c>
      <c r="M4946" s="2" t="s">
        <v>30</v>
      </c>
    </row>
    <row r="4947" spans="1:13" ht="15.95" customHeight="1" x14ac:dyDescent="0.25">
      <c r="A4947" s="2" t="s">
        <v>2510</v>
      </c>
      <c r="C4947" s="2" t="s">
        <v>2511</v>
      </c>
      <c r="D4947" s="2" t="s">
        <v>2512</v>
      </c>
      <c r="E4947" s="4" t="s">
        <v>1159</v>
      </c>
      <c r="F4947" s="4" t="s">
        <v>945</v>
      </c>
      <c r="G4947" s="4" t="s">
        <v>2514</v>
      </c>
      <c r="H4947" s="4" t="s">
        <v>2515</v>
      </c>
      <c r="I4947" s="4">
        <v>24654783</v>
      </c>
      <c r="J4947" s="4" t="s">
        <v>2516</v>
      </c>
      <c r="K4947" s="4" t="str">
        <f t="shared" si="154"/>
        <v>http://scicrunch.org/resolver/RRID:AB_397530</v>
      </c>
      <c r="L4947" s="6" t="str">
        <f t="shared" si="155"/>
        <v>RRID:AB_397530</v>
      </c>
      <c r="M4947" s="2" t="s">
        <v>2513</v>
      </c>
    </row>
    <row r="4948" spans="1:13" ht="15.95" customHeight="1" x14ac:dyDescent="0.25">
      <c r="A4948" s="2" t="s">
        <v>2510</v>
      </c>
      <c r="B4948" s="2" t="s">
        <v>853</v>
      </c>
      <c r="C4948" s="2" t="s">
        <v>2510</v>
      </c>
      <c r="D4948" s="2" t="s">
        <v>4791</v>
      </c>
      <c r="E4948" s="4" t="s">
        <v>1513</v>
      </c>
      <c r="F4948" s="4" t="s">
        <v>1435</v>
      </c>
      <c r="G4948" s="4" t="s">
        <v>1436</v>
      </c>
      <c r="H4948" s="4" t="s">
        <v>1437</v>
      </c>
      <c r="I4948" s="4">
        <v>23698719</v>
      </c>
      <c r="J4948" s="4" t="s">
        <v>3491</v>
      </c>
      <c r="K4948" s="4" t="str">
        <f t="shared" si="154"/>
        <v>http://scicrunch.org/resolver/RRID:AB_390779</v>
      </c>
      <c r="L4948" s="6" t="str">
        <f t="shared" si="155"/>
        <v>RRID:AB_390779</v>
      </c>
      <c r="M4948" s="2" t="s">
        <v>3490</v>
      </c>
    </row>
    <row r="4949" spans="1:13" ht="15.95" customHeight="1" x14ac:dyDescent="0.25">
      <c r="A4949" s="2" t="s">
        <v>4137</v>
      </c>
      <c r="C4949" s="2" t="str">
        <f>HYPERLINK("http://www.cellsignal.com/products/4695.html","p44/42 MAPK (Erk1/2) (137F5) Rabbit mAb ")</f>
        <v xml:space="preserve">p44/42 MAPK (Erk1/2) (137F5) Rabbit mAb </v>
      </c>
      <c r="D4949" s="2" t="s">
        <v>4138</v>
      </c>
      <c r="E4949" s="4" t="s">
        <v>277</v>
      </c>
      <c r="F4949" s="4" t="s">
        <v>348</v>
      </c>
      <c r="G4949" s="4" t="s">
        <v>842</v>
      </c>
      <c r="H4949" s="4" t="s">
        <v>843</v>
      </c>
      <c r="I4949" s="4">
        <v>23720424</v>
      </c>
      <c r="J4949" s="4" t="s">
        <v>3491</v>
      </c>
      <c r="K4949" s="4" t="str">
        <f t="shared" si="154"/>
        <v>http://scicrunch.org/resolver/RRID:AB_390779</v>
      </c>
      <c r="L4949" s="6" t="str">
        <f t="shared" si="155"/>
        <v>RRID:AB_390779</v>
      </c>
      <c r="M4949" s="2" t="s">
        <v>3490</v>
      </c>
    </row>
    <row r="4950" spans="1:13" ht="15.95" customHeight="1" x14ac:dyDescent="0.25">
      <c r="A4950" s="2" t="s">
        <v>18873</v>
      </c>
      <c r="B4950" s="2" t="s">
        <v>18874</v>
      </c>
      <c r="C4950" s="2" t="s">
        <v>18875</v>
      </c>
      <c r="D4950" s="2" t="s">
        <v>683</v>
      </c>
      <c r="E4950" s="4" t="s">
        <v>13</v>
      </c>
      <c r="F4950" s="4" t="s">
        <v>3129</v>
      </c>
      <c r="G4950" s="4" t="s">
        <v>18876</v>
      </c>
      <c r="J4950" s="4" t="s">
        <v>11021</v>
      </c>
      <c r="K4950" s="4" t="str">
        <f t="shared" si="154"/>
        <v>http://scicrunch.org/resolver/RRID:AB_477216</v>
      </c>
      <c r="L4950" s="6" t="str">
        <f t="shared" si="155"/>
        <v>RRID:AB_477216</v>
      </c>
      <c r="M4950" s="2" t="s">
        <v>11020</v>
      </c>
    </row>
    <row r="4951" spans="1:13" ht="15.95" customHeight="1" x14ac:dyDescent="0.25">
      <c r="A4951" s="2" t="s">
        <v>4420</v>
      </c>
      <c r="B4951" s="2" t="s">
        <v>4421</v>
      </c>
      <c r="C4951" s="2" t="s">
        <v>4422</v>
      </c>
      <c r="D4951" s="2" t="s">
        <v>4423</v>
      </c>
      <c r="E4951" s="4" t="s">
        <v>4425</v>
      </c>
      <c r="F4951" s="4" t="s">
        <v>3800</v>
      </c>
      <c r="G4951" s="4" t="s">
        <v>3801</v>
      </c>
      <c r="H4951" s="4" t="s">
        <v>3802</v>
      </c>
      <c r="I4951" s="4">
        <v>24773342</v>
      </c>
      <c r="J4951" s="4" t="s">
        <v>4426</v>
      </c>
      <c r="K4951" s="4" t="str">
        <f t="shared" si="154"/>
        <v>http://scicrunch.org/resolver/RRID:AB_2106495</v>
      </c>
      <c r="L4951" s="6" t="str">
        <f t="shared" si="155"/>
        <v>RRID:AB_2106495</v>
      </c>
      <c r="M4951" s="2" t="s">
        <v>4424</v>
      </c>
    </row>
    <row r="4952" spans="1:13" ht="15.95" customHeight="1" x14ac:dyDescent="0.25">
      <c r="A4952" s="2" t="s">
        <v>4420</v>
      </c>
      <c r="B4952" s="2" t="s">
        <v>4421</v>
      </c>
      <c r="C4952" s="2" t="s">
        <v>4422</v>
      </c>
      <c r="D4952" s="2" t="s">
        <v>14104</v>
      </c>
      <c r="E4952" s="4" t="s">
        <v>13930</v>
      </c>
      <c r="F4952" s="4" t="s">
        <v>3800</v>
      </c>
      <c r="G4952" s="4" t="s">
        <v>11900</v>
      </c>
      <c r="J4952" s="4" t="s">
        <v>4426</v>
      </c>
      <c r="K4952" s="4" t="str">
        <f t="shared" si="154"/>
        <v>http://scicrunch.org/resolver/RRID:AB_2106495</v>
      </c>
      <c r="L4952" s="6" t="str">
        <f t="shared" si="155"/>
        <v>RRID:AB_2106495</v>
      </c>
      <c r="M4952" s="2" t="s">
        <v>4424</v>
      </c>
    </row>
    <row r="4953" spans="1:13" ht="15.95" customHeight="1" x14ac:dyDescent="0.25">
      <c r="A4953" s="2" t="s">
        <v>4206</v>
      </c>
      <c r="C4953" s="2" t="s">
        <v>4207</v>
      </c>
      <c r="D4953" s="2" t="s">
        <v>4208</v>
      </c>
      <c r="E4953" s="4" t="s">
        <v>206</v>
      </c>
      <c r="F4953" s="4">
        <v>1.1000000000000001</v>
      </c>
      <c r="G4953" s="4" t="s">
        <v>1390</v>
      </c>
      <c r="H4953" s="4" t="s">
        <v>1391</v>
      </c>
      <c r="I4953" s="4">
        <v>23709089</v>
      </c>
      <c r="J4953" s="4" t="s">
        <v>3588</v>
      </c>
      <c r="K4953" s="4" t="str">
        <f t="shared" si="154"/>
        <v>http://scicrunch.org/resolver/RRID:AB_490890</v>
      </c>
      <c r="L4953" s="6" t="str">
        <f t="shared" si="155"/>
        <v>RRID:AB_490890</v>
      </c>
      <c r="M4953" s="2" t="s">
        <v>3587</v>
      </c>
    </row>
    <row r="4954" spans="1:13" ht="15.95" customHeight="1" x14ac:dyDescent="0.25">
      <c r="A4954" s="2" t="s">
        <v>4442</v>
      </c>
      <c r="C4954" s="2" t="s">
        <v>4443</v>
      </c>
      <c r="D4954" s="2" t="s">
        <v>4444</v>
      </c>
      <c r="E4954" s="4" t="s">
        <v>170</v>
      </c>
      <c r="F4954" s="4" t="s">
        <v>269</v>
      </c>
      <c r="G4954" s="4" t="s">
        <v>4408</v>
      </c>
      <c r="H4954" s="4" t="s">
        <v>4409</v>
      </c>
      <c r="I4954" s="4">
        <v>24693964</v>
      </c>
      <c r="J4954" s="4" t="s">
        <v>4446</v>
      </c>
      <c r="K4954" s="4" t="str">
        <f t="shared" si="154"/>
        <v>http://scicrunch.org/resolver/RRID:AB_331563</v>
      </c>
      <c r="L4954" s="6" t="str">
        <f t="shared" si="155"/>
        <v>RRID:AB_331563</v>
      </c>
      <c r="M4954" s="2" t="s">
        <v>4445</v>
      </c>
    </row>
    <row r="4955" spans="1:13" ht="15.95" customHeight="1" x14ac:dyDescent="0.25">
      <c r="A4955" s="2" t="s">
        <v>4087</v>
      </c>
      <c r="C4955" s="2" t="str">
        <f>HYPERLINK("http://www.cellsignal.com/products/3018.html","IGF-I Receptor β (111A9) Rabbit mAb ")</f>
        <v xml:space="preserve">IGF-I Receptor β (111A9) Rabbit mAb </v>
      </c>
      <c r="D4955" s="2" t="s">
        <v>4088</v>
      </c>
      <c r="E4955" s="4" t="s">
        <v>277</v>
      </c>
      <c r="F4955" s="4" t="s">
        <v>348</v>
      </c>
      <c r="G4955" s="4" t="s">
        <v>842</v>
      </c>
      <c r="H4955" s="4" t="s">
        <v>843</v>
      </c>
      <c r="I4955" s="4">
        <v>23720424</v>
      </c>
      <c r="J4955" s="4" t="s">
        <v>4090</v>
      </c>
      <c r="K4955" s="4" t="str">
        <f t="shared" si="154"/>
        <v>http://scicrunch.org/resolver/RRID:AB_560943</v>
      </c>
      <c r="L4955" s="6" t="str">
        <f t="shared" si="155"/>
        <v>RRID:AB_560943</v>
      </c>
      <c r="M4955" s="2" t="s">
        <v>4089</v>
      </c>
    </row>
    <row r="4956" spans="1:13" ht="15.95" customHeight="1" x14ac:dyDescent="0.25">
      <c r="A4956" s="2" t="s">
        <v>9500</v>
      </c>
      <c r="C4956" s="2" t="s">
        <v>9501</v>
      </c>
      <c r="D4956" s="2" t="s">
        <v>9502</v>
      </c>
      <c r="E4956" s="4" t="s">
        <v>2254</v>
      </c>
      <c r="F4956" s="4" t="s">
        <v>269</v>
      </c>
      <c r="G4956" s="4" t="s">
        <v>4516</v>
      </c>
      <c r="H4956" s="4" t="s">
        <v>4517</v>
      </c>
      <c r="I4956" s="4">
        <v>24437487</v>
      </c>
      <c r="J4956" s="4" t="s">
        <v>8555</v>
      </c>
      <c r="K4956" s="4" t="str">
        <f t="shared" si="154"/>
        <v>http://scicrunch.org/resolver/RRID:AB_671792</v>
      </c>
      <c r="L4956" s="6" t="str">
        <f t="shared" si="155"/>
        <v>RRID:AB_671792</v>
      </c>
      <c r="M4956" s="2" t="s">
        <v>8554</v>
      </c>
    </row>
    <row r="4957" spans="1:13" ht="15.95" customHeight="1" x14ac:dyDescent="0.25">
      <c r="A4957" s="2" t="s">
        <v>7198</v>
      </c>
      <c r="C4957" s="2" t="s">
        <v>7199</v>
      </c>
      <c r="D4957" s="2" t="s">
        <v>7200</v>
      </c>
      <c r="E4957" s="4" t="s">
        <v>550</v>
      </c>
      <c r="F4957" s="4" t="s">
        <v>778</v>
      </c>
      <c r="G4957" s="4" t="s">
        <v>4516</v>
      </c>
      <c r="H4957" s="4" t="s">
        <v>4517</v>
      </c>
      <c r="I4957" s="4">
        <v>24437487</v>
      </c>
      <c r="K4957" s="4" t="str">
        <f t="shared" si="154"/>
        <v>http://scicrunch.org/resolver/</v>
      </c>
      <c r="L4957" s="6">
        <f t="shared" si="155"/>
        <v>0</v>
      </c>
    </row>
    <row r="4958" spans="1:13" ht="15.95" customHeight="1" x14ac:dyDescent="0.25">
      <c r="A4958" s="2" t="s">
        <v>3770</v>
      </c>
      <c r="C4958" s="2" t="s">
        <v>3771</v>
      </c>
      <c r="D4958" s="2" t="s">
        <v>3756</v>
      </c>
      <c r="F4958" s="4" t="s">
        <v>1200</v>
      </c>
      <c r="G4958" s="4" t="s">
        <v>3758</v>
      </c>
      <c r="H4958" s="4" t="s">
        <v>3759</v>
      </c>
      <c r="I4958" s="4">
        <v>24035996</v>
      </c>
      <c r="K4958" s="4" t="str">
        <f t="shared" si="154"/>
        <v>http://scicrunch.org/resolver/</v>
      </c>
      <c r="L4958" s="6">
        <f t="shared" si="155"/>
        <v>0</v>
      </c>
    </row>
    <row r="4959" spans="1:13" ht="15.95" customHeight="1" x14ac:dyDescent="0.25">
      <c r="A4959" s="2" t="s">
        <v>4028</v>
      </c>
      <c r="C4959" s="2" t="s">
        <v>4029</v>
      </c>
      <c r="D4959" s="2" t="s">
        <v>4030</v>
      </c>
      <c r="E4959" s="4" t="s">
        <v>206</v>
      </c>
      <c r="F4959" s="4">
        <v>1.1000000000000001</v>
      </c>
      <c r="G4959" s="4" t="s">
        <v>1390</v>
      </c>
      <c r="H4959" s="4" t="s">
        <v>1391</v>
      </c>
      <c r="I4959" s="4">
        <v>23709089</v>
      </c>
      <c r="J4959" s="4" t="s">
        <v>319</v>
      </c>
      <c r="K4959" s="4" t="str">
        <f t="shared" si="154"/>
        <v>http://scicrunch.org/resolver/RRID:AB_330333</v>
      </c>
      <c r="L4959" s="6" t="str">
        <f t="shared" si="155"/>
        <v>RRID:AB_330333</v>
      </c>
      <c r="M4959" s="2" t="s">
        <v>318</v>
      </c>
    </row>
    <row r="4960" spans="1:13" ht="15.95" customHeight="1" x14ac:dyDescent="0.25">
      <c r="A4960" s="2" t="s">
        <v>3772</v>
      </c>
      <c r="C4960" s="2" t="s">
        <v>3773</v>
      </c>
      <c r="D4960" s="2" t="s">
        <v>3756</v>
      </c>
      <c r="F4960" s="4" t="s">
        <v>1200</v>
      </c>
      <c r="G4960" s="4" t="s">
        <v>3758</v>
      </c>
      <c r="H4960" s="4" t="s">
        <v>3759</v>
      </c>
      <c r="I4960" s="4">
        <v>24035996</v>
      </c>
      <c r="K4960" s="4" t="str">
        <f t="shared" si="154"/>
        <v>http://scicrunch.org/resolver/</v>
      </c>
      <c r="L4960" s="6">
        <f t="shared" si="155"/>
        <v>0</v>
      </c>
    </row>
    <row r="4961" spans="1:13" ht="15.95" customHeight="1" x14ac:dyDescent="0.25">
      <c r="A4961" s="2" t="s">
        <v>12841</v>
      </c>
      <c r="C4961" s="2" t="s">
        <v>12842</v>
      </c>
      <c r="D4961" s="2" t="s">
        <v>12843</v>
      </c>
      <c r="E4961" s="4" t="s">
        <v>277</v>
      </c>
      <c r="F4961" s="4">
        <v>2000</v>
      </c>
      <c r="G4961" s="4" t="s">
        <v>12839</v>
      </c>
      <c r="H4961" s="4" t="s">
        <v>12840</v>
      </c>
      <c r="I4961" s="4">
        <v>25849727</v>
      </c>
      <c r="J4961" s="4" t="s">
        <v>9633</v>
      </c>
      <c r="K4961" s="4" t="str">
        <f t="shared" si="154"/>
        <v>http://scicrunch.org/resolver/RRID:AB_2140110</v>
      </c>
      <c r="L4961" s="6" t="str">
        <f t="shared" si="155"/>
        <v>RRID:AB_2140110</v>
      </c>
      <c r="M4961" s="2" t="s">
        <v>9632</v>
      </c>
    </row>
    <row r="4962" spans="1:13" ht="15.95" customHeight="1" x14ac:dyDescent="0.25">
      <c r="A4962" s="2" t="s">
        <v>4657</v>
      </c>
      <c r="C4962" s="2" t="s">
        <v>4658</v>
      </c>
      <c r="D4962" s="2" t="s">
        <v>4659</v>
      </c>
      <c r="E4962" s="4" t="s">
        <v>2254</v>
      </c>
      <c r="F4962" s="4" t="s">
        <v>269</v>
      </c>
      <c r="G4962" s="4" t="s">
        <v>4516</v>
      </c>
      <c r="H4962" s="4" t="s">
        <v>4517</v>
      </c>
      <c r="I4962" s="4">
        <v>24437487</v>
      </c>
      <c r="J4962" s="4" t="s">
        <v>3554</v>
      </c>
      <c r="K4962" s="4" t="str">
        <f t="shared" si="154"/>
        <v>http://scicrunch.org/resolver/RRID:AB_331676</v>
      </c>
      <c r="L4962" s="6" t="str">
        <f t="shared" si="155"/>
        <v>RRID:AB_331676</v>
      </c>
      <c r="M4962" s="2" t="s">
        <v>3552</v>
      </c>
    </row>
    <row r="4963" spans="1:13" ht="15.95" customHeight="1" x14ac:dyDescent="0.25">
      <c r="A4963" s="2" t="s">
        <v>19389</v>
      </c>
      <c r="B4963" s="2" t="s">
        <v>5979</v>
      </c>
      <c r="C4963" s="2" t="s">
        <v>12486</v>
      </c>
      <c r="D4963" s="2" t="s">
        <v>19390</v>
      </c>
      <c r="E4963" s="4" t="s">
        <v>18787</v>
      </c>
      <c r="F4963" s="4" t="s">
        <v>142</v>
      </c>
      <c r="G4963" s="4" t="s">
        <v>11900</v>
      </c>
      <c r="H4963" s="4" t="s">
        <v>19383</v>
      </c>
      <c r="I4963" s="4">
        <v>27035650</v>
      </c>
      <c r="J4963" s="4" t="s">
        <v>12489</v>
      </c>
      <c r="K4963" s="4" t="str">
        <f t="shared" si="154"/>
        <v>http://scicrunch.org/resolver/RRID:AB_390722</v>
      </c>
      <c r="L4963" s="6" t="str">
        <f t="shared" si="155"/>
        <v>RRID:AB_390722</v>
      </c>
      <c r="M4963" s="2" t="s">
        <v>12488</v>
      </c>
    </row>
    <row r="4964" spans="1:13" ht="15.95" customHeight="1" x14ac:dyDescent="0.25">
      <c r="A4964" s="2" t="s">
        <v>4764</v>
      </c>
      <c r="B4964" s="2" t="s">
        <v>853</v>
      </c>
      <c r="C4964" s="2" t="s">
        <v>4764</v>
      </c>
      <c r="D4964" s="2" t="s">
        <v>4765</v>
      </c>
      <c r="E4964" s="4" t="s">
        <v>1513</v>
      </c>
      <c r="F4964" s="4" t="s">
        <v>1435</v>
      </c>
      <c r="G4964" s="4" t="s">
        <v>1436</v>
      </c>
      <c r="H4964" s="4" t="s">
        <v>1437</v>
      </c>
      <c r="I4964" s="4">
        <v>23698719</v>
      </c>
      <c r="J4964" s="4" t="s">
        <v>4767</v>
      </c>
      <c r="K4964" s="4" t="str">
        <f t="shared" si="154"/>
        <v>http://scicrunch.org/resolver/RRID:AB_659889</v>
      </c>
      <c r="L4964" s="6" t="str">
        <f t="shared" si="155"/>
        <v>RRID:AB_659889</v>
      </c>
      <c r="M4964" s="2" t="s">
        <v>4766</v>
      </c>
    </row>
    <row r="4965" spans="1:13" ht="15.95" customHeight="1" x14ac:dyDescent="0.25">
      <c r="A4965" s="2" t="s">
        <v>4884</v>
      </c>
      <c r="C4965" s="2" t="s">
        <v>4885</v>
      </c>
      <c r="D4965" s="2" t="s">
        <v>4886</v>
      </c>
      <c r="E4965" s="4" t="s">
        <v>13</v>
      </c>
      <c r="F4965" s="4" t="s">
        <v>1181</v>
      </c>
      <c r="G4965" s="4" t="s">
        <v>4888</v>
      </c>
      <c r="H4965" s="4" t="s">
        <v>4889</v>
      </c>
      <c r="I4965" s="4">
        <v>24708239</v>
      </c>
      <c r="J4965" s="4" t="s">
        <v>4890</v>
      </c>
      <c r="K4965" s="4" t="str">
        <f t="shared" si="154"/>
        <v>http://scicrunch.org/resolver/RRID:AB_2268946</v>
      </c>
      <c r="L4965" s="6" t="str">
        <f t="shared" si="155"/>
        <v>RRID:AB_2268946</v>
      </c>
      <c r="M4965" s="2" t="s">
        <v>4887</v>
      </c>
    </row>
    <row r="4966" spans="1:13" ht="15.95" customHeight="1" x14ac:dyDescent="0.25">
      <c r="A4966" s="2" t="s">
        <v>2730</v>
      </c>
      <c r="C4966" s="2" t="s">
        <v>2731</v>
      </c>
      <c r="D4966" s="2" t="s">
        <v>2732</v>
      </c>
      <c r="E4966" s="4" t="s">
        <v>49</v>
      </c>
      <c r="F4966" s="4" t="s">
        <v>656</v>
      </c>
      <c r="G4966" s="4" t="s">
        <v>2734</v>
      </c>
      <c r="H4966" s="4" t="s">
        <v>2735</v>
      </c>
      <c r="I4966" s="4">
        <v>24280059</v>
      </c>
      <c r="J4966" s="4" t="s">
        <v>2736</v>
      </c>
      <c r="K4966" s="4" t="str">
        <f t="shared" si="154"/>
        <v>http://scicrunch.org/resolver/RRID:AB_395259</v>
      </c>
      <c r="L4966" s="6" t="str">
        <f t="shared" si="155"/>
        <v>RRID:AB_395259</v>
      </c>
      <c r="M4966" s="2" t="s">
        <v>2733</v>
      </c>
    </row>
    <row r="4967" spans="1:13" ht="15.95" customHeight="1" x14ac:dyDescent="0.25">
      <c r="A4967" s="2" t="s">
        <v>12847</v>
      </c>
      <c r="C4967" s="2" t="s">
        <v>4858</v>
      </c>
      <c r="D4967" s="2" t="s">
        <v>12848</v>
      </c>
      <c r="E4967" s="4" t="s">
        <v>277</v>
      </c>
      <c r="F4967" s="4">
        <v>1000</v>
      </c>
      <c r="G4967" s="4" t="s">
        <v>12839</v>
      </c>
      <c r="H4967" s="4" t="s">
        <v>12849</v>
      </c>
      <c r="I4967" s="4">
        <v>25849727</v>
      </c>
      <c r="J4967" s="4" t="s">
        <v>3386</v>
      </c>
      <c r="K4967" s="4" t="str">
        <f t="shared" si="154"/>
        <v>http://scicrunch.org/resolver/RRID:AB_2250373</v>
      </c>
      <c r="L4967" s="6" t="str">
        <f t="shared" si="155"/>
        <v>RRID:AB_2250373</v>
      </c>
      <c r="M4967" s="2" t="s">
        <v>3383</v>
      </c>
    </row>
    <row r="4968" spans="1:13" ht="15.95" customHeight="1" x14ac:dyDescent="0.25">
      <c r="A4968" s="2" t="s">
        <v>8541</v>
      </c>
      <c r="C4968" s="2" t="s">
        <v>8542</v>
      </c>
      <c r="D4968" s="2" t="s">
        <v>8543</v>
      </c>
      <c r="E4968" s="4" t="s">
        <v>179</v>
      </c>
      <c r="F4968" s="4" t="s">
        <v>308</v>
      </c>
      <c r="G4968" s="4" t="s">
        <v>181</v>
      </c>
      <c r="H4968" s="4" t="s">
        <v>182</v>
      </c>
      <c r="I4968" s="4">
        <v>24248462</v>
      </c>
      <c r="J4968" s="4" t="s">
        <v>8545</v>
      </c>
      <c r="K4968" s="4" t="str">
        <f t="shared" si="154"/>
        <v>http://scicrunch.org/resolver/RRID:AB_628261</v>
      </c>
      <c r="L4968" s="6" t="str">
        <f t="shared" si="155"/>
        <v>RRID:AB_628261</v>
      </c>
      <c r="M4968" s="2" t="s">
        <v>8544</v>
      </c>
    </row>
    <row r="4969" spans="1:13" ht="15.95" customHeight="1" x14ac:dyDescent="0.25">
      <c r="A4969" s="2" t="s">
        <v>208</v>
      </c>
      <c r="C4969" s="2" t="s">
        <v>209</v>
      </c>
      <c r="D4969" s="2" t="s">
        <v>210</v>
      </c>
      <c r="E4969" s="4" t="s">
        <v>206</v>
      </c>
      <c r="F4969" s="4" t="s">
        <v>142</v>
      </c>
      <c r="G4969" s="4" t="s">
        <v>181</v>
      </c>
      <c r="H4969" s="4" t="s">
        <v>182</v>
      </c>
      <c r="I4969" s="4">
        <v>24248462</v>
      </c>
      <c r="J4969" s="4" t="s">
        <v>212</v>
      </c>
      <c r="K4969" s="4" t="str">
        <f t="shared" si="154"/>
        <v>http://scicrunch.org/resolver/RRID:AB_10626777</v>
      </c>
      <c r="L4969" s="6" t="str">
        <f t="shared" si="155"/>
        <v>RRID:AB_10626777</v>
      </c>
      <c r="M4969" s="2" t="s">
        <v>211</v>
      </c>
    </row>
    <row r="4970" spans="1:13" ht="15.95" customHeight="1" x14ac:dyDescent="0.25">
      <c r="A4970" s="2" t="s">
        <v>3293</v>
      </c>
      <c r="B4970" s="2" t="s">
        <v>3294</v>
      </c>
      <c r="C4970" s="2" t="s">
        <v>3295</v>
      </c>
      <c r="D4970" s="2" t="s">
        <v>3296</v>
      </c>
      <c r="E4970" s="4" t="s">
        <v>396</v>
      </c>
      <c r="F4970" s="4" t="s">
        <v>125</v>
      </c>
      <c r="G4970" s="4" t="s">
        <v>3298</v>
      </c>
      <c r="H4970" s="4" t="s">
        <v>3299</v>
      </c>
      <c r="I4970" s="4">
        <v>24848867</v>
      </c>
      <c r="J4970" s="4" t="s">
        <v>3300</v>
      </c>
      <c r="K4970" s="4" t="str">
        <f t="shared" si="154"/>
        <v>http://scicrunch.org/resolver/RRID:AB_823638</v>
      </c>
      <c r="L4970" s="6" t="str">
        <f t="shared" si="155"/>
        <v>RRID:AB_823638</v>
      </c>
      <c r="M4970" s="2" t="s">
        <v>3297</v>
      </c>
    </row>
    <row r="4971" spans="1:13" ht="15.95" customHeight="1" x14ac:dyDescent="0.25">
      <c r="A4971" s="2" t="s">
        <v>217</v>
      </c>
      <c r="C4971" s="2" t="s">
        <v>218</v>
      </c>
      <c r="D4971" s="2" t="s">
        <v>219</v>
      </c>
      <c r="E4971" s="4" t="s">
        <v>206</v>
      </c>
      <c r="F4971" s="4" t="s">
        <v>142</v>
      </c>
      <c r="G4971" s="4" t="s">
        <v>181</v>
      </c>
      <c r="H4971" s="4" t="s">
        <v>182</v>
      </c>
      <c r="I4971" s="4">
        <v>24248462</v>
      </c>
      <c r="J4971" s="4" t="s">
        <v>221</v>
      </c>
      <c r="K4971" s="4" t="str">
        <f t="shared" si="154"/>
        <v>http://scicrunch.org/resolver/RRID:AB_2286450</v>
      </c>
      <c r="L4971" s="6" t="str">
        <f t="shared" si="155"/>
        <v>RRID:AB_2286450</v>
      </c>
      <c r="M4971" s="2" t="s">
        <v>220</v>
      </c>
    </row>
    <row r="4972" spans="1:13" ht="15.95" customHeight="1" x14ac:dyDescent="0.25">
      <c r="A4972" s="2" t="s">
        <v>3301</v>
      </c>
      <c r="B4972" s="2" t="s">
        <v>3302</v>
      </c>
      <c r="C4972" s="2" t="s">
        <v>3303</v>
      </c>
      <c r="D4972" s="2" t="s">
        <v>3304</v>
      </c>
      <c r="E4972" s="4" t="s">
        <v>13</v>
      </c>
      <c r="F4972" s="4" t="s">
        <v>125</v>
      </c>
      <c r="G4972" s="4" t="s">
        <v>3298</v>
      </c>
      <c r="H4972" s="4" t="s">
        <v>3299</v>
      </c>
      <c r="I4972" s="4">
        <v>24848867</v>
      </c>
      <c r="J4972" s="4" t="s">
        <v>3306</v>
      </c>
      <c r="K4972" s="4" t="str">
        <f t="shared" si="154"/>
        <v>http://scicrunch.org/resolver/RRID:AB_2193632</v>
      </c>
      <c r="L4972" s="6" t="str">
        <f t="shared" si="155"/>
        <v>RRID:AB_2193632</v>
      </c>
      <c r="M4972" s="2" t="s">
        <v>3305</v>
      </c>
    </row>
    <row r="4973" spans="1:13" ht="15.95" customHeight="1" x14ac:dyDescent="0.25">
      <c r="A4973" s="2" t="s">
        <v>3774</v>
      </c>
      <c r="C4973" s="2" t="s">
        <v>3775</v>
      </c>
      <c r="D4973" s="2" t="s">
        <v>3756</v>
      </c>
      <c r="F4973" s="4" t="s">
        <v>1200</v>
      </c>
      <c r="G4973" s="4" t="s">
        <v>3758</v>
      </c>
      <c r="H4973" s="4" t="s">
        <v>3759</v>
      </c>
      <c r="I4973" s="4">
        <v>24035996</v>
      </c>
      <c r="K4973" s="4" t="str">
        <f t="shared" si="154"/>
        <v>http://scicrunch.org/resolver/</v>
      </c>
      <c r="L4973" s="6">
        <f t="shared" si="155"/>
        <v>0</v>
      </c>
    </row>
    <row r="4974" spans="1:13" ht="15.95" customHeight="1" x14ac:dyDescent="0.25">
      <c r="A4974" s="2" t="s">
        <v>4821</v>
      </c>
      <c r="B4974" s="2" t="s">
        <v>853</v>
      </c>
      <c r="C4974" s="2" t="s">
        <v>4821</v>
      </c>
      <c r="D4974" s="2" t="s">
        <v>4822</v>
      </c>
      <c r="E4974" s="4" t="s">
        <v>1513</v>
      </c>
      <c r="F4974" s="4" t="s">
        <v>1435</v>
      </c>
      <c r="G4974" s="4" t="s">
        <v>1436</v>
      </c>
      <c r="H4974" s="4" t="s">
        <v>1437</v>
      </c>
      <c r="I4974" s="4">
        <v>23698719</v>
      </c>
      <c r="J4974" s="4" t="s">
        <v>4824</v>
      </c>
      <c r="K4974" s="4" t="str">
        <f t="shared" si="154"/>
        <v>http://scicrunch.org/resolver/RRID:AB_2278249</v>
      </c>
      <c r="L4974" s="6" t="str">
        <f t="shared" si="155"/>
        <v>RRID:AB_2278249</v>
      </c>
      <c r="M4974" s="2" t="s">
        <v>4823</v>
      </c>
    </row>
    <row r="4975" spans="1:13" ht="15.95" customHeight="1" x14ac:dyDescent="0.25">
      <c r="A4975" s="2" t="s">
        <v>14103</v>
      </c>
      <c r="B4975" s="2" t="s">
        <v>8575</v>
      </c>
      <c r="C4975" s="2" t="s">
        <v>8576</v>
      </c>
      <c r="D4975" s="2" t="s">
        <v>8506</v>
      </c>
      <c r="E4975" s="4" t="s">
        <v>13412</v>
      </c>
      <c r="F4975" s="4" t="s">
        <v>3800</v>
      </c>
      <c r="G4975" s="4" t="s">
        <v>11900</v>
      </c>
      <c r="J4975" s="4" t="s">
        <v>8578</v>
      </c>
      <c r="K4975" s="4" t="str">
        <f t="shared" si="154"/>
        <v>http://scicrunch.org/resolver/RRID:AB_661407</v>
      </c>
      <c r="L4975" s="6" t="str">
        <f t="shared" si="155"/>
        <v>RRID:AB_661407</v>
      </c>
      <c r="M4975" s="2" t="s">
        <v>8577</v>
      </c>
    </row>
    <row r="4976" spans="1:13" ht="15.95" customHeight="1" x14ac:dyDescent="0.25">
      <c r="A4976" s="2" t="s">
        <v>8574</v>
      </c>
      <c r="B4976" s="2" t="s">
        <v>8575</v>
      </c>
      <c r="C4976" s="2" t="s">
        <v>8576</v>
      </c>
      <c r="D4976" s="2" t="s">
        <v>8506</v>
      </c>
      <c r="E4976" s="4" t="s">
        <v>2254</v>
      </c>
      <c r="F4976" s="4" t="s">
        <v>3800</v>
      </c>
      <c r="G4976" s="4" t="s">
        <v>3801</v>
      </c>
      <c r="H4976" s="4" t="s">
        <v>3802</v>
      </c>
      <c r="I4976" s="4">
        <v>24773342</v>
      </c>
      <c r="J4976" s="4" t="s">
        <v>8578</v>
      </c>
      <c r="K4976" s="4" t="str">
        <f t="shared" si="154"/>
        <v>http://scicrunch.org/resolver/RRID:AB_661407</v>
      </c>
      <c r="L4976" s="6" t="str">
        <f t="shared" si="155"/>
        <v>RRID:AB_661407</v>
      </c>
      <c r="M4976" s="2" t="s">
        <v>8577</v>
      </c>
    </row>
    <row r="4977" spans="1:13" ht="15.95" customHeight="1" x14ac:dyDescent="0.25">
      <c r="A4977" s="2" t="s">
        <v>21035</v>
      </c>
      <c r="D4977" s="2" t="s">
        <v>21033</v>
      </c>
      <c r="E4977" s="4" t="s">
        <v>21034</v>
      </c>
      <c r="F4977" s="4" t="s">
        <v>21024</v>
      </c>
      <c r="G4977" s="4" t="s">
        <v>11900</v>
      </c>
      <c r="H4977" s="4" t="s">
        <v>21020</v>
      </c>
      <c r="I4977" s="4">
        <v>27323240</v>
      </c>
      <c r="K4977" s="4" t="str">
        <f t="shared" si="154"/>
        <v>http://scicrunch.org/resolver/</v>
      </c>
      <c r="L4977" s="6">
        <f t="shared" si="155"/>
        <v>0</v>
      </c>
    </row>
    <row r="4978" spans="1:13" ht="15.95" customHeight="1" x14ac:dyDescent="0.25">
      <c r="A4978" s="2" t="s">
        <v>21032</v>
      </c>
      <c r="D4978" s="2" t="s">
        <v>21033</v>
      </c>
      <c r="E4978" s="4" t="s">
        <v>21034</v>
      </c>
      <c r="F4978" s="4" t="s">
        <v>21024</v>
      </c>
      <c r="G4978" s="4" t="s">
        <v>11900</v>
      </c>
      <c r="H4978" s="4" t="s">
        <v>21020</v>
      </c>
      <c r="I4978" s="4">
        <v>27323240</v>
      </c>
      <c r="K4978" s="4" t="str">
        <f t="shared" si="154"/>
        <v>http://scicrunch.org/resolver/</v>
      </c>
      <c r="L4978" s="6">
        <f t="shared" si="155"/>
        <v>0</v>
      </c>
    </row>
    <row r="4979" spans="1:13" ht="15.95" customHeight="1" x14ac:dyDescent="0.25">
      <c r="A4979" s="2" t="s">
        <v>20989</v>
      </c>
      <c r="C4979" s="2" t="s">
        <v>20990</v>
      </c>
      <c r="D4979" s="2" t="s">
        <v>20991</v>
      </c>
      <c r="E4979" s="4" t="s">
        <v>1607</v>
      </c>
      <c r="F4979" s="4" t="s">
        <v>20993</v>
      </c>
      <c r="G4979" s="4" t="s">
        <v>20994</v>
      </c>
      <c r="H4979" s="4" t="s">
        <v>20995</v>
      </c>
      <c r="I4979" s="4">
        <v>27183316</v>
      </c>
      <c r="J4979" s="4" t="s">
        <v>20996</v>
      </c>
      <c r="K4979" s="4" t="str">
        <f t="shared" si="154"/>
        <v>http://scicrunch.org/resolver/RRID:AB_777503</v>
      </c>
      <c r="L4979" s="6" t="str">
        <f t="shared" si="155"/>
        <v>RRID:AB_777503</v>
      </c>
      <c r="M4979" s="2" t="s">
        <v>20992</v>
      </c>
    </row>
    <row r="4980" spans="1:13" ht="15.95" customHeight="1" x14ac:dyDescent="0.25">
      <c r="A4980" s="2" t="s">
        <v>19314</v>
      </c>
      <c r="B4980" s="2" t="s">
        <v>19315</v>
      </c>
      <c r="C4980" s="2" t="s">
        <v>19316</v>
      </c>
      <c r="D4980" s="2" t="s">
        <v>19317</v>
      </c>
      <c r="E4980" s="4" t="s">
        <v>49</v>
      </c>
      <c r="F4980" s="4" t="s">
        <v>19318</v>
      </c>
      <c r="G4980" s="4" t="s">
        <v>11900</v>
      </c>
      <c r="H4980" s="4" t="s">
        <v>19305</v>
      </c>
      <c r="I4980" s="4">
        <v>26950199</v>
      </c>
      <c r="J4980" s="4" t="s">
        <v>19319</v>
      </c>
      <c r="K4980" s="4" t="str">
        <f t="shared" si="154"/>
        <v>http://scicrunch.org/resolver/RRID:AB_2207684</v>
      </c>
      <c r="L4980" s="6" t="str">
        <f t="shared" si="155"/>
        <v>RRID:AB_2207684</v>
      </c>
      <c r="M4980" s="2" t="s">
        <v>21350</v>
      </c>
    </row>
    <row r="4981" spans="1:13" ht="15.95" customHeight="1" x14ac:dyDescent="0.25">
      <c r="A4981" s="2" t="s">
        <v>10450</v>
      </c>
      <c r="B4981" s="2" t="s">
        <v>10451</v>
      </c>
      <c r="C4981" s="2" t="s">
        <v>10452</v>
      </c>
      <c r="D4981" s="2" t="s">
        <v>10453</v>
      </c>
      <c r="E4981" s="4" t="s">
        <v>13</v>
      </c>
      <c r="F4981" s="4" t="s">
        <v>88</v>
      </c>
      <c r="G4981" s="4" t="s">
        <v>2805</v>
      </c>
      <c r="H4981" s="4" t="s">
        <v>2806</v>
      </c>
      <c r="I4981" s="4">
        <v>24424060</v>
      </c>
      <c r="J4981" s="4" t="s">
        <v>10455</v>
      </c>
      <c r="K4981" s="4" t="str">
        <f t="shared" si="154"/>
        <v>http://scicrunch.org/resolver/RRID:AB_2140669</v>
      </c>
      <c r="L4981" s="6" t="str">
        <f t="shared" si="155"/>
        <v>RRID:AB_2140669</v>
      </c>
      <c r="M4981" s="2" t="s">
        <v>10454</v>
      </c>
    </row>
    <row r="4982" spans="1:13" ht="15.95" customHeight="1" x14ac:dyDescent="0.25">
      <c r="A4982" s="2" t="s">
        <v>1541</v>
      </c>
      <c r="C4982" s="2" t="s">
        <v>1542</v>
      </c>
      <c r="D4982" s="2" t="s">
        <v>1543</v>
      </c>
      <c r="E4982" s="4" t="s">
        <v>1545</v>
      </c>
      <c r="F4982" s="4" t="s">
        <v>269</v>
      </c>
      <c r="G4982" s="4" t="s">
        <v>1546</v>
      </c>
      <c r="H4982" s="4" t="s">
        <v>1547</v>
      </c>
      <c r="I4982" s="4">
        <v>24265448</v>
      </c>
      <c r="J4982" s="4" t="s">
        <v>1548</v>
      </c>
      <c r="K4982" s="4" t="str">
        <f t="shared" si="154"/>
        <v>http://scicrunch.org/resolver/RRID:AB_2169649</v>
      </c>
      <c r="L4982" s="6" t="str">
        <f t="shared" si="155"/>
        <v>RRID:AB_2169649</v>
      </c>
      <c r="M4982" s="2" t="s">
        <v>1544</v>
      </c>
    </row>
    <row r="4983" spans="1:13" ht="15.95" customHeight="1" x14ac:dyDescent="0.25">
      <c r="A4983" s="2" t="s">
        <v>1541</v>
      </c>
      <c r="C4983" s="2" t="s">
        <v>1542</v>
      </c>
      <c r="D4983" s="2" t="s">
        <v>1543</v>
      </c>
      <c r="E4983" s="4" t="s">
        <v>1545</v>
      </c>
      <c r="F4983" s="4" t="s">
        <v>1549</v>
      </c>
      <c r="G4983" s="4" t="s">
        <v>1546</v>
      </c>
      <c r="H4983" s="4" t="s">
        <v>1547</v>
      </c>
      <c r="I4983" s="4">
        <v>24265448</v>
      </c>
      <c r="J4983" s="4" t="s">
        <v>1548</v>
      </c>
      <c r="K4983" s="4" t="str">
        <f t="shared" si="154"/>
        <v>http://scicrunch.org/resolver/RRID:AB_2169649</v>
      </c>
      <c r="L4983" s="6" t="str">
        <f t="shared" si="155"/>
        <v>RRID:AB_2169649</v>
      </c>
      <c r="M4983" s="2" t="s">
        <v>1544</v>
      </c>
    </row>
    <row r="4984" spans="1:13" ht="15.95" customHeight="1" x14ac:dyDescent="0.25">
      <c r="A4984" s="2" t="s">
        <v>19765</v>
      </c>
      <c r="C4984" s="2" t="s">
        <v>19766</v>
      </c>
      <c r="D4984" s="2" t="s">
        <v>19761</v>
      </c>
      <c r="E4984" s="4" t="s">
        <v>11784</v>
      </c>
      <c r="F4984" s="4" t="s">
        <v>5731</v>
      </c>
      <c r="G4984" s="4" t="s">
        <v>11900</v>
      </c>
      <c r="H4984" s="4" t="s">
        <v>19764</v>
      </c>
      <c r="I4984" s="4">
        <v>27379370</v>
      </c>
      <c r="K4984" s="4" t="str">
        <f t="shared" si="154"/>
        <v>http://scicrunch.org/resolver/</v>
      </c>
      <c r="L4984" s="6">
        <f t="shared" si="155"/>
        <v>0</v>
      </c>
    </row>
    <row r="4985" spans="1:13" ht="15.95" customHeight="1" x14ac:dyDescent="0.25">
      <c r="A4985" s="2" t="s">
        <v>19759</v>
      </c>
      <c r="C4985" s="2" t="s">
        <v>19760</v>
      </c>
      <c r="D4985" s="2" t="s">
        <v>19761</v>
      </c>
      <c r="E4985" s="4" t="s">
        <v>11784</v>
      </c>
      <c r="F4985" s="4" t="s">
        <v>19762</v>
      </c>
      <c r="G4985" s="4" t="s">
        <v>19763</v>
      </c>
      <c r="H4985" s="4" t="s">
        <v>19764</v>
      </c>
      <c r="I4985" s="4">
        <v>27379370</v>
      </c>
      <c r="K4985" s="4" t="str">
        <f t="shared" si="154"/>
        <v>http://scicrunch.org/resolver/</v>
      </c>
      <c r="L4985" s="6">
        <f t="shared" si="155"/>
        <v>0</v>
      </c>
    </row>
    <row r="4986" spans="1:13" ht="15.95" customHeight="1" x14ac:dyDescent="0.25">
      <c r="A4986" s="2" t="s">
        <v>15628</v>
      </c>
      <c r="B4986" s="2" t="s">
        <v>15629</v>
      </c>
      <c r="C4986" s="2" t="s">
        <v>15630</v>
      </c>
      <c r="D4986" s="2" t="s">
        <v>15631</v>
      </c>
      <c r="E4986" s="4" t="s">
        <v>13</v>
      </c>
      <c r="F4986" s="4" t="s">
        <v>15625</v>
      </c>
      <c r="G4986" s="4" t="s">
        <v>11900</v>
      </c>
      <c r="H4986" s="4" t="s">
        <v>15627</v>
      </c>
      <c r="I4986" s="4">
        <v>26086244</v>
      </c>
      <c r="K4986" s="4" t="str">
        <f t="shared" si="154"/>
        <v>http://scicrunch.org/resolver/</v>
      </c>
      <c r="L4986" s="6">
        <f t="shared" si="155"/>
        <v>0</v>
      </c>
    </row>
    <row r="4987" spans="1:13" ht="15.95" customHeight="1" x14ac:dyDescent="0.25">
      <c r="A4987" s="2" t="s">
        <v>14480</v>
      </c>
      <c r="C4987" s="2" t="s">
        <v>14481</v>
      </c>
      <c r="D4987" s="2" t="s">
        <v>14482</v>
      </c>
      <c r="E4987" s="4" t="s">
        <v>13</v>
      </c>
      <c r="F4987" s="4" t="s">
        <v>14209</v>
      </c>
      <c r="G4987" s="4" t="s">
        <v>14456</v>
      </c>
      <c r="H4987" s="4" t="s">
        <v>14484</v>
      </c>
      <c r="I4987" s="4">
        <v>26083874</v>
      </c>
      <c r="J4987" s="4" t="s">
        <v>14485</v>
      </c>
      <c r="K4987" s="4" t="str">
        <f t="shared" si="154"/>
        <v>http://scicrunch.org/resolver/RRID:AB_1952377</v>
      </c>
      <c r="L4987" s="6" t="str">
        <f t="shared" si="155"/>
        <v>RRID:AB_1952377</v>
      </c>
      <c r="M4987" s="2" t="s">
        <v>14483</v>
      </c>
    </row>
    <row r="4988" spans="1:13" ht="15.95" customHeight="1" x14ac:dyDescent="0.25">
      <c r="A4988" s="2" t="s">
        <v>13653</v>
      </c>
      <c r="C4988" s="2" t="s">
        <v>13654</v>
      </c>
      <c r="D4988" s="2" t="s">
        <v>13655</v>
      </c>
      <c r="E4988" s="4" t="s">
        <v>561</v>
      </c>
      <c r="F4988" s="4" t="s">
        <v>6847</v>
      </c>
      <c r="G4988" s="4" t="s">
        <v>13628</v>
      </c>
      <c r="H4988" s="4" t="s">
        <v>13629</v>
      </c>
      <c r="I4988" s="4">
        <v>25763638</v>
      </c>
      <c r="J4988" s="4" t="s">
        <v>13657</v>
      </c>
      <c r="K4988" s="4" t="str">
        <f t="shared" si="154"/>
        <v>http://scicrunch.org/resolver/RRID:AB_2208617</v>
      </c>
      <c r="L4988" s="6" t="str">
        <f t="shared" si="155"/>
        <v>RRID:AB_2208617</v>
      </c>
      <c r="M4988" s="2" t="s">
        <v>13656</v>
      </c>
    </row>
    <row r="4989" spans="1:13" ht="15.95" customHeight="1" x14ac:dyDescent="0.25">
      <c r="A4989" s="2" t="s">
        <v>11530</v>
      </c>
      <c r="C4989" s="2" t="s">
        <v>11531</v>
      </c>
      <c r="D4989" s="2" t="s">
        <v>11532</v>
      </c>
      <c r="E4989" s="4" t="s">
        <v>635</v>
      </c>
      <c r="F4989" s="4" t="s">
        <v>269</v>
      </c>
      <c r="G4989" s="4" t="s">
        <v>1763</v>
      </c>
      <c r="H4989" s="4" t="s">
        <v>1764</v>
      </c>
      <c r="I4989" s="4">
        <v>24877623</v>
      </c>
      <c r="K4989" s="4" t="str">
        <f t="shared" si="154"/>
        <v>http://scicrunch.org/resolver/</v>
      </c>
      <c r="L4989" s="6">
        <f t="shared" si="155"/>
        <v>0</v>
      </c>
    </row>
    <row r="4990" spans="1:13" ht="15.95" customHeight="1" x14ac:dyDescent="0.25">
      <c r="A4990" s="2" t="s">
        <v>1038</v>
      </c>
      <c r="B4990" s="2" t="s">
        <v>1039</v>
      </c>
      <c r="C4990" s="2" t="s">
        <v>1040</v>
      </c>
      <c r="D4990" s="2" t="s">
        <v>1041</v>
      </c>
      <c r="E4990" s="4" t="s">
        <v>1043</v>
      </c>
      <c r="F4990" s="4" t="s">
        <v>1044</v>
      </c>
      <c r="G4990" s="4" t="s">
        <v>1045</v>
      </c>
      <c r="H4990" s="4" t="s">
        <v>1046</v>
      </c>
      <c r="I4990" s="4">
        <v>24174323</v>
      </c>
      <c r="J4990" s="4" t="s">
        <v>1047</v>
      </c>
      <c r="K4990" s="4" t="str">
        <f t="shared" si="154"/>
        <v>http://scicrunch.org/resolver/RRID:AB_10862345</v>
      </c>
      <c r="L4990" s="6" t="str">
        <f t="shared" si="155"/>
        <v>RRID:AB_10862345</v>
      </c>
      <c r="M4990" s="2" t="s">
        <v>1042</v>
      </c>
    </row>
    <row r="4991" spans="1:13" ht="15.95" customHeight="1" x14ac:dyDescent="0.25">
      <c r="A4991" s="2" t="s">
        <v>1038</v>
      </c>
      <c r="B4991" s="2" t="s">
        <v>1039</v>
      </c>
      <c r="C4991" s="2" t="s">
        <v>1040</v>
      </c>
      <c r="D4991" s="2" t="s">
        <v>1041</v>
      </c>
      <c r="E4991" s="4" t="s">
        <v>1043</v>
      </c>
      <c r="F4991" s="4" t="s">
        <v>12792</v>
      </c>
      <c r="G4991" s="4" t="s">
        <v>12793</v>
      </c>
      <c r="H4991" s="4" t="s">
        <v>12794</v>
      </c>
      <c r="I4991" s="4">
        <v>25535830</v>
      </c>
      <c r="J4991" s="4" t="s">
        <v>1047</v>
      </c>
      <c r="K4991" s="4" t="str">
        <f t="shared" si="154"/>
        <v>http://scicrunch.org/resolver/RRID:AB_10862345</v>
      </c>
      <c r="L4991" s="6" t="str">
        <f t="shared" si="155"/>
        <v>RRID:AB_10862345</v>
      </c>
      <c r="M4991" s="2" t="s">
        <v>1042</v>
      </c>
    </row>
    <row r="4992" spans="1:13" ht="15.95" customHeight="1" x14ac:dyDescent="0.25">
      <c r="A4992" s="2" t="s">
        <v>1038</v>
      </c>
      <c r="B4992" s="2" t="s">
        <v>1039</v>
      </c>
      <c r="C4992" s="2" t="s">
        <v>1040</v>
      </c>
      <c r="D4992" s="2" t="s">
        <v>18820</v>
      </c>
      <c r="E4992" s="4" t="s">
        <v>1043</v>
      </c>
      <c r="F4992" s="4" t="s">
        <v>18821</v>
      </c>
      <c r="G4992" s="4" t="s">
        <v>18822</v>
      </c>
      <c r="H4992" s="4" t="s">
        <v>18823</v>
      </c>
      <c r="I4992" s="4">
        <v>26741196</v>
      </c>
      <c r="J4992" s="4" t="s">
        <v>1047</v>
      </c>
      <c r="K4992" s="4" t="str">
        <f t="shared" si="154"/>
        <v>http://scicrunch.org/resolver/RRID:AB_10862345</v>
      </c>
      <c r="L4992" s="6" t="str">
        <f t="shared" si="155"/>
        <v>RRID:AB_10862345</v>
      </c>
      <c r="M4992" s="2" t="s">
        <v>1042</v>
      </c>
    </row>
    <row r="4993" spans="1:13" ht="15.95" customHeight="1" x14ac:dyDescent="0.25">
      <c r="A4993" s="2" t="s">
        <v>6028</v>
      </c>
      <c r="B4993" s="2" t="s">
        <v>6024</v>
      </c>
      <c r="C4993" s="2" t="s">
        <v>6029</v>
      </c>
      <c r="D4993" s="2" t="s">
        <v>6026</v>
      </c>
      <c r="E4993" s="4" t="s">
        <v>206</v>
      </c>
      <c r="G4993" s="4" t="s">
        <v>3801</v>
      </c>
      <c r="H4993" s="4" t="s">
        <v>3802</v>
      </c>
      <c r="I4993" s="4">
        <v>24773342</v>
      </c>
      <c r="K4993" s="4" t="str">
        <f t="shared" si="154"/>
        <v>http://scicrunch.org/resolver/</v>
      </c>
      <c r="L4993" s="6">
        <f t="shared" si="155"/>
        <v>0</v>
      </c>
    </row>
    <row r="4994" spans="1:13" ht="15.95" customHeight="1" x14ac:dyDescent="0.25">
      <c r="A4994" s="2" t="s">
        <v>6028</v>
      </c>
      <c r="B4994" s="2" t="s">
        <v>6024</v>
      </c>
      <c r="C4994" s="2" t="s">
        <v>6029</v>
      </c>
      <c r="D4994" s="2" t="s">
        <v>6026</v>
      </c>
      <c r="E4994" s="4" t="s">
        <v>206</v>
      </c>
      <c r="G4994" s="4" t="s">
        <v>14096</v>
      </c>
      <c r="H4994" s="4" t="s">
        <v>14097</v>
      </c>
      <c r="I4994" s="4">
        <v>25549049</v>
      </c>
      <c r="K4994" s="4" t="str">
        <f t="shared" si="154"/>
        <v>http://scicrunch.org/resolver/</v>
      </c>
      <c r="L4994" s="6">
        <f t="shared" si="155"/>
        <v>0</v>
      </c>
    </row>
    <row r="4995" spans="1:13" ht="15.95" customHeight="1" x14ac:dyDescent="0.25">
      <c r="A4995" s="2" t="s">
        <v>14536</v>
      </c>
      <c r="C4995" s="2" t="s">
        <v>14537</v>
      </c>
      <c r="D4995" s="2" t="s">
        <v>14538</v>
      </c>
      <c r="E4995" s="4" t="s">
        <v>13</v>
      </c>
      <c r="F4995" s="4" t="s">
        <v>269</v>
      </c>
      <c r="G4995" s="4" t="s">
        <v>14534</v>
      </c>
      <c r="H4995" s="4" t="s">
        <v>14478</v>
      </c>
      <c r="I4995" s="4">
        <v>26248216</v>
      </c>
      <c r="J4995" s="4" t="s">
        <v>14540</v>
      </c>
      <c r="K4995" s="4" t="str">
        <f t="shared" ref="K4995:K5058" si="156">CONCATENATE("http://scicrunch.org/resolver/",J4995)</f>
        <v>http://scicrunch.org/resolver/RRID:AB_2561049</v>
      </c>
      <c r="L4995" s="6" t="str">
        <f t="shared" ref="L4995:L5058" si="157">HYPERLINK(K4995,J4995)</f>
        <v>RRID:AB_2561049</v>
      </c>
      <c r="M4995" s="2" t="s">
        <v>14539</v>
      </c>
    </row>
    <row r="4996" spans="1:13" ht="15.95" customHeight="1" x14ac:dyDescent="0.25">
      <c r="A4996" s="2" t="s">
        <v>14545</v>
      </c>
      <c r="C4996" s="2" t="s">
        <v>14546</v>
      </c>
      <c r="D4996" s="2" t="s">
        <v>14547</v>
      </c>
      <c r="E4996" s="4" t="s">
        <v>13</v>
      </c>
      <c r="F4996" s="4" t="s">
        <v>269</v>
      </c>
      <c r="G4996" s="4" t="s">
        <v>14534</v>
      </c>
      <c r="H4996" s="4" t="s">
        <v>14549</v>
      </c>
      <c r="I4996" s="4">
        <v>26248216</v>
      </c>
      <c r="J4996" s="4" t="s">
        <v>14550</v>
      </c>
      <c r="K4996" s="4" t="str">
        <f t="shared" si="156"/>
        <v>http://scicrunch.org/resolver/RRID:AB_2616027</v>
      </c>
      <c r="L4996" s="6" t="str">
        <f t="shared" si="157"/>
        <v>RRID:AB_2616027</v>
      </c>
      <c r="M4996" s="2" t="s">
        <v>14548</v>
      </c>
    </row>
    <row r="4997" spans="1:13" ht="15.95" customHeight="1" x14ac:dyDescent="0.25">
      <c r="A4997" s="2" t="s">
        <v>14530</v>
      </c>
      <c r="C4997" s="2" t="s">
        <v>14531</v>
      </c>
      <c r="D4997" s="2" t="s">
        <v>14532</v>
      </c>
      <c r="E4997" s="4" t="s">
        <v>396</v>
      </c>
      <c r="F4997" s="4" t="s">
        <v>269</v>
      </c>
      <c r="G4997" s="4" t="s">
        <v>14534</v>
      </c>
      <c r="H4997" s="4" t="s">
        <v>14472</v>
      </c>
      <c r="I4997" s="4">
        <v>26248216</v>
      </c>
      <c r="J4997" s="4" t="s">
        <v>14535</v>
      </c>
      <c r="K4997" s="4" t="str">
        <f t="shared" si="156"/>
        <v>http://scicrunch.org/resolver/RRID:AB_2616029</v>
      </c>
      <c r="L4997" s="6" t="str">
        <f t="shared" si="157"/>
        <v>RRID:AB_2616029</v>
      </c>
      <c r="M4997" s="2" t="s">
        <v>14533</v>
      </c>
    </row>
    <row r="4998" spans="1:13" ht="15.95" customHeight="1" x14ac:dyDescent="0.25">
      <c r="A4998" s="2" t="s">
        <v>14541</v>
      </c>
      <c r="C4998" s="2" t="s">
        <v>14531</v>
      </c>
      <c r="D4998" s="2" t="s">
        <v>14542</v>
      </c>
      <c r="E4998" s="4" t="s">
        <v>396</v>
      </c>
      <c r="F4998" s="4" t="s">
        <v>269</v>
      </c>
      <c r="G4998" s="4" t="s">
        <v>14534</v>
      </c>
      <c r="H4998" s="4" t="s">
        <v>14484</v>
      </c>
      <c r="I4998" s="4">
        <v>26248216</v>
      </c>
      <c r="J4998" s="4" t="s">
        <v>14544</v>
      </c>
      <c r="K4998" s="4" t="str">
        <f t="shared" si="156"/>
        <v>http://scicrunch.org/resolver/RRID:AB_2616028</v>
      </c>
      <c r="L4998" s="6" t="str">
        <f t="shared" si="157"/>
        <v>RRID:AB_2616028</v>
      </c>
      <c r="M4998" s="2" t="s">
        <v>14543</v>
      </c>
    </row>
    <row r="4999" spans="1:13" ht="15.95" customHeight="1" x14ac:dyDescent="0.25">
      <c r="A4999" s="2" t="s">
        <v>7577</v>
      </c>
      <c r="B4999" s="2" t="s">
        <v>7578</v>
      </c>
      <c r="C4999" s="2" t="s">
        <v>7579</v>
      </c>
      <c r="D4999" s="2" t="s">
        <v>7580</v>
      </c>
      <c r="E4999" s="4" t="s">
        <v>286</v>
      </c>
      <c r="F4999" s="4" t="s">
        <v>7582</v>
      </c>
      <c r="G4999" s="4" t="s">
        <v>2860</v>
      </c>
      <c r="H4999" s="4" t="s">
        <v>2861</v>
      </c>
      <c r="I4999" s="4">
        <v>23744638</v>
      </c>
      <c r="J4999" s="4" t="s">
        <v>7583</v>
      </c>
      <c r="K4999" s="4" t="str">
        <f t="shared" si="156"/>
        <v>http://scicrunch.org/resolver/RRID:AB_1587136</v>
      </c>
      <c r="L4999" s="6" t="str">
        <f t="shared" si="157"/>
        <v>RRID:AB_1587136</v>
      </c>
      <c r="M4999" s="2" t="s">
        <v>7581</v>
      </c>
    </row>
    <row r="5000" spans="1:13" ht="15.95" customHeight="1" x14ac:dyDescent="0.25">
      <c r="A5000" s="2" t="s">
        <v>7353</v>
      </c>
      <c r="B5000" s="2" t="s">
        <v>7354</v>
      </c>
      <c r="C5000" s="2" t="s">
        <v>7355</v>
      </c>
      <c r="D5000" s="2" t="s">
        <v>7356</v>
      </c>
      <c r="E5000" s="4" t="s">
        <v>7357</v>
      </c>
      <c r="F5000" s="4" t="s">
        <v>142</v>
      </c>
      <c r="G5000" s="4" t="s">
        <v>524</v>
      </c>
      <c r="H5000" s="4" t="s">
        <v>525</v>
      </c>
      <c r="I5000" s="4">
        <v>23696568</v>
      </c>
      <c r="J5000" s="4" t="s">
        <v>526</v>
      </c>
      <c r="K5000" s="4" t="str">
        <f t="shared" si="156"/>
        <v>http://scicrunch.org/resolver/RRID:AB_310180</v>
      </c>
      <c r="L5000" s="6" t="str">
        <f t="shared" si="157"/>
        <v>RRID:AB_310180</v>
      </c>
      <c r="M5000" s="2" t="s">
        <v>522</v>
      </c>
    </row>
    <row r="5001" spans="1:13" ht="15.95" customHeight="1" x14ac:dyDescent="0.25">
      <c r="A5001" s="2" t="s">
        <v>2775</v>
      </c>
      <c r="B5001" s="2" t="s">
        <v>2776</v>
      </c>
      <c r="C5001" s="2" t="s">
        <v>2777</v>
      </c>
      <c r="D5001" s="2" t="s">
        <v>2778</v>
      </c>
      <c r="E5001" s="4" t="s">
        <v>49</v>
      </c>
      <c r="F5001" s="4" t="s">
        <v>2780</v>
      </c>
      <c r="G5001" s="4" t="s">
        <v>2781</v>
      </c>
      <c r="H5001" s="4" t="s">
        <v>780</v>
      </c>
      <c r="I5001" s="4">
        <v>23913447</v>
      </c>
      <c r="J5001" s="4" t="s">
        <v>2782</v>
      </c>
      <c r="K5001" s="4" t="str">
        <f t="shared" si="156"/>
        <v>http://scicrunch.org/resolver/RRID:AB_397507</v>
      </c>
      <c r="L5001" s="6" t="str">
        <f t="shared" si="157"/>
        <v>RRID:AB_397507</v>
      </c>
      <c r="M5001" s="2" t="s">
        <v>2779</v>
      </c>
    </row>
    <row r="5002" spans="1:13" ht="15.95" customHeight="1" x14ac:dyDescent="0.25">
      <c r="A5002" s="2" t="s">
        <v>6012</v>
      </c>
      <c r="C5002" s="2" t="s">
        <v>6013</v>
      </c>
      <c r="D5002" s="2" t="s">
        <v>6014</v>
      </c>
      <c r="E5002" s="4" t="s">
        <v>550</v>
      </c>
      <c r="F5002" s="4" t="s">
        <v>6016</v>
      </c>
      <c r="G5002" s="4" t="s">
        <v>2441</v>
      </c>
      <c r="H5002" s="4" t="s">
        <v>2442</v>
      </c>
      <c r="I5002" s="4">
        <v>24424067</v>
      </c>
      <c r="J5002" s="4" t="s">
        <v>6017</v>
      </c>
      <c r="K5002" s="4" t="str">
        <f t="shared" si="156"/>
        <v>http://scicrunch.org/resolver/RRID:AB_10852561</v>
      </c>
      <c r="L5002" s="6" t="str">
        <f t="shared" si="157"/>
        <v>RRID:AB_10852561</v>
      </c>
      <c r="M5002" s="2" t="s">
        <v>6015</v>
      </c>
    </row>
    <row r="5003" spans="1:13" ht="15.95" customHeight="1" x14ac:dyDescent="0.25">
      <c r="A5003" s="2" t="s">
        <v>3818</v>
      </c>
      <c r="C5003" s="2" t="s">
        <v>3819</v>
      </c>
      <c r="D5003" s="2" t="s">
        <v>3820</v>
      </c>
      <c r="E5003" s="4" t="s">
        <v>396</v>
      </c>
      <c r="F5003" s="4" t="s">
        <v>348</v>
      </c>
      <c r="G5003" s="4" t="s">
        <v>924</v>
      </c>
      <c r="H5003" s="4" t="s">
        <v>925</v>
      </c>
      <c r="I5003" s="4">
        <v>25051449</v>
      </c>
      <c r="J5003" s="4" t="s">
        <v>3822</v>
      </c>
      <c r="K5003" s="4" t="str">
        <f t="shared" si="156"/>
        <v>http://scicrunch.org/resolver/RRID:AB_2205654</v>
      </c>
      <c r="L5003" s="6" t="str">
        <f t="shared" si="157"/>
        <v>RRID:AB_2205654</v>
      </c>
      <c r="M5003" s="2" t="s">
        <v>3821</v>
      </c>
    </row>
    <row r="5004" spans="1:13" ht="15.95" customHeight="1" x14ac:dyDescent="0.25">
      <c r="A5004" s="2" t="s">
        <v>17020</v>
      </c>
      <c r="C5004" s="2" t="s">
        <v>17021</v>
      </c>
      <c r="D5004" s="2" t="s">
        <v>17022</v>
      </c>
      <c r="E5004" s="4" t="s">
        <v>277</v>
      </c>
      <c r="F5004" s="4" t="s">
        <v>125</v>
      </c>
      <c r="G5004" s="4" t="s">
        <v>16984</v>
      </c>
      <c r="H5004" s="4" t="s">
        <v>16985</v>
      </c>
      <c r="I5004" s="4">
        <v>26451739</v>
      </c>
      <c r="J5004" s="4" t="s">
        <v>17024</v>
      </c>
      <c r="K5004" s="4" t="str">
        <f t="shared" si="156"/>
        <v>http://scicrunch.org/resolver/RRID:AB_2206426</v>
      </c>
      <c r="L5004" s="6" t="str">
        <f t="shared" si="157"/>
        <v>RRID:AB_2206426</v>
      </c>
      <c r="M5004" s="2" t="s">
        <v>17023</v>
      </c>
    </row>
    <row r="5005" spans="1:13" ht="15.95" customHeight="1" x14ac:dyDescent="0.25">
      <c r="A5005" s="2" t="s">
        <v>3823</v>
      </c>
      <c r="C5005" s="2" t="s">
        <v>3824</v>
      </c>
      <c r="D5005" s="2" t="s">
        <v>3825</v>
      </c>
      <c r="E5005" s="4" t="s">
        <v>13</v>
      </c>
      <c r="F5005" s="4" t="s">
        <v>348</v>
      </c>
      <c r="G5005" s="4" t="s">
        <v>924</v>
      </c>
      <c r="H5005" s="4" t="s">
        <v>925</v>
      </c>
      <c r="I5005" s="4">
        <v>25051449</v>
      </c>
      <c r="J5005" s="4" t="s">
        <v>3827</v>
      </c>
      <c r="K5005" s="4" t="str">
        <f t="shared" si="156"/>
        <v>http://scicrunch.org/resolver/RRID:AB_2206278</v>
      </c>
      <c r="L5005" s="6" t="str">
        <f t="shared" si="157"/>
        <v>RRID:AB_2206278</v>
      </c>
      <c r="M5005" s="2" t="s">
        <v>3826</v>
      </c>
    </row>
    <row r="5006" spans="1:13" ht="15.95" customHeight="1" x14ac:dyDescent="0.25">
      <c r="A5006" s="2" t="s">
        <v>13589</v>
      </c>
      <c r="C5006" s="2" t="s">
        <v>13590</v>
      </c>
      <c r="D5006" s="2" t="s">
        <v>13591</v>
      </c>
      <c r="E5006" s="4" t="s">
        <v>1152</v>
      </c>
      <c r="F5006" s="4" t="s">
        <v>4054</v>
      </c>
      <c r="G5006" s="4" t="s">
        <v>13593</v>
      </c>
      <c r="H5006" s="4" t="s">
        <v>13594</v>
      </c>
      <c r="I5006" s="4">
        <v>25774551</v>
      </c>
      <c r="J5006" s="4" t="s">
        <v>13595</v>
      </c>
      <c r="K5006" s="4" t="str">
        <f t="shared" si="156"/>
        <v>http://scicrunch.org/resolver/RRID:AB_10681229</v>
      </c>
      <c r="L5006" s="6" t="str">
        <f t="shared" si="157"/>
        <v>RRID:AB_10681229</v>
      </c>
      <c r="M5006" s="2" t="s">
        <v>13592</v>
      </c>
    </row>
    <row r="5007" spans="1:13" ht="15.95" customHeight="1" x14ac:dyDescent="0.25">
      <c r="A5007" s="2" t="s">
        <v>1832</v>
      </c>
      <c r="B5007" s="2" t="s">
        <v>1833</v>
      </c>
      <c r="C5007" s="2" t="s">
        <v>1834</v>
      </c>
      <c r="D5007" s="2" t="s">
        <v>1821</v>
      </c>
      <c r="E5007" s="4" t="s">
        <v>1830</v>
      </c>
      <c r="F5007" s="4">
        <v>500</v>
      </c>
      <c r="G5007" s="4" t="s">
        <v>1824</v>
      </c>
      <c r="H5007" s="4" t="s">
        <v>1825</v>
      </c>
      <c r="I5007" s="4">
        <v>24189142</v>
      </c>
      <c r="J5007" s="4" t="s">
        <v>1836</v>
      </c>
      <c r="K5007" s="4" t="str">
        <f t="shared" si="156"/>
        <v>http://scicrunch.org/resolver/RRID:AB_2256474</v>
      </c>
      <c r="L5007" s="6" t="str">
        <f t="shared" si="157"/>
        <v>RRID:AB_2256474</v>
      </c>
      <c r="M5007" s="2" t="s">
        <v>1835</v>
      </c>
    </row>
    <row r="5008" spans="1:13" ht="15.95" customHeight="1" x14ac:dyDescent="0.25">
      <c r="A5008" s="2" t="s">
        <v>15341</v>
      </c>
      <c r="B5008" s="2" t="s">
        <v>15342</v>
      </c>
      <c r="C5008" s="2" t="s">
        <v>15343</v>
      </c>
      <c r="D5008" s="2" t="s">
        <v>15344</v>
      </c>
      <c r="E5008" s="4" t="s">
        <v>11804</v>
      </c>
      <c r="F5008" s="4" t="s">
        <v>15345</v>
      </c>
      <c r="G5008" s="4" t="s">
        <v>15346</v>
      </c>
      <c r="H5008" s="4" t="s">
        <v>15347</v>
      </c>
      <c r="I5008" s="4">
        <v>25860033</v>
      </c>
      <c r="K5008" s="4" t="str">
        <f t="shared" si="156"/>
        <v>http://scicrunch.org/resolver/</v>
      </c>
      <c r="L5008" s="6">
        <f t="shared" si="157"/>
        <v>0</v>
      </c>
    </row>
    <row r="5009" spans="1:13" ht="15.95" customHeight="1" x14ac:dyDescent="0.25">
      <c r="A5009" s="2" t="s">
        <v>15341</v>
      </c>
      <c r="B5009" s="2" t="s">
        <v>15348</v>
      </c>
      <c r="C5009" s="2" t="s">
        <v>15349</v>
      </c>
      <c r="D5009" s="2" t="s">
        <v>15350</v>
      </c>
      <c r="E5009" s="4" t="s">
        <v>11804</v>
      </c>
      <c r="F5009" s="4" t="s">
        <v>11939</v>
      </c>
      <c r="G5009" s="4" t="s">
        <v>15346</v>
      </c>
      <c r="H5009" s="4" t="s">
        <v>15347</v>
      </c>
      <c r="I5009" s="4">
        <v>25860033</v>
      </c>
      <c r="K5009" s="4" t="str">
        <f t="shared" si="156"/>
        <v>http://scicrunch.org/resolver/</v>
      </c>
      <c r="L5009" s="6">
        <f t="shared" si="157"/>
        <v>0</v>
      </c>
    </row>
    <row r="5010" spans="1:13" ht="15.95" customHeight="1" x14ac:dyDescent="0.25">
      <c r="A5010" s="2" t="s">
        <v>15341</v>
      </c>
      <c r="B5010" s="2" t="s">
        <v>15351</v>
      </c>
      <c r="C5010" s="2" t="s">
        <v>15352</v>
      </c>
      <c r="D5010" s="2" t="s">
        <v>15350</v>
      </c>
      <c r="E5010" s="4" t="s">
        <v>11804</v>
      </c>
      <c r="F5010" s="4" t="s">
        <v>15353</v>
      </c>
      <c r="G5010" s="4" t="s">
        <v>15346</v>
      </c>
      <c r="H5010" s="4" t="s">
        <v>15347</v>
      </c>
      <c r="I5010" s="4">
        <v>25860033</v>
      </c>
      <c r="K5010" s="4" t="str">
        <f t="shared" si="156"/>
        <v>http://scicrunch.org/resolver/</v>
      </c>
      <c r="L5010" s="6">
        <f t="shared" si="157"/>
        <v>0</v>
      </c>
    </row>
    <row r="5011" spans="1:13" ht="15.95" customHeight="1" x14ac:dyDescent="0.25">
      <c r="A5011" s="2" t="s">
        <v>15647</v>
      </c>
      <c r="B5011" s="2" t="s">
        <v>15648</v>
      </c>
      <c r="C5011" s="2" t="s">
        <v>15649</v>
      </c>
      <c r="D5011" s="2" t="s">
        <v>15650</v>
      </c>
      <c r="E5011" s="4" t="s">
        <v>13</v>
      </c>
      <c r="F5011" s="4" t="s">
        <v>7151</v>
      </c>
      <c r="G5011" s="4" t="s">
        <v>11900</v>
      </c>
      <c r="H5011" s="4" t="s">
        <v>15636</v>
      </c>
      <c r="I5011" s="4">
        <v>26587909</v>
      </c>
      <c r="J5011" s="4" t="s">
        <v>15652</v>
      </c>
      <c r="K5011" s="4" t="str">
        <f t="shared" si="156"/>
        <v>http://scicrunch.org/resolver/RRID:AB_2208380</v>
      </c>
      <c r="L5011" s="6" t="str">
        <f t="shared" si="157"/>
        <v>RRID:AB_2208380</v>
      </c>
      <c r="M5011" s="2" t="s">
        <v>15651</v>
      </c>
    </row>
    <row r="5012" spans="1:13" ht="15.95" customHeight="1" x14ac:dyDescent="0.25">
      <c r="A5012" s="2" t="s">
        <v>7890</v>
      </c>
      <c r="C5012" s="2" t="s">
        <v>7891</v>
      </c>
      <c r="D5012" s="2" t="s">
        <v>7892</v>
      </c>
      <c r="E5012" s="4" t="s">
        <v>277</v>
      </c>
      <c r="F5012" s="4" t="s">
        <v>7893</v>
      </c>
      <c r="G5012" s="4" t="s">
        <v>7041</v>
      </c>
      <c r="H5012" s="4" t="s">
        <v>7042</v>
      </c>
      <c r="I5012" s="4">
        <v>24105481</v>
      </c>
      <c r="K5012" s="4" t="str">
        <f t="shared" si="156"/>
        <v>http://scicrunch.org/resolver/</v>
      </c>
      <c r="L5012" s="6">
        <f t="shared" si="157"/>
        <v>0</v>
      </c>
    </row>
    <row r="5013" spans="1:13" ht="15.95" customHeight="1" x14ac:dyDescent="0.25">
      <c r="A5013" s="2" t="s">
        <v>19249</v>
      </c>
      <c r="B5013" s="2" t="s">
        <v>19250</v>
      </c>
      <c r="C5013" s="2" t="s">
        <v>19249</v>
      </c>
      <c r="D5013" s="2" t="s">
        <v>19244</v>
      </c>
      <c r="E5013" s="4" t="s">
        <v>5590</v>
      </c>
      <c r="F5013" s="4" t="s">
        <v>269</v>
      </c>
      <c r="G5013" s="4" t="s">
        <v>11900</v>
      </c>
      <c r="H5013" s="4" t="s">
        <v>19243</v>
      </c>
      <c r="I5013" s="4">
        <v>26812162</v>
      </c>
      <c r="K5013" s="4" t="str">
        <f t="shared" si="156"/>
        <v>http://scicrunch.org/resolver/</v>
      </c>
      <c r="L5013" s="6">
        <f t="shared" si="157"/>
        <v>0</v>
      </c>
    </row>
    <row r="5014" spans="1:13" ht="15.95" customHeight="1" x14ac:dyDescent="0.25">
      <c r="A5014" s="2" t="s">
        <v>13206</v>
      </c>
      <c r="C5014" s="2" t="s">
        <v>13207</v>
      </c>
      <c r="D5014" s="2" t="s">
        <v>13208</v>
      </c>
      <c r="E5014" s="4" t="s">
        <v>6423</v>
      </c>
      <c r="F5014" s="4">
        <v>1000</v>
      </c>
      <c r="G5014" s="4" t="s">
        <v>13176</v>
      </c>
      <c r="H5014" s="4" t="s">
        <v>13138</v>
      </c>
      <c r="I5014" s="4">
        <v>25594698</v>
      </c>
      <c r="J5014" s="4" t="s">
        <v>13210</v>
      </c>
      <c r="K5014" s="4" t="str">
        <f t="shared" si="156"/>
        <v>http://scicrunch.org/resolver/RRID:AB_2208384</v>
      </c>
      <c r="L5014" s="6" t="str">
        <f t="shared" si="157"/>
        <v>RRID:AB_2208384</v>
      </c>
      <c r="M5014" s="2" t="s">
        <v>13209</v>
      </c>
    </row>
    <row r="5015" spans="1:13" ht="15.95" customHeight="1" x14ac:dyDescent="0.25">
      <c r="A5015" s="2" t="s">
        <v>20236</v>
      </c>
      <c r="B5015" s="2" t="s">
        <v>853</v>
      </c>
      <c r="C5015" s="2" t="s">
        <v>20237</v>
      </c>
      <c r="D5015" s="2" t="s">
        <v>20238</v>
      </c>
      <c r="E5015" s="4" t="s">
        <v>12193</v>
      </c>
      <c r="F5015" s="4">
        <v>750</v>
      </c>
      <c r="G5015" s="4" t="s">
        <v>20240</v>
      </c>
      <c r="H5015" s="4" t="s">
        <v>20241</v>
      </c>
      <c r="I5015" s="4">
        <v>27253998</v>
      </c>
      <c r="J5015" s="4" t="s">
        <v>20242</v>
      </c>
      <c r="K5015" s="4" t="str">
        <f t="shared" si="156"/>
        <v>http://scicrunch.org/resolver/RRID:AB_2313674</v>
      </c>
      <c r="L5015" s="6" t="str">
        <f t="shared" si="157"/>
        <v>RRID:AB_2313674</v>
      </c>
      <c r="M5015" s="2" t="s">
        <v>20239</v>
      </c>
    </row>
    <row r="5016" spans="1:13" ht="15.95" customHeight="1" x14ac:dyDescent="0.25">
      <c r="A5016" s="2" t="s">
        <v>20236</v>
      </c>
      <c r="B5016" s="2" t="s">
        <v>853</v>
      </c>
      <c r="C5016" s="2" t="s">
        <v>20237</v>
      </c>
      <c r="D5016" s="2" t="s">
        <v>20238</v>
      </c>
      <c r="E5016" s="4" t="s">
        <v>12193</v>
      </c>
      <c r="F5016" s="4">
        <v>750</v>
      </c>
      <c r="G5016" s="4" t="s">
        <v>20429</v>
      </c>
      <c r="H5016" s="4" t="s">
        <v>20430</v>
      </c>
      <c r="I5016" s="4">
        <v>26982637</v>
      </c>
      <c r="J5016" s="4" t="s">
        <v>20242</v>
      </c>
      <c r="K5016" s="4" t="str">
        <f t="shared" si="156"/>
        <v>http://scicrunch.org/resolver/RRID:AB_2313674</v>
      </c>
      <c r="L5016" s="6" t="str">
        <f t="shared" si="157"/>
        <v>RRID:AB_2313674</v>
      </c>
      <c r="M5016" s="2" t="s">
        <v>20239</v>
      </c>
    </row>
    <row r="5017" spans="1:13" ht="15.95" customHeight="1" x14ac:dyDescent="0.25">
      <c r="A5017" s="2" t="s">
        <v>7037</v>
      </c>
      <c r="C5017" s="2" t="s">
        <v>7038</v>
      </c>
      <c r="D5017" s="2" t="s">
        <v>7039</v>
      </c>
      <c r="E5017" s="4" t="s">
        <v>601</v>
      </c>
      <c r="F5017" s="4" t="s">
        <v>7040</v>
      </c>
      <c r="G5017" s="4" t="s">
        <v>7041</v>
      </c>
      <c r="H5017" s="4" t="s">
        <v>7042</v>
      </c>
      <c r="I5017" s="4">
        <v>24105481</v>
      </c>
      <c r="J5017" s="4" t="s">
        <v>6671</v>
      </c>
      <c r="K5017" s="4" t="str">
        <f t="shared" si="156"/>
        <v>http://scicrunch.org/resolver/RRID:AB_221538</v>
      </c>
      <c r="L5017" s="6" t="str">
        <f t="shared" si="157"/>
        <v>RRID:AB_221538</v>
      </c>
      <c r="M5017" s="2" t="s">
        <v>6669</v>
      </c>
    </row>
    <row r="5018" spans="1:13" ht="15.95" customHeight="1" x14ac:dyDescent="0.25">
      <c r="A5018" s="2" t="s">
        <v>18347</v>
      </c>
      <c r="C5018" s="2" t="s">
        <v>18348</v>
      </c>
      <c r="D5018" s="2" t="s">
        <v>18310</v>
      </c>
      <c r="E5018" s="4" t="s">
        <v>428</v>
      </c>
      <c r="F5018" s="4" t="s">
        <v>18349</v>
      </c>
      <c r="G5018" s="4" t="s">
        <v>11900</v>
      </c>
      <c r="H5018" s="4" t="s">
        <v>18307</v>
      </c>
      <c r="I5018" s="4">
        <v>26653761</v>
      </c>
      <c r="K5018" s="4" t="str">
        <f t="shared" si="156"/>
        <v>http://scicrunch.org/resolver/</v>
      </c>
      <c r="L5018" s="6">
        <f t="shared" si="157"/>
        <v>0</v>
      </c>
    </row>
    <row r="5019" spans="1:13" ht="15.95" customHeight="1" x14ac:dyDescent="0.25">
      <c r="A5019" s="2" t="s">
        <v>20692</v>
      </c>
      <c r="C5019" s="2" t="s">
        <v>20693</v>
      </c>
      <c r="D5019" s="2" t="s">
        <v>20694</v>
      </c>
      <c r="E5019" s="4" t="s">
        <v>3895</v>
      </c>
      <c r="F5019" s="4" t="s">
        <v>1131</v>
      </c>
      <c r="G5019" s="4" t="s">
        <v>11900</v>
      </c>
      <c r="H5019" s="4" t="s">
        <v>20665</v>
      </c>
      <c r="I5019" s="4">
        <v>27309941</v>
      </c>
      <c r="J5019" s="4" t="s">
        <v>20696</v>
      </c>
      <c r="K5019" s="4" t="str">
        <f t="shared" si="156"/>
        <v>http://scicrunch.org/resolver/RRID:AB_10547134</v>
      </c>
      <c r="L5019" s="6" t="str">
        <f t="shared" si="157"/>
        <v>RRID:AB_10547134</v>
      </c>
      <c r="M5019" s="2" t="s">
        <v>20695</v>
      </c>
    </row>
    <row r="5020" spans="1:13" ht="15.95" customHeight="1" x14ac:dyDescent="0.25">
      <c r="A5020" s="2" t="s">
        <v>2089</v>
      </c>
      <c r="C5020" s="2" t="s">
        <v>2090</v>
      </c>
      <c r="D5020" s="2" t="s">
        <v>2091</v>
      </c>
      <c r="E5020" s="4" t="s">
        <v>347</v>
      </c>
      <c r="F5020" s="4" t="s">
        <v>1329</v>
      </c>
      <c r="G5020" s="4" t="s">
        <v>349</v>
      </c>
      <c r="H5020" s="4" t="s">
        <v>350</v>
      </c>
      <c r="I5020" s="4">
        <v>23515291</v>
      </c>
      <c r="K5020" s="4" t="str">
        <f t="shared" si="156"/>
        <v>http://scicrunch.org/resolver/</v>
      </c>
      <c r="L5020" s="6">
        <f t="shared" si="157"/>
        <v>0</v>
      </c>
    </row>
    <row r="5021" spans="1:13" ht="15.95" customHeight="1" x14ac:dyDescent="0.25">
      <c r="A5021" s="2" t="s">
        <v>2089</v>
      </c>
      <c r="C5021" s="2" t="s">
        <v>3151</v>
      </c>
      <c r="D5021" s="2" t="s">
        <v>3152</v>
      </c>
      <c r="E5021" s="4" t="s">
        <v>49</v>
      </c>
      <c r="F5021" s="4" t="s">
        <v>2215</v>
      </c>
      <c r="G5021" s="4" t="s">
        <v>3154</v>
      </c>
      <c r="H5021" s="4" t="s">
        <v>3155</v>
      </c>
      <c r="I5021" s="4">
        <v>24926821</v>
      </c>
      <c r="J5021" s="4" t="s">
        <v>3156</v>
      </c>
      <c r="K5021" s="4" t="str">
        <f t="shared" si="156"/>
        <v>http://scicrunch.org/resolver/RRID:AB_309885</v>
      </c>
      <c r="L5021" s="6" t="str">
        <f t="shared" si="157"/>
        <v>RRID:AB_309885</v>
      </c>
      <c r="M5021" s="2" t="s">
        <v>3153</v>
      </c>
    </row>
    <row r="5022" spans="1:13" ht="15.95" customHeight="1" x14ac:dyDescent="0.25">
      <c r="A5022" s="2" t="s">
        <v>2089</v>
      </c>
      <c r="B5022" s="2" t="s">
        <v>7350</v>
      </c>
      <c r="C5022" s="2" t="s">
        <v>7351</v>
      </c>
      <c r="D5022" s="2" t="s">
        <v>7352</v>
      </c>
      <c r="E5022" s="4" t="s">
        <v>49</v>
      </c>
      <c r="F5022" s="4" t="s">
        <v>2215</v>
      </c>
      <c r="G5022" s="4" t="s">
        <v>2614</v>
      </c>
      <c r="H5022" s="4" t="s">
        <v>2615</v>
      </c>
      <c r="I5022" s="4">
        <v>24971610</v>
      </c>
      <c r="J5022" s="4" t="s">
        <v>3156</v>
      </c>
      <c r="K5022" s="4" t="str">
        <f t="shared" si="156"/>
        <v>http://scicrunch.org/resolver/RRID:AB_309885</v>
      </c>
      <c r="L5022" s="6" t="str">
        <f t="shared" si="157"/>
        <v>RRID:AB_309885</v>
      </c>
      <c r="M5022" s="2" t="s">
        <v>3153</v>
      </c>
    </row>
    <row r="5023" spans="1:13" ht="15.95" customHeight="1" x14ac:dyDescent="0.25">
      <c r="A5023" s="2" t="s">
        <v>2089</v>
      </c>
      <c r="C5023" s="2" t="s">
        <v>8556</v>
      </c>
      <c r="D5023" s="2" t="s">
        <v>8506</v>
      </c>
      <c r="E5023" s="4" t="s">
        <v>601</v>
      </c>
      <c r="F5023" s="4">
        <v>1000</v>
      </c>
      <c r="G5023" s="4" t="s">
        <v>896</v>
      </c>
      <c r="H5023" s="4" t="s">
        <v>897</v>
      </c>
      <c r="I5023" s="4">
        <v>24456162</v>
      </c>
      <c r="J5023" s="4" t="s">
        <v>8558</v>
      </c>
      <c r="K5023" s="4" t="str">
        <f t="shared" si="156"/>
        <v>http://scicrunch.org/resolver/RRID:AB_2288090</v>
      </c>
      <c r="L5023" s="6" t="str">
        <f t="shared" si="157"/>
        <v>RRID:AB_2288090</v>
      </c>
      <c r="M5023" s="2" t="s">
        <v>8557</v>
      </c>
    </row>
    <row r="5024" spans="1:13" ht="15.95" customHeight="1" x14ac:dyDescent="0.25">
      <c r="A5024" s="2" t="s">
        <v>10182</v>
      </c>
      <c r="C5024" s="2" t="s">
        <v>10183</v>
      </c>
      <c r="D5024" s="2" t="s">
        <v>10184</v>
      </c>
      <c r="E5024" s="4" t="s">
        <v>601</v>
      </c>
      <c r="F5024" s="4" t="s">
        <v>1329</v>
      </c>
      <c r="G5024" s="4" t="s">
        <v>842</v>
      </c>
      <c r="H5024" s="4" t="s">
        <v>843</v>
      </c>
      <c r="I5024" s="4">
        <v>23720424</v>
      </c>
      <c r="J5024" s="4" t="s">
        <v>10186</v>
      </c>
      <c r="K5024" s="4" t="str">
        <f t="shared" si="156"/>
        <v>http://scicrunch.org/resolver/RRID:AB_630403</v>
      </c>
      <c r="L5024" s="6" t="str">
        <f t="shared" si="157"/>
        <v>RRID:AB_630403</v>
      </c>
      <c r="M5024" s="2" t="s">
        <v>10185</v>
      </c>
    </row>
    <row r="5025" spans="1:13" ht="15.95" customHeight="1" x14ac:dyDescent="0.25">
      <c r="A5025" s="2" t="s">
        <v>2089</v>
      </c>
      <c r="C5025" s="2" t="s">
        <v>2089</v>
      </c>
      <c r="D5025" s="2" t="s">
        <v>10279</v>
      </c>
      <c r="E5025" s="4" t="s">
        <v>601</v>
      </c>
      <c r="F5025" s="4" t="s">
        <v>1222</v>
      </c>
      <c r="G5025" s="4" t="s">
        <v>1703</v>
      </c>
      <c r="H5025" s="4" t="s">
        <v>1704</v>
      </c>
      <c r="I5025" s="4">
        <v>25004092</v>
      </c>
      <c r="J5025" s="4" t="s">
        <v>10281</v>
      </c>
      <c r="K5025" s="4" t="str">
        <f t="shared" si="156"/>
        <v>http://scicrunch.org/resolver/RRID:AB_627832</v>
      </c>
      <c r="L5025" s="6" t="str">
        <f t="shared" si="157"/>
        <v>RRID:AB_627832</v>
      </c>
      <c r="M5025" s="2" t="s">
        <v>10280</v>
      </c>
    </row>
    <row r="5026" spans="1:13" ht="15.95" customHeight="1" x14ac:dyDescent="0.25">
      <c r="A5026" s="2" t="s">
        <v>2089</v>
      </c>
      <c r="C5026" s="2" t="s">
        <v>2089</v>
      </c>
      <c r="D5026" s="2" t="s">
        <v>683</v>
      </c>
      <c r="E5026" s="4" t="s">
        <v>1159</v>
      </c>
      <c r="F5026" s="4" t="s">
        <v>778</v>
      </c>
      <c r="G5026" s="4" t="s">
        <v>2555</v>
      </c>
      <c r="H5026" s="4" t="s">
        <v>2556</v>
      </c>
      <c r="I5026" s="4">
        <v>24731099</v>
      </c>
      <c r="K5026" s="4" t="str">
        <f t="shared" si="156"/>
        <v>http://scicrunch.org/resolver/</v>
      </c>
      <c r="L5026" s="6">
        <f t="shared" si="157"/>
        <v>0</v>
      </c>
    </row>
    <row r="5027" spans="1:13" ht="15.95" customHeight="1" x14ac:dyDescent="0.25">
      <c r="A5027" s="2" t="s">
        <v>10899</v>
      </c>
      <c r="D5027" s="2" t="s">
        <v>10900</v>
      </c>
      <c r="E5027" s="4" t="s">
        <v>179</v>
      </c>
      <c r="F5027" s="4" t="s">
        <v>10901</v>
      </c>
      <c r="G5027" s="4" t="s">
        <v>5316</v>
      </c>
      <c r="H5027" s="4" t="s">
        <v>5316</v>
      </c>
      <c r="I5027" s="4">
        <v>25426871</v>
      </c>
      <c r="K5027" s="4" t="str">
        <f t="shared" si="156"/>
        <v>http://scicrunch.org/resolver/</v>
      </c>
      <c r="L5027" s="6">
        <f t="shared" si="157"/>
        <v>0</v>
      </c>
    </row>
    <row r="5028" spans="1:13" ht="15.95" customHeight="1" x14ac:dyDescent="0.25">
      <c r="A5028" s="2" t="s">
        <v>2089</v>
      </c>
      <c r="C5028" s="2" t="s">
        <v>2089</v>
      </c>
      <c r="D5028" s="2" t="s">
        <v>12457</v>
      </c>
      <c r="E5028" s="4" t="s">
        <v>179</v>
      </c>
      <c r="F5028" s="4">
        <v>36526</v>
      </c>
      <c r="G5028" s="4" t="s">
        <v>12441</v>
      </c>
      <c r="H5028" s="4" t="s">
        <v>12442</v>
      </c>
      <c r="I5028" s="4">
        <v>25521582</v>
      </c>
      <c r="J5028" s="4" t="s">
        <v>12459</v>
      </c>
      <c r="K5028" s="4" t="str">
        <f t="shared" si="156"/>
        <v>http://scicrunch.org/resolver/RRID:AB_477583</v>
      </c>
      <c r="L5028" s="6" t="str">
        <f t="shared" si="157"/>
        <v>RRID:AB_477583</v>
      </c>
      <c r="M5028" s="2" t="s">
        <v>12458</v>
      </c>
    </row>
    <row r="5029" spans="1:13" ht="15.95" customHeight="1" x14ac:dyDescent="0.25">
      <c r="A5029" s="2" t="s">
        <v>2089</v>
      </c>
      <c r="B5029" s="2" t="s">
        <v>17980</v>
      </c>
      <c r="C5029" s="2" t="s">
        <v>17981</v>
      </c>
      <c r="D5029" s="2" t="s">
        <v>17982</v>
      </c>
      <c r="E5029" s="4" t="s">
        <v>12007</v>
      </c>
      <c r="F5029" s="4" t="s">
        <v>1218</v>
      </c>
      <c r="G5029" s="4" t="s">
        <v>17895</v>
      </c>
      <c r="H5029" s="4" t="s">
        <v>17896</v>
      </c>
      <c r="I5029" s="4">
        <v>26910308</v>
      </c>
      <c r="J5029" s="4" t="s">
        <v>12459</v>
      </c>
      <c r="K5029" s="4" t="str">
        <f t="shared" si="156"/>
        <v>http://scicrunch.org/resolver/RRID:AB_477583</v>
      </c>
      <c r="L5029" s="6" t="str">
        <f t="shared" si="157"/>
        <v>RRID:AB_477583</v>
      </c>
      <c r="M5029" s="2" t="s">
        <v>12458</v>
      </c>
    </row>
    <row r="5030" spans="1:13" ht="15.95" customHeight="1" x14ac:dyDescent="0.25">
      <c r="A5030" s="2" t="s">
        <v>10899</v>
      </c>
      <c r="C5030" s="2" t="s">
        <v>18178</v>
      </c>
      <c r="D5030" s="2" t="s">
        <v>18179</v>
      </c>
      <c r="E5030" s="4" t="s">
        <v>593</v>
      </c>
      <c r="F5030" s="4" t="s">
        <v>7008</v>
      </c>
      <c r="G5030" s="4" t="s">
        <v>18166</v>
      </c>
      <c r="H5030" s="4" t="s">
        <v>18180</v>
      </c>
      <c r="I5030" s="4">
        <v>26402843</v>
      </c>
      <c r="J5030" s="4" t="s">
        <v>11029</v>
      </c>
      <c r="K5030" s="4" t="str">
        <f t="shared" si="156"/>
        <v>http://scicrunch.org/resolver/RRID:AB_477579</v>
      </c>
      <c r="L5030" s="6" t="str">
        <f t="shared" si="157"/>
        <v>RRID:AB_477579</v>
      </c>
      <c r="M5030" s="2" t="s">
        <v>11028</v>
      </c>
    </row>
    <row r="5031" spans="1:13" ht="15.95" customHeight="1" x14ac:dyDescent="0.25">
      <c r="A5031" s="2" t="s">
        <v>2089</v>
      </c>
      <c r="B5031" s="2" t="s">
        <v>2843</v>
      </c>
      <c r="C5031" s="2" t="s">
        <v>19357</v>
      </c>
      <c r="D5031" s="2" t="s">
        <v>19358</v>
      </c>
      <c r="E5031" s="4" t="s">
        <v>12007</v>
      </c>
      <c r="F5031" s="4" t="s">
        <v>1218</v>
      </c>
      <c r="G5031" s="4" t="s">
        <v>19359</v>
      </c>
      <c r="H5031" s="4" t="s">
        <v>19360</v>
      </c>
      <c r="I5031" s="4">
        <v>27007072</v>
      </c>
      <c r="J5031" s="4" t="s">
        <v>11351</v>
      </c>
      <c r="K5031" s="4" t="str">
        <f t="shared" si="156"/>
        <v>http://scicrunch.org/resolver/RRID:AB_477593</v>
      </c>
      <c r="L5031" s="6" t="str">
        <f t="shared" si="157"/>
        <v>RRID:AB_477593</v>
      </c>
      <c r="M5031" s="2" t="s">
        <v>11350</v>
      </c>
    </row>
    <row r="5032" spans="1:13" ht="15.95" customHeight="1" x14ac:dyDescent="0.25">
      <c r="A5032" s="2" t="s">
        <v>19086</v>
      </c>
      <c r="B5032" s="2" t="s">
        <v>19087</v>
      </c>
      <c r="C5032" s="2" t="s">
        <v>19088</v>
      </c>
      <c r="D5032" s="2" t="s">
        <v>19089</v>
      </c>
      <c r="E5032" s="4" t="s">
        <v>1152</v>
      </c>
      <c r="F5032" s="4" t="s">
        <v>17577</v>
      </c>
      <c r="G5032" s="4" t="s">
        <v>11900</v>
      </c>
      <c r="H5032" s="4" t="s">
        <v>19065</v>
      </c>
      <c r="I5032" s="4">
        <v>27014940</v>
      </c>
      <c r="J5032" s="4" t="s">
        <v>11029</v>
      </c>
      <c r="K5032" s="4" t="str">
        <f t="shared" si="156"/>
        <v>http://scicrunch.org/resolver/RRID:AB_477579</v>
      </c>
      <c r="L5032" s="6" t="str">
        <f t="shared" si="157"/>
        <v>RRID:AB_477579</v>
      </c>
      <c r="M5032" s="2" t="s">
        <v>11028</v>
      </c>
    </row>
    <row r="5033" spans="1:13" ht="15.95" customHeight="1" x14ac:dyDescent="0.25">
      <c r="A5033" s="2" t="s">
        <v>10031</v>
      </c>
      <c r="C5033" s="2" t="s">
        <v>9583</v>
      </c>
      <c r="D5033" s="2" t="s">
        <v>10032</v>
      </c>
      <c r="E5033" s="4" t="s">
        <v>10034</v>
      </c>
      <c r="F5033" s="4" t="s">
        <v>594</v>
      </c>
      <c r="G5033" s="4" t="s">
        <v>10035</v>
      </c>
      <c r="H5033" s="4" t="s">
        <v>10036</v>
      </c>
      <c r="I5033" s="4">
        <v>24002036</v>
      </c>
      <c r="J5033" s="4" t="s">
        <v>10037</v>
      </c>
      <c r="K5033" s="4" t="str">
        <f t="shared" si="156"/>
        <v>http://scicrunch.org/resolver/RRID:AB_2204365</v>
      </c>
      <c r="L5033" s="6" t="str">
        <f t="shared" si="157"/>
        <v>RRID:AB_2204365</v>
      </c>
      <c r="M5033" s="2" t="s">
        <v>10033</v>
      </c>
    </row>
    <row r="5034" spans="1:13" ht="15.95" customHeight="1" x14ac:dyDescent="0.25">
      <c r="A5034" s="2" t="s">
        <v>1732</v>
      </c>
      <c r="D5034" s="2" t="s">
        <v>1733</v>
      </c>
      <c r="E5034" s="4" t="s">
        <v>277</v>
      </c>
      <c r="G5034" s="4" t="s">
        <v>1735</v>
      </c>
      <c r="H5034" s="4" t="s">
        <v>1736</v>
      </c>
      <c r="I5034" s="4">
        <v>24684304</v>
      </c>
      <c r="J5034" s="4" t="s">
        <v>1737</v>
      </c>
      <c r="K5034" s="4" t="str">
        <f t="shared" si="156"/>
        <v>http://scicrunch.org/resolver/RRID:AB_10671813</v>
      </c>
      <c r="L5034" s="6" t="str">
        <f t="shared" si="157"/>
        <v>RRID:AB_10671813</v>
      </c>
      <c r="M5034" s="2" t="s">
        <v>1734</v>
      </c>
    </row>
    <row r="5035" spans="1:13" ht="15.95" customHeight="1" x14ac:dyDescent="0.25">
      <c r="A5035" s="2" t="s">
        <v>1738</v>
      </c>
      <c r="B5035" s="2" t="s">
        <v>1739</v>
      </c>
      <c r="C5035" s="2" t="s">
        <v>1740</v>
      </c>
      <c r="D5035" s="2" t="s">
        <v>1733</v>
      </c>
      <c r="E5035" s="4" t="s">
        <v>277</v>
      </c>
      <c r="F5035" s="4" t="s">
        <v>1741</v>
      </c>
      <c r="G5035" s="4" t="s">
        <v>1742</v>
      </c>
      <c r="H5035" s="4" t="s">
        <v>1736</v>
      </c>
      <c r="I5035" s="4">
        <v>24684304</v>
      </c>
      <c r="J5035" s="4" t="s">
        <v>1737</v>
      </c>
      <c r="K5035" s="4" t="str">
        <f t="shared" si="156"/>
        <v>http://scicrunch.org/resolver/RRID:AB_10671813</v>
      </c>
      <c r="L5035" s="6" t="str">
        <f t="shared" si="157"/>
        <v>RRID:AB_10671813</v>
      </c>
      <c r="M5035" s="2" t="s">
        <v>1734</v>
      </c>
    </row>
    <row r="5036" spans="1:13" ht="15.95" customHeight="1" x14ac:dyDescent="0.25">
      <c r="A5036" s="2" t="s">
        <v>1732</v>
      </c>
      <c r="C5036" s="2" t="s">
        <v>7170</v>
      </c>
      <c r="D5036" s="2" t="s">
        <v>7171</v>
      </c>
      <c r="E5036" s="4" t="s">
        <v>7173</v>
      </c>
      <c r="F5036" s="4" t="s">
        <v>7174</v>
      </c>
      <c r="G5036" s="4" t="s">
        <v>1657</v>
      </c>
      <c r="H5036" s="4" t="s">
        <v>1658</v>
      </c>
      <c r="I5036" s="4">
        <v>23584857</v>
      </c>
      <c r="J5036" s="4" t="s">
        <v>7175</v>
      </c>
      <c r="K5036" s="4" t="str">
        <f t="shared" si="156"/>
        <v>http://scicrunch.org/resolver/RRID:AB_592934</v>
      </c>
      <c r="L5036" s="6" t="str">
        <f t="shared" si="157"/>
        <v>RRID:AB_592934</v>
      </c>
      <c r="M5036" s="2" t="s">
        <v>7172</v>
      </c>
    </row>
    <row r="5037" spans="1:13" ht="15.95" customHeight="1" x14ac:dyDescent="0.25">
      <c r="A5037" s="2" t="s">
        <v>13391</v>
      </c>
      <c r="C5037" s="2" t="s">
        <v>13392</v>
      </c>
      <c r="D5037" s="2" t="s">
        <v>13393</v>
      </c>
      <c r="E5037" s="4" t="s">
        <v>13</v>
      </c>
      <c r="F5037" s="4" t="s">
        <v>308</v>
      </c>
      <c r="G5037" s="4" t="s">
        <v>13379</v>
      </c>
      <c r="H5037" s="4" t="s">
        <v>13380</v>
      </c>
      <c r="I5037" s="4">
        <v>25860030</v>
      </c>
      <c r="K5037" s="4" t="str">
        <f t="shared" si="156"/>
        <v>http://scicrunch.org/resolver/</v>
      </c>
      <c r="L5037" s="6">
        <f t="shared" si="157"/>
        <v>0</v>
      </c>
    </row>
    <row r="5038" spans="1:13" ht="15.95" customHeight="1" x14ac:dyDescent="0.25">
      <c r="A5038" s="2" t="s">
        <v>17473</v>
      </c>
      <c r="C5038" s="2" t="s">
        <v>17473</v>
      </c>
      <c r="D5038" s="2" t="s">
        <v>17474</v>
      </c>
      <c r="E5038" s="4" t="s">
        <v>17475</v>
      </c>
      <c r="F5038" s="4" t="s">
        <v>278</v>
      </c>
      <c r="G5038" s="4" t="s">
        <v>11900</v>
      </c>
      <c r="K5038" s="4" t="str">
        <f t="shared" si="156"/>
        <v>http://scicrunch.org/resolver/</v>
      </c>
      <c r="L5038" s="6">
        <f t="shared" si="157"/>
        <v>0</v>
      </c>
    </row>
    <row r="5039" spans="1:13" ht="15.95" customHeight="1" x14ac:dyDescent="0.25">
      <c r="A5039" s="2" t="s">
        <v>13387</v>
      </c>
      <c r="C5039" s="2" t="s">
        <v>13388</v>
      </c>
      <c r="D5039" s="2" t="s">
        <v>13389</v>
      </c>
      <c r="E5039" s="4" t="s">
        <v>13390</v>
      </c>
      <c r="F5039" s="4">
        <v>42379</v>
      </c>
      <c r="G5039" s="4" t="s">
        <v>13379</v>
      </c>
      <c r="H5039" s="4" t="s">
        <v>13380</v>
      </c>
      <c r="I5039" s="4">
        <v>25860030</v>
      </c>
      <c r="K5039" s="4" t="str">
        <f t="shared" si="156"/>
        <v>http://scicrunch.org/resolver/</v>
      </c>
      <c r="L5039" s="6">
        <f t="shared" si="157"/>
        <v>0</v>
      </c>
    </row>
    <row r="5040" spans="1:13" ht="15.95" customHeight="1" x14ac:dyDescent="0.25">
      <c r="A5040" s="2" t="s">
        <v>13159</v>
      </c>
      <c r="C5040" s="2" t="s">
        <v>13160</v>
      </c>
      <c r="D5040" s="2" t="s">
        <v>13161</v>
      </c>
      <c r="E5040" s="4" t="s">
        <v>13</v>
      </c>
      <c r="F5040" s="4" t="s">
        <v>1218</v>
      </c>
      <c r="G5040" s="4" t="s">
        <v>13123</v>
      </c>
      <c r="H5040" s="4" t="s">
        <v>13163</v>
      </c>
      <c r="I5040" s="4">
        <v>25545384</v>
      </c>
      <c r="J5040" s="4" t="s">
        <v>13164</v>
      </c>
      <c r="K5040" s="4" t="str">
        <f t="shared" si="156"/>
        <v>http://scicrunch.org/resolver/RRID:AB_1951738</v>
      </c>
      <c r="L5040" s="6" t="str">
        <f t="shared" si="157"/>
        <v>RRID:AB_1951738</v>
      </c>
      <c r="M5040" s="2" t="s">
        <v>13162</v>
      </c>
    </row>
    <row r="5041" spans="1:13" ht="15.95" customHeight="1" x14ac:dyDescent="0.25">
      <c r="A5041" s="2" t="s">
        <v>17203</v>
      </c>
      <c r="C5041" s="2" t="s">
        <v>17204</v>
      </c>
      <c r="D5041" s="2" t="s">
        <v>17205</v>
      </c>
      <c r="E5041" s="4" t="s">
        <v>347</v>
      </c>
      <c r="F5041" s="4" t="s">
        <v>1218</v>
      </c>
      <c r="G5041" s="4" t="s">
        <v>17191</v>
      </c>
      <c r="H5041" s="4" t="s">
        <v>17207</v>
      </c>
      <c r="I5041" s="4">
        <v>26267380</v>
      </c>
      <c r="J5041" s="4" t="s">
        <v>17208</v>
      </c>
      <c r="K5041" s="4" t="str">
        <f t="shared" si="156"/>
        <v>http://scicrunch.org/resolver/RRID:AB_572268</v>
      </c>
      <c r="L5041" s="6" t="str">
        <f t="shared" si="157"/>
        <v>RRID:AB_572268</v>
      </c>
      <c r="M5041" s="2" t="s">
        <v>17206</v>
      </c>
    </row>
    <row r="5042" spans="1:13" ht="15.95" customHeight="1" x14ac:dyDescent="0.25">
      <c r="A5042" s="2" t="s">
        <v>13432</v>
      </c>
      <c r="C5042" s="2" t="s">
        <v>13433</v>
      </c>
      <c r="D5042" s="2" t="s">
        <v>13434</v>
      </c>
      <c r="E5042" s="4" t="s">
        <v>12193</v>
      </c>
      <c r="F5042" s="4" t="s">
        <v>1354</v>
      </c>
      <c r="G5042" s="4" t="s">
        <v>13422</v>
      </c>
      <c r="H5042" s="4" t="s">
        <v>13423</v>
      </c>
      <c r="I5042" s="4">
        <v>25933105</v>
      </c>
      <c r="J5042" s="4" t="s">
        <v>7371</v>
      </c>
      <c r="K5042" s="4" t="str">
        <f t="shared" si="156"/>
        <v>http://scicrunch.org/resolver/RRID:AB_11212073</v>
      </c>
      <c r="L5042" s="6" t="str">
        <f t="shared" si="157"/>
        <v>RRID:AB_11212073</v>
      </c>
      <c r="M5042" s="2" t="s">
        <v>7369</v>
      </c>
    </row>
    <row r="5043" spans="1:13" ht="15.95" customHeight="1" x14ac:dyDescent="0.25">
      <c r="A5043" s="2" t="s">
        <v>5382</v>
      </c>
      <c r="C5043" s="2" t="s">
        <v>5383</v>
      </c>
      <c r="D5043" s="2" t="s">
        <v>5384</v>
      </c>
      <c r="E5043" s="4" t="s">
        <v>170</v>
      </c>
      <c r="F5043" s="4" t="s">
        <v>855</v>
      </c>
      <c r="G5043" s="4" t="s">
        <v>5386</v>
      </c>
      <c r="H5043" s="4" t="s">
        <v>5387</v>
      </c>
      <c r="I5043" s="4">
        <v>24762141</v>
      </c>
      <c r="J5043" s="4" t="s">
        <v>5388</v>
      </c>
      <c r="K5043" s="4" t="str">
        <f t="shared" si="156"/>
        <v>http://scicrunch.org/resolver/RRID:AB_390204</v>
      </c>
      <c r="L5043" s="6" t="str">
        <f t="shared" si="157"/>
        <v>RRID:AB_390204</v>
      </c>
      <c r="M5043" s="2" t="s">
        <v>5385</v>
      </c>
    </row>
    <row r="5044" spans="1:13" ht="15.95" customHeight="1" x14ac:dyDescent="0.25">
      <c r="A5044" s="2" t="s">
        <v>7366</v>
      </c>
      <c r="C5044" s="2" t="s">
        <v>7367</v>
      </c>
      <c r="D5044" s="2" t="s">
        <v>7368</v>
      </c>
      <c r="E5044" s="4" t="s">
        <v>277</v>
      </c>
      <c r="F5044" s="4" t="s">
        <v>7370</v>
      </c>
      <c r="G5044" s="4" t="s">
        <v>6390</v>
      </c>
      <c r="H5044" s="4" t="s">
        <v>6391</v>
      </c>
      <c r="I5044" s="4">
        <v>25051448</v>
      </c>
      <c r="J5044" s="4" t="s">
        <v>7371</v>
      </c>
      <c r="K5044" s="4" t="str">
        <f t="shared" si="156"/>
        <v>http://scicrunch.org/resolver/RRID:AB_11212073</v>
      </c>
      <c r="L5044" s="6" t="str">
        <f t="shared" si="157"/>
        <v>RRID:AB_11212073</v>
      </c>
      <c r="M5044" s="2" t="s">
        <v>7369</v>
      </c>
    </row>
    <row r="5045" spans="1:13" ht="15.95" customHeight="1" x14ac:dyDescent="0.25">
      <c r="A5045" s="2" t="s">
        <v>7444</v>
      </c>
      <c r="C5045" s="2" t="s">
        <v>7445</v>
      </c>
      <c r="D5045" s="2" t="s">
        <v>7446</v>
      </c>
      <c r="E5045" s="4" t="s">
        <v>170</v>
      </c>
      <c r="F5045" s="4" t="s">
        <v>1131</v>
      </c>
      <c r="G5045" s="4" t="s">
        <v>6894</v>
      </c>
      <c r="H5045" s="4" t="s">
        <v>6895</v>
      </c>
      <c r="I5045" s="4">
        <v>23959937</v>
      </c>
      <c r="J5045" s="4" t="s">
        <v>7371</v>
      </c>
      <c r="K5045" s="4" t="str">
        <f t="shared" si="156"/>
        <v>http://scicrunch.org/resolver/RRID:AB_11212073</v>
      </c>
      <c r="L5045" s="6" t="str">
        <f t="shared" si="157"/>
        <v>RRID:AB_11212073</v>
      </c>
      <c r="M5045" s="2" t="s">
        <v>7369</v>
      </c>
    </row>
    <row r="5046" spans="1:13" ht="15.95" customHeight="1" x14ac:dyDescent="0.25">
      <c r="A5046" s="2" t="s">
        <v>7444</v>
      </c>
      <c r="C5046" s="2" t="s">
        <v>7553</v>
      </c>
      <c r="D5046" s="2" t="s">
        <v>7554</v>
      </c>
      <c r="E5046" s="4" t="s">
        <v>601</v>
      </c>
      <c r="F5046" s="4" t="s">
        <v>1131</v>
      </c>
      <c r="G5046" s="4" t="s">
        <v>2392</v>
      </c>
      <c r="H5046" s="4" t="s">
        <v>2393</v>
      </c>
      <c r="I5046" s="4">
        <v>23928375</v>
      </c>
      <c r="K5046" s="4" t="str">
        <f t="shared" si="156"/>
        <v>http://scicrunch.org/resolver/</v>
      </c>
      <c r="L5046" s="6">
        <f t="shared" si="157"/>
        <v>0</v>
      </c>
    </row>
    <row r="5047" spans="1:13" ht="15.95" customHeight="1" x14ac:dyDescent="0.25">
      <c r="A5047" s="2" t="s">
        <v>7444</v>
      </c>
      <c r="B5047" s="2" t="s">
        <v>2843</v>
      </c>
      <c r="C5047" s="2" t="s">
        <v>8062</v>
      </c>
      <c r="D5047" s="2" t="s">
        <v>8063</v>
      </c>
      <c r="E5047" s="4" t="s">
        <v>206</v>
      </c>
      <c r="F5047" s="4" t="s">
        <v>1181</v>
      </c>
      <c r="G5047" s="4" t="s">
        <v>6034</v>
      </c>
      <c r="H5047" s="4" t="s">
        <v>6035</v>
      </c>
      <c r="I5047" s="4">
        <v>24797632</v>
      </c>
      <c r="J5047" s="4" t="s">
        <v>12017</v>
      </c>
      <c r="K5047" s="4" t="str">
        <f t="shared" si="156"/>
        <v>http://scicrunch.org/resolver/RRID:AB_2617184</v>
      </c>
      <c r="L5047" s="6" t="str">
        <f t="shared" si="157"/>
        <v>RRID:AB_2617184</v>
      </c>
      <c r="M5047" s="2" t="s">
        <v>21340</v>
      </c>
    </row>
    <row r="5048" spans="1:13" ht="15.95" customHeight="1" x14ac:dyDescent="0.25">
      <c r="A5048" s="2" t="s">
        <v>7366</v>
      </c>
      <c r="C5048" s="2" t="s">
        <v>7553</v>
      </c>
      <c r="D5048" s="2" t="s">
        <v>7368</v>
      </c>
      <c r="E5048" s="4" t="s">
        <v>434</v>
      </c>
      <c r="F5048" s="4">
        <v>1E-3</v>
      </c>
      <c r="G5048" s="4" t="s">
        <v>13490</v>
      </c>
      <c r="H5048" s="4" t="s">
        <v>13491</v>
      </c>
      <c r="I5048" s="4">
        <v>25675362</v>
      </c>
      <c r="J5048" s="4" t="s">
        <v>5388</v>
      </c>
      <c r="K5048" s="4" t="str">
        <f t="shared" si="156"/>
        <v>http://scicrunch.org/resolver/RRID:AB_390204</v>
      </c>
      <c r="L5048" s="6" t="str">
        <f t="shared" si="157"/>
        <v>RRID:AB_390204</v>
      </c>
      <c r="M5048" s="2" t="s">
        <v>5385</v>
      </c>
    </row>
    <row r="5049" spans="1:13" ht="15.95" customHeight="1" x14ac:dyDescent="0.25">
      <c r="A5049" s="2" t="s">
        <v>5382</v>
      </c>
      <c r="C5049" s="2" t="s">
        <v>7553</v>
      </c>
      <c r="D5049" s="2" t="s">
        <v>14430</v>
      </c>
      <c r="E5049" s="4" t="s">
        <v>21</v>
      </c>
      <c r="F5049" s="4">
        <v>250</v>
      </c>
      <c r="G5049" s="4" t="s">
        <v>14428</v>
      </c>
      <c r="H5049" s="4" t="s">
        <v>14431</v>
      </c>
      <c r="I5049" s="4">
        <v>26132917</v>
      </c>
      <c r="K5049" s="4" t="str">
        <f t="shared" si="156"/>
        <v>http://scicrunch.org/resolver/</v>
      </c>
      <c r="L5049" s="6">
        <f t="shared" si="157"/>
        <v>0</v>
      </c>
    </row>
    <row r="5050" spans="1:13" ht="15.95" customHeight="1" x14ac:dyDescent="0.25">
      <c r="A5050" s="2" t="s">
        <v>7444</v>
      </c>
      <c r="C5050" s="2" t="s">
        <v>14447</v>
      </c>
      <c r="D5050" s="2" t="s">
        <v>14448</v>
      </c>
      <c r="E5050" s="4" t="s">
        <v>277</v>
      </c>
      <c r="F5050" s="4" t="s">
        <v>1131</v>
      </c>
      <c r="G5050" s="4" t="s">
        <v>14440</v>
      </c>
      <c r="H5050" s="4" t="s">
        <v>14449</v>
      </c>
      <c r="I5050" s="4">
        <v>25860032</v>
      </c>
      <c r="K5050" s="4" t="str">
        <f t="shared" si="156"/>
        <v>http://scicrunch.org/resolver/</v>
      </c>
      <c r="L5050" s="6">
        <f t="shared" si="157"/>
        <v>0</v>
      </c>
    </row>
    <row r="5051" spans="1:13" ht="15.95" customHeight="1" x14ac:dyDescent="0.25">
      <c r="A5051" s="2" t="s">
        <v>5382</v>
      </c>
      <c r="C5051" s="2" t="s">
        <v>14813</v>
      </c>
      <c r="D5051" s="2" t="s">
        <v>14814</v>
      </c>
      <c r="E5051" s="4" t="s">
        <v>601</v>
      </c>
      <c r="F5051" s="4" t="s">
        <v>125</v>
      </c>
      <c r="G5051" s="4" t="s">
        <v>14811</v>
      </c>
      <c r="H5051" s="4" t="s">
        <v>14768</v>
      </c>
      <c r="I5051" s="4">
        <v>25965960</v>
      </c>
      <c r="J5051" s="4" t="s">
        <v>6077</v>
      </c>
      <c r="K5051" s="4" t="str">
        <f t="shared" si="156"/>
        <v>http://scicrunch.org/resolver/RRID:AB_2201528</v>
      </c>
      <c r="L5051" s="6" t="str">
        <f t="shared" si="157"/>
        <v>RRID:AB_2201528</v>
      </c>
      <c r="M5051" s="2" t="s">
        <v>6072</v>
      </c>
    </row>
    <row r="5052" spans="1:13" ht="15.95" customHeight="1" x14ac:dyDescent="0.25">
      <c r="A5052" s="2" t="s">
        <v>5382</v>
      </c>
      <c r="C5052" s="2" t="s">
        <v>14813</v>
      </c>
      <c r="D5052" s="2" t="s">
        <v>15083</v>
      </c>
      <c r="E5052" s="4" t="s">
        <v>49</v>
      </c>
      <c r="F5052" s="4" t="s">
        <v>269</v>
      </c>
      <c r="G5052" s="4" t="s">
        <v>11900</v>
      </c>
      <c r="H5052" s="4" t="s">
        <v>15063</v>
      </c>
      <c r="I5052" s="4">
        <v>25774556</v>
      </c>
      <c r="J5052" s="4" t="s">
        <v>6077</v>
      </c>
      <c r="K5052" s="4" t="str">
        <f t="shared" si="156"/>
        <v>http://scicrunch.org/resolver/RRID:AB_2201528</v>
      </c>
      <c r="L5052" s="6" t="str">
        <f t="shared" si="157"/>
        <v>RRID:AB_2201528</v>
      </c>
      <c r="M5052" s="2" t="s">
        <v>6072</v>
      </c>
    </row>
    <row r="5053" spans="1:13" ht="15.95" customHeight="1" x14ac:dyDescent="0.25">
      <c r="A5053" s="2" t="s">
        <v>7444</v>
      </c>
      <c r="C5053" s="2" t="s">
        <v>18667</v>
      </c>
      <c r="D5053" s="2" t="s">
        <v>15083</v>
      </c>
      <c r="E5053" s="4" t="s">
        <v>593</v>
      </c>
      <c r="F5053" s="4" t="s">
        <v>16249</v>
      </c>
      <c r="G5053" s="4" t="s">
        <v>18668</v>
      </c>
      <c r="H5053" s="4" t="s">
        <v>18669</v>
      </c>
      <c r="I5053" s="4">
        <v>26587784</v>
      </c>
      <c r="J5053" s="4" t="s">
        <v>6077</v>
      </c>
      <c r="K5053" s="4" t="str">
        <f t="shared" si="156"/>
        <v>http://scicrunch.org/resolver/RRID:AB_2201528</v>
      </c>
      <c r="L5053" s="6" t="str">
        <f t="shared" si="157"/>
        <v>RRID:AB_2201528</v>
      </c>
      <c r="M5053" s="2" t="s">
        <v>6072</v>
      </c>
    </row>
    <row r="5054" spans="1:13" ht="15.95" customHeight="1" x14ac:dyDescent="0.25">
      <c r="A5054" s="2" t="s">
        <v>14671</v>
      </c>
      <c r="C5054" s="2" t="s">
        <v>14672</v>
      </c>
      <c r="D5054" s="2" t="s">
        <v>14673</v>
      </c>
      <c r="E5054" s="4" t="s">
        <v>14674</v>
      </c>
      <c r="F5054" s="4" t="s">
        <v>14675</v>
      </c>
      <c r="G5054" s="4" t="s">
        <v>14650</v>
      </c>
      <c r="H5054" s="4" t="s">
        <v>14676</v>
      </c>
      <c r="I5054" s="4">
        <v>26302111</v>
      </c>
      <c r="J5054" s="4" t="s">
        <v>6077</v>
      </c>
      <c r="K5054" s="4" t="str">
        <f t="shared" si="156"/>
        <v>http://scicrunch.org/resolver/RRID:AB_2201528</v>
      </c>
      <c r="L5054" s="6" t="str">
        <f t="shared" si="157"/>
        <v>RRID:AB_2201528</v>
      </c>
      <c r="M5054" s="2" t="s">
        <v>6072</v>
      </c>
    </row>
    <row r="5055" spans="1:13" ht="15.95" customHeight="1" x14ac:dyDescent="0.25">
      <c r="A5055" s="2" t="s">
        <v>806</v>
      </c>
      <c r="B5055" s="2" t="s">
        <v>807</v>
      </c>
      <c r="C5055" s="2" t="s">
        <v>806</v>
      </c>
      <c r="D5055" s="2" t="s">
        <v>808</v>
      </c>
      <c r="E5055" s="4" t="s">
        <v>87</v>
      </c>
      <c r="F5055" s="4" t="s">
        <v>125</v>
      </c>
      <c r="G5055" s="4" t="s">
        <v>89</v>
      </c>
      <c r="H5055" s="4" t="s">
        <v>90</v>
      </c>
      <c r="I5055" s="4">
        <v>24892821</v>
      </c>
      <c r="J5055" s="4" t="s">
        <v>810</v>
      </c>
      <c r="K5055" s="4" t="str">
        <f t="shared" si="156"/>
        <v>http://scicrunch.org/resolver/RRID:AB_306069</v>
      </c>
      <c r="L5055" s="6" t="str">
        <f t="shared" si="157"/>
        <v>RRID:AB_306069</v>
      </c>
      <c r="M5055" s="2" t="s">
        <v>809</v>
      </c>
    </row>
    <row r="5056" spans="1:13" ht="15.95" customHeight="1" x14ac:dyDescent="0.25">
      <c r="A5056" s="2" t="s">
        <v>806</v>
      </c>
      <c r="B5056" s="2" t="s">
        <v>9073</v>
      </c>
      <c r="C5056" s="2" t="s">
        <v>9074</v>
      </c>
      <c r="D5056" s="2" t="s">
        <v>9075</v>
      </c>
      <c r="E5056" s="4" t="s">
        <v>601</v>
      </c>
      <c r="F5056" s="4" t="s">
        <v>308</v>
      </c>
      <c r="G5056" s="4" t="s">
        <v>3039</v>
      </c>
      <c r="H5056" s="4" t="s">
        <v>3040</v>
      </c>
      <c r="I5056" s="4">
        <v>23928374</v>
      </c>
      <c r="J5056" s="4" t="s">
        <v>9077</v>
      </c>
      <c r="K5056" s="4" t="str">
        <f t="shared" si="156"/>
        <v>http://scicrunch.org/resolver/RRID:AB_628423</v>
      </c>
      <c r="L5056" s="6" t="str">
        <f t="shared" si="157"/>
        <v>RRID:AB_628423</v>
      </c>
      <c r="M5056" s="2" t="s">
        <v>9076</v>
      </c>
    </row>
    <row r="5057" spans="1:13" ht="15.95" customHeight="1" x14ac:dyDescent="0.25">
      <c r="A5057" s="2" t="s">
        <v>706</v>
      </c>
      <c r="C5057" s="2" t="s">
        <v>707</v>
      </c>
      <c r="D5057" s="2" t="s">
        <v>708</v>
      </c>
      <c r="E5057" s="4" t="s">
        <v>277</v>
      </c>
      <c r="F5057" s="4" t="s">
        <v>710</v>
      </c>
      <c r="G5057" s="4" t="s">
        <v>386</v>
      </c>
      <c r="H5057" s="4" t="s">
        <v>387</v>
      </c>
      <c r="I5057" s="4">
        <v>24914935</v>
      </c>
      <c r="J5057" s="4" t="s">
        <v>711</v>
      </c>
      <c r="K5057" s="4" t="str">
        <f t="shared" si="156"/>
        <v>http://scicrunch.org/resolver/RRID:AB_2241462</v>
      </c>
      <c r="L5057" s="6" t="str">
        <f t="shared" si="157"/>
        <v>RRID:AB_2241462</v>
      </c>
      <c r="M5057" s="2" t="s">
        <v>709</v>
      </c>
    </row>
    <row r="5058" spans="1:13" ht="15.95" customHeight="1" x14ac:dyDescent="0.25">
      <c r="A5058" s="2" t="s">
        <v>706</v>
      </c>
      <c r="B5058" s="2" t="s">
        <v>1358</v>
      </c>
      <c r="C5058" s="2" t="s">
        <v>1359</v>
      </c>
      <c r="D5058" s="2" t="s">
        <v>1360</v>
      </c>
      <c r="E5058" s="4" t="s">
        <v>170</v>
      </c>
      <c r="F5058" s="4">
        <v>0.3888888888888889</v>
      </c>
      <c r="G5058" s="4" t="s">
        <v>1362</v>
      </c>
      <c r="H5058" s="4" t="s">
        <v>1363</v>
      </c>
      <c r="I5058" s="4">
        <v>24248466</v>
      </c>
      <c r="J5058" s="4" t="s">
        <v>1364</v>
      </c>
      <c r="K5058" s="4" t="str">
        <f t="shared" si="156"/>
        <v>http://scicrunch.org/resolver/RRID:AB_2213764</v>
      </c>
      <c r="L5058" s="6" t="str">
        <f t="shared" si="157"/>
        <v>RRID:AB_2213764</v>
      </c>
      <c r="M5058" s="2" t="s">
        <v>1361</v>
      </c>
    </row>
    <row r="5059" spans="1:13" ht="15.95" customHeight="1" x14ac:dyDescent="0.25">
      <c r="A5059" s="2" t="s">
        <v>706</v>
      </c>
      <c r="B5059" s="2" t="s">
        <v>853</v>
      </c>
      <c r="C5059" s="2" t="s">
        <v>706</v>
      </c>
      <c r="D5059" s="2" t="s">
        <v>1530</v>
      </c>
      <c r="E5059" s="4" t="s">
        <v>1513</v>
      </c>
      <c r="F5059" s="4" t="s">
        <v>1435</v>
      </c>
      <c r="G5059" s="4" t="s">
        <v>1436</v>
      </c>
      <c r="H5059" s="4" t="s">
        <v>1437</v>
      </c>
      <c r="I5059" s="4">
        <v>23698719</v>
      </c>
      <c r="J5059" s="4" t="s">
        <v>1364</v>
      </c>
      <c r="K5059" s="4" t="str">
        <f t="shared" ref="K5059:K5122" si="158">CONCATENATE("http://scicrunch.org/resolver/",J5059)</f>
        <v>http://scicrunch.org/resolver/RRID:AB_2213764</v>
      </c>
      <c r="L5059" s="6" t="str">
        <f t="shared" ref="L5059:L5122" si="159">HYPERLINK(K5059,J5059)</f>
        <v>RRID:AB_2213764</v>
      </c>
      <c r="M5059" s="2" t="s">
        <v>1361</v>
      </c>
    </row>
    <row r="5060" spans="1:13" ht="15.95" customHeight="1" x14ac:dyDescent="0.25">
      <c r="A5060" s="2" t="s">
        <v>706</v>
      </c>
      <c r="B5060" s="2" t="s">
        <v>8579</v>
      </c>
      <c r="C5060" s="2" t="s">
        <v>706</v>
      </c>
      <c r="D5060" s="2" t="s">
        <v>8506</v>
      </c>
      <c r="E5060" s="4" t="s">
        <v>4834</v>
      </c>
      <c r="F5060" s="4" t="s">
        <v>125</v>
      </c>
      <c r="G5060" s="4" t="s">
        <v>3801</v>
      </c>
      <c r="H5060" s="4" t="s">
        <v>3802</v>
      </c>
      <c r="I5060" s="4">
        <v>24773342</v>
      </c>
      <c r="J5060" s="4" t="s">
        <v>8581</v>
      </c>
      <c r="K5060" s="4" t="str">
        <f t="shared" si="158"/>
        <v>http://scicrunch.org/resolver/RRID:AB_2213781</v>
      </c>
      <c r="L5060" s="6" t="str">
        <f t="shared" si="159"/>
        <v>RRID:AB_2213781</v>
      </c>
      <c r="M5060" s="2" t="s">
        <v>8580</v>
      </c>
    </row>
    <row r="5061" spans="1:13" ht="15.95" customHeight="1" x14ac:dyDescent="0.25">
      <c r="A5061" s="2" t="s">
        <v>706</v>
      </c>
      <c r="C5061" s="2" t="s">
        <v>11152</v>
      </c>
      <c r="D5061" s="2" t="s">
        <v>11153</v>
      </c>
      <c r="E5061" s="4" t="s">
        <v>347</v>
      </c>
      <c r="F5061" s="4">
        <v>500</v>
      </c>
      <c r="G5061" s="4" t="s">
        <v>2521</v>
      </c>
      <c r="H5061" s="4" t="s">
        <v>2522</v>
      </c>
      <c r="I5061" s="4">
        <v>23696565</v>
      </c>
      <c r="J5061" s="4" t="s">
        <v>11155</v>
      </c>
      <c r="K5061" s="4" t="str">
        <f t="shared" si="158"/>
        <v>http://scicrunch.org/resolver/RRID:AB_261838</v>
      </c>
      <c r="L5061" s="6" t="str">
        <f t="shared" si="159"/>
        <v>RRID:AB_261838</v>
      </c>
      <c r="M5061" s="2" t="s">
        <v>11154</v>
      </c>
    </row>
    <row r="5062" spans="1:13" ht="15.95" customHeight="1" x14ac:dyDescent="0.25">
      <c r="A5062" s="2" t="s">
        <v>706</v>
      </c>
      <c r="C5062" s="2" t="s">
        <v>11810</v>
      </c>
      <c r="D5062" s="2" t="s">
        <v>11811</v>
      </c>
      <c r="E5062" s="4" t="s">
        <v>11812</v>
      </c>
      <c r="F5062" s="4" t="s">
        <v>278</v>
      </c>
      <c r="G5062" s="4" t="s">
        <v>11785</v>
      </c>
      <c r="H5062" s="4" t="s">
        <v>11786</v>
      </c>
      <c r="I5062" s="4">
        <v>25490144</v>
      </c>
      <c r="J5062" s="4" t="s">
        <v>711</v>
      </c>
      <c r="K5062" s="4" t="str">
        <f t="shared" si="158"/>
        <v>http://scicrunch.org/resolver/RRID:AB_2241462</v>
      </c>
      <c r="L5062" s="6" t="str">
        <f t="shared" si="159"/>
        <v>RRID:AB_2241462</v>
      </c>
      <c r="M5062" s="2" t="s">
        <v>709</v>
      </c>
    </row>
    <row r="5063" spans="1:13" ht="15.95" customHeight="1" x14ac:dyDescent="0.25">
      <c r="A5063" s="2" t="s">
        <v>706</v>
      </c>
      <c r="B5063" s="2" t="s">
        <v>12008</v>
      </c>
      <c r="C5063" s="2" t="s">
        <v>707</v>
      </c>
      <c r="D5063" s="2" t="s">
        <v>12009</v>
      </c>
      <c r="E5063" s="4" t="s">
        <v>11998</v>
      </c>
      <c r="F5063" s="4" t="s">
        <v>1181</v>
      </c>
      <c r="G5063" s="4" t="s">
        <v>11999</v>
      </c>
      <c r="H5063" s="4" t="s">
        <v>12010</v>
      </c>
      <c r="I5063" s="4">
        <v>25830704</v>
      </c>
      <c r="J5063" s="4" t="s">
        <v>711</v>
      </c>
      <c r="K5063" s="4" t="str">
        <f t="shared" si="158"/>
        <v>http://scicrunch.org/resolver/RRID:AB_2241462</v>
      </c>
      <c r="L5063" s="6" t="str">
        <f t="shared" si="159"/>
        <v>RRID:AB_2241462</v>
      </c>
      <c r="M5063" s="2" t="s">
        <v>709</v>
      </c>
    </row>
    <row r="5064" spans="1:13" ht="15.95" customHeight="1" x14ac:dyDescent="0.25">
      <c r="A5064" s="2" t="s">
        <v>706</v>
      </c>
      <c r="C5064" s="2" t="s">
        <v>707</v>
      </c>
      <c r="D5064" s="2" t="s">
        <v>12101</v>
      </c>
      <c r="E5064" s="4" t="s">
        <v>530</v>
      </c>
      <c r="F5064" s="4" t="s">
        <v>12102</v>
      </c>
      <c r="G5064" s="4" t="s">
        <v>12058</v>
      </c>
      <c r="H5064" s="4" t="s">
        <v>12059</v>
      </c>
      <c r="I5064" s="4">
        <v>25535827</v>
      </c>
      <c r="J5064" s="4" t="s">
        <v>711</v>
      </c>
      <c r="K5064" s="4" t="str">
        <f t="shared" si="158"/>
        <v>http://scicrunch.org/resolver/RRID:AB_2241462</v>
      </c>
      <c r="L5064" s="6" t="str">
        <f t="shared" si="159"/>
        <v>RRID:AB_2241462</v>
      </c>
      <c r="M5064" s="2" t="s">
        <v>709</v>
      </c>
    </row>
    <row r="5065" spans="1:13" ht="15.95" customHeight="1" x14ac:dyDescent="0.25">
      <c r="A5065" s="2" t="s">
        <v>706</v>
      </c>
      <c r="C5065" s="2" t="s">
        <v>706</v>
      </c>
      <c r="D5065" s="2" t="s">
        <v>12904</v>
      </c>
      <c r="E5065" s="4" t="s">
        <v>12193</v>
      </c>
      <c r="F5065" s="4" t="s">
        <v>269</v>
      </c>
      <c r="G5065" s="4" t="s">
        <v>12883</v>
      </c>
      <c r="H5065" s="4" t="s">
        <v>12884</v>
      </c>
      <c r="I5065" s="4">
        <v>25562615</v>
      </c>
      <c r="J5065" s="4" t="s">
        <v>711</v>
      </c>
      <c r="K5065" s="4" t="str">
        <f t="shared" si="158"/>
        <v>http://scicrunch.org/resolver/RRID:AB_2241462</v>
      </c>
      <c r="L5065" s="6" t="str">
        <f t="shared" si="159"/>
        <v>RRID:AB_2241462</v>
      </c>
      <c r="M5065" s="2" t="s">
        <v>709</v>
      </c>
    </row>
    <row r="5066" spans="1:13" ht="15.95" customHeight="1" x14ac:dyDescent="0.25">
      <c r="A5066" s="2" t="s">
        <v>706</v>
      </c>
      <c r="C5066" s="2" t="s">
        <v>13229</v>
      </c>
      <c r="D5066" s="2" t="s">
        <v>12101</v>
      </c>
      <c r="E5066" s="4" t="s">
        <v>13</v>
      </c>
      <c r="F5066" s="4" t="s">
        <v>189</v>
      </c>
      <c r="G5066" s="4" t="s">
        <v>13228</v>
      </c>
      <c r="H5066" s="4" t="s">
        <v>13163</v>
      </c>
      <c r="I5066" s="4">
        <v>25625589</v>
      </c>
      <c r="J5066" s="4" t="s">
        <v>711</v>
      </c>
      <c r="K5066" s="4" t="str">
        <f t="shared" si="158"/>
        <v>http://scicrunch.org/resolver/RRID:AB_2241462</v>
      </c>
      <c r="L5066" s="6" t="str">
        <f t="shared" si="159"/>
        <v>RRID:AB_2241462</v>
      </c>
      <c r="M5066" s="2" t="s">
        <v>709</v>
      </c>
    </row>
    <row r="5067" spans="1:13" ht="15.95" customHeight="1" x14ac:dyDescent="0.25">
      <c r="A5067" s="2" t="s">
        <v>706</v>
      </c>
      <c r="B5067" s="2" t="s">
        <v>8579</v>
      </c>
      <c r="C5067" s="2" t="s">
        <v>706</v>
      </c>
      <c r="D5067" s="2" t="s">
        <v>8506</v>
      </c>
      <c r="E5067" s="4" t="s">
        <v>14112</v>
      </c>
      <c r="F5067" s="4" t="s">
        <v>125</v>
      </c>
      <c r="G5067" s="4" t="s">
        <v>14096</v>
      </c>
      <c r="H5067" s="4" t="s">
        <v>14097</v>
      </c>
      <c r="I5067" s="4">
        <v>25549049</v>
      </c>
      <c r="J5067" s="4" t="s">
        <v>8581</v>
      </c>
      <c r="K5067" s="4" t="str">
        <f t="shared" si="158"/>
        <v>http://scicrunch.org/resolver/RRID:AB_2213781</v>
      </c>
      <c r="L5067" s="6" t="str">
        <f t="shared" si="159"/>
        <v>RRID:AB_2213781</v>
      </c>
      <c r="M5067" s="2" t="s">
        <v>8580</v>
      </c>
    </row>
    <row r="5068" spans="1:13" ht="15.95" customHeight="1" x14ac:dyDescent="0.25">
      <c r="A5068" s="2" t="s">
        <v>706</v>
      </c>
      <c r="C5068" s="2" t="s">
        <v>11152</v>
      </c>
      <c r="D5068" s="2" t="s">
        <v>14294</v>
      </c>
      <c r="E5068" s="4" t="s">
        <v>11784</v>
      </c>
      <c r="F5068" s="4" t="s">
        <v>14</v>
      </c>
      <c r="G5068" s="4" t="s">
        <v>14289</v>
      </c>
      <c r="H5068" s="4" t="s">
        <v>14290</v>
      </c>
      <c r="I5068" s="4">
        <v>25924103</v>
      </c>
      <c r="J5068" s="4" t="s">
        <v>711</v>
      </c>
      <c r="K5068" s="4" t="str">
        <f t="shared" si="158"/>
        <v>http://scicrunch.org/resolver/RRID:AB_2241462</v>
      </c>
      <c r="L5068" s="6" t="str">
        <f t="shared" si="159"/>
        <v>RRID:AB_2241462</v>
      </c>
      <c r="M5068" s="2" t="s">
        <v>709</v>
      </c>
    </row>
    <row r="5069" spans="1:13" ht="15.95" customHeight="1" x14ac:dyDescent="0.25">
      <c r="A5069" s="2" t="s">
        <v>706</v>
      </c>
      <c r="C5069" s="2" t="s">
        <v>14799</v>
      </c>
      <c r="D5069" s="2" t="s">
        <v>14800</v>
      </c>
      <c r="E5069" s="4" t="s">
        <v>14801</v>
      </c>
      <c r="F5069" s="4" t="s">
        <v>269</v>
      </c>
      <c r="G5069" s="4" t="s">
        <v>14802</v>
      </c>
      <c r="H5069" s="4" t="s">
        <v>14768</v>
      </c>
      <c r="I5069" s="4">
        <v>26372178</v>
      </c>
      <c r="J5069" s="4" t="s">
        <v>11155</v>
      </c>
      <c r="K5069" s="4" t="str">
        <f t="shared" si="158"/>
        <v>http://scicrunch.org/resolver/RRID:AB_261838</v>
      </c>
      <c r="L5069" s="6" t="str">
        <f t="shared" si="159"/>
        <v>RRID:AB_261838</v>
      </c>
      <c r="M5069" s="2" t="s">
        <v>11154</v>
      </c>
    </row>
    <row r="5070" spans="1:13" ht="15.95" customHeight="1" x14ac:dyDescent="0.25">
      <c r="A5070" s="2" t="s">
        <v>706</v>
      </c>
      <c r="C5070" s="2" t="s">
        <v>15616</v>
      </c>
      <c r="D5070" s="2" t="s">
        <v>15617</v>
      </c>
      <c r="E5070" s="4" t="s">
        <v>1081</v>
      </c>
      <c r="F5070" s="4" t="s">
        <v>15605</v>
      </c>
      <c r="G5070" s="4" t="s">
        <v>11900</v>
      </c>
      <c r="H5070" s="4" t="s">
        <v>15580</v>
      </c>
      <c r="I5070" s="4">
        <v>26295369</v>
      </c>
      <c r="J5070" s="4" t="s">
        <v>15619</v>
      </c>
      <c r="K5070" s="4" t="str">
        <f t="shared" si="158"/>
        <v>http://scicrunch.org/resolver/RRID:AB_2304265</v>
      </c>
      <c r="L5070" s="6" t="str">
        <f t="shared" si="159"/>
        <v>RRID:AB_2304265</v>
      </c>
      <c r="M5070" s="2" t="s">
        <v>15618</v>
      </c>
    </row>
    <row r="5071" spans="1:13" ht="15.95" customHeight="1" x14ac:dyDescent="0.25">
      <c r="A5071" s="2" t="s">
        <v>17325</v>
      </c>
      <c r="B5071" s="2" t="s">
        <v>17326</v>
      </c>
      <c r="C5071" s="2" t="s">
        <v>17327</v>
      </c>
      <c r="D5071" s="2" t="s">
        <v>10748</v>
      </c>
      <c r="E5071" s="4" t="s">
        <v>1607</v>
      </c>
      <c r="F5071" s="4" t="s">
        <v>17328</v>
      </c>
      <c r="G5071" s="4" t="s">
        <v>17329</v>
      </c>
      <c r="H5071" s="4" t="s">
        <v>17330</v>
      </c>
      <c r="I5071" s="4">
        <v>26492472</v>
      </c>
      <c r="K5071" s="4" t="str">
        <f t="shared" si="158"/>
        <v>http://scicrunch.org/resolver/</v>
      </c>
      <c r="L5071" s="6">
        <f t="shared" si="159"/>
        <v>0</v>
      </c>
    </row>
    <row r="5072" spans="1:13" ht="15.95" customHeight="1" x14ac:dyDescent="0.25">
      <c r="A5072" s="2" t="s">
        <v>706</v>
      </c>
      <c r="B5072" s="2" t="s">
        <v>17906</v>
      </c>
      <c r="C5072" s="2" t="s">
        <v>17907</v>
      </c>
      <c r="D5072" s="2" t="s">
        <v>17908</v>
      </c>
      <c r="E5072" s="4" t="s">
        <v>12198</v>
      </c>
      <c r="F5072" s="4" t="s">
        <v>14</v>
      </c>
      <c r="G5072" s="4" t="s">
        <v>17895</v>
      </c>
      <c r="H5072" s="4" t="s">
        <v>17896</v>
      </c>
      <c r="I5072" s="4">
        <v>26910308</v>
      </c>
      <c r="J5072" s="4" t="s">
        <v>8581</v>
      </c>
      <c r="K5072" s="4" t="str">
        <f t="shared" si="158"/>
        <v>http://scicrunch.org/resolver/RRID:AB_2213781</v>
      </c>
      <c r="L5072" s="6" t="str">
        <f t="shared" si="159"/>
        <v>RRID:AB_2213781</v>
      </c>
      <c r="M5072" s="2" t="s">
        <v>8580</v>
      </c>
    </row>
    <row r="5073" spans="1:13" ht="15.95" customHeight="1" x14ac:dyDescent="0.25">
      <c r="A5073" s="2" t="s">
        <v>706</v>
      </c>
      <c r="B5073" s="2" t="s">
        <v>17967</v>
      </c>
      <c r="C5073" s="2" t="s">
        <v>707</v>
      </c>
      <c r="D5073" s="2" t="s">
        <v>17968</v>
      </c>
      <c r="E5073" s="4" t="s">
        <v>12193</v>
      </c>
      <c r="F5073" s="4" t="s">
        <v>17969</v>
      </c>
      <c r="G5073" s="4" t="s">
        <v>17895</v>
      </c>
      <c r="H5073" s="4" t="s">
        <v>17896</v>
      </c>
      <c r="I5073" s="4">
        <v>26910308</v>
      </c>
      <c r="J5073" s="4" t="s">
        <v>711</v>
      </c>
      <c r="K5073" s="4" t="str">
        <f t="shared" si="158"/>
        <v>http://scicrunch.org/resolver/RRID:AB_2241462</v>
      </c>
      <c r="L5073" s="6" t="str">
        <f t="shared" si="159"/>
        <v>RRID:AB_2241462</v>
      </c>
      <c r="M5073" s="2" t="s">
        <v>709</v>
      </c>
    </row>
    <row r="5074" spans="1:13" ht="15.95" customHeight="1" x14ac:dyDescent="0.25">
      <c r="A5074" s="2" t="s">
        <v>706</v>
      </c>
      <c r="C5074" s="2" t="s">
        <v>17991</v>
      </c>
      <c r="D5074" s="2" t="s">
        <v>763</v>
      </c>
      <c r="E5074" s="4" t="s">
        <v>277</v>
      </c>
      <c r="F5074" s="4" t="s">
        <v>14</v>
      </c>
      <c r="G5074" s="4" t="s">
        <v>17988</v>
      </c>
      <c r="H5074" s="4" t="s">
        <v>17989</v>
      </c>
      <c r="I5074" s="4">
        <v>26730934</v>
      </c>
      <c r="J5074" s="4" t="s">
        <v>711</v>
      </c>
      <c r="K5074" s="4" t="str">
        <f t="shared" si="158"/>
        <v>http://scicrunch.org/resolver/RRID:AB_2241462</v>
      </c>
      <c r="L5074" s="6" t="str">
        <f t="shared" si="159"/>
        <v>RRID:AB_2241462</v>
      </c>
      <c r="M5074" s="2" t="s">
        <v>709</v>
      </c>
    </row>
    <row r="5075" spans="1:13" ht="15.95" customHeight="1" x14ac:dyDescent="0.25">
      <c r="A5075" s="2" t="s">
        <v>706</v>
      </c>
      <c r="C5075" s="2" t="s">
        <v>14799</v>
      </c>
      <c r="D5075" s="2" t="s">
        <v>19631</v>
      </c>
      <c r="E5075" s="4" t="s">
        <v>19632</v>
      </c>
      <c r="F5075" s="4" t="s">
        <v>269</v>
      </c>
      <c r="G5075" s="4" t="s">
        <v>11900</v>
      </c>
      <c r="H5075" s="4" t="s">
        <v>19623</v>
      </c>
      <c r="I5075" s="4">
        <v>26990063</v>
      </c>
      <c r="J5075" s="4" t="s">
        <v>11155</v>
      </c>
      <c r="K5075" s="4" t="str">
        <f t="shared" si="158"/>
        <v>http://scicrunch.org/resolver/RRID:AB_261838</v>
      </c>
      <c r="L5075" s="6" t="str">
        <f t="shared" si="159"/>
        <v>RRID:AB_261838</v>
      </c>
      <c r="M5075" s="2" t="s">
        <v>11154</v>
      </c>
    </row>
    <row r="5076" spans="1:13" ht="15.95" customHeight="1" x14ac:dyDescent="0.25">
      <c r="A5076" s="2" t="s">
        <v>706</v>
      </c>
      <c r="D5076" s="2" t="s">
        <v>19878</v>
      </c>
      <c r="E5076" s="4" t="s">
        <v>277</v>
      </c>
      <c r="F5076" s="4">
        <v>0.73611111110000005</v>
      </c>
      <c r="G5076" s="4" t="s">
        <v>19879</v>
      </c>
      <c r="H5076" s="4" t="s">
        <v>19880</v>
      </c>
      <c r="I5076" s="4">
        <v>27442117</v>
      </c>
      <c r="J5076" s="4" t="s">
        <v>1364</v>
      </c>
      <c r="K5076" s="4" t="str">
        <f t="shared" si="158"/>
        <v>http://scicrunch.org/resolver/RRID:AB_2213764</v>
      </c>
      <c r="L5076" s="6" t="str">
        <f t="shared" si="159"/>
        <v>RRID:AB_2213764</v>
      </c>
      <c r="M5076" s="2" t="s">
        <v>1361</v>
      </c>
    </row>
    <row r="5077" spans="1:13" ht="15.95" customHeight="1" x14ac:dyDescent="0.25">
      <c r="A5077" s="2" t="s">
        <v>706</v>
      </c>
      <c r="D5077" s="2" t="s">
        <v>20704</v>
      </c>
      <c r="E5077" s="4" t="s">
        <v>12193</v>
      </c>
      <c r="F5077" s="4" t="s">
        <v>1662</v>
      </c>
      <c r="G5077" s="4" t="s">
        <v>20705</v>
      </c>
      <c r="H5077" s="4" t="s">
        <v>20706</v>
      </c>
      <c r="I5077" s="4">
        <v>27145010</v>
      </c>
      <c r="K5077" s="4" t="str">
        <f t="shared" si="158"/>
        <v>http://scicrunch.org/resolver/</v>
      </c>
      <c r="L5077" s="6">
        <f t="shared" si="159"/>
        <v>0</v>
      </c>
    </row>
    <row r="5078" spans="1:13" ht="15.95" customHeight="1" x14ac:dyDescent="0.25">
      <c r="A5078" s="2" t="s">
        <v>1064</v>
      </c>
      <c r="C5078" s="2" t="s">
        <v>1065</v>
      </c>
      <c r="D5078" s="2" t="s">
        <v>1066</v>
      </c>
      <c r="E5078" s="4" t="s">
        <v>277</v>
      </c>
      <c r="F5078" s="4">
        <v>1000</v>
      </c>
      <c r="G5078" s="4" t="s">
        <v>1067</v>
      </c>
      <c r="H5078" s="4" t="s">
        <v>1068</v>
      </c>
      <c r="I5078" s="4">
        <v>23751871</v>
      </c>
      <c r="J5078" s="4" t="s">
        <v>711</v>
      </c>
      <c r="K5078" s="4" t="str">
        <f t="shared" si="158"/>
        <v>http://scicrunch.org/resolver/RRID:AB_2241462</v>
      </c>
      <c r="L5078" s="6" t="str">
        <f t="shared" si="159"/>
        <v>RRID:AB_2241462</v>
      </c>
      <c r="M5078" s="2" t="s">
        <v>709</v>
      </c>
    </row>
    <row r="5079" spans="1:13" ht="15.95" customHeight="1" x14ac:dyDescent="0.25">
      <c r="A5079" s="2" t="s">
        <v>1064</v>
      </c>
      <c r="C5079" s="2" t="s">
        <v>13558</v>
      </c>
      <c r="D5079" s="2" t="s">
        <v>13559</v>
      </c>
      <c r="E5079" s="4" t="s">
        <v>434</v>
      </c>
      <c r="F5079" s="4">
        <v>1E-3</v>
      </c>
      <c r="G5079" s="4" t="s">
        <v>13490</v>
      </c>
      <c r="H5079" s="4" t="s">
        <v>13491</v>
      </c>
      <c r="I5079" s="4">
        <v>25675362</v>
      </c>
      <c r="K5079" s="4" t="str">
        <f t="shared" si="158"/>
        <v>http://scicrunch.org/resolver/</v>
      </c>
      <c r="L5079" s="6">
        <f t="shared" si="159"/>
        <v>0</v>
      </c>
    </row>
    <row r="5080" spans="1:13" ht="15.95" customHeight="1" x14ac:dyDescent="0.25">
      <c r="A5080" s="2" t="s">
        <v>1064</v>
      </c>
      <c r="C5080" s="2" t="s">
        <v>13558</v>
      </c>
      <c r="D5080" s="2" t="s">
        <v>12904</v>
      </c>
      <c r="E5080" s="4" t="s">
        <v>434</v>
      </c>
      <c r="F5080" s="4">
        <v>1E-3</v>
      </c>
      <c r="G5080" s="4" t="s">
        <v>13490</v>
      </c>
      <c r="H5080" s="4" t="s">
        <v>13491</v>
      </c>
      <c r="I5080" s="4">
        <v>25675362</v>
      </c>
      <c r="J5080" s="4" t="s">
        <v>711</v>
      </c>
      <c r="K5080" s="4" t="str">
        <f t="shared" si="158"/>
        <v>http://scicrunch.org/resolver/RRID:AB_2241462</v>
      </c>
      <c r="L5080" s="6" t="str">
        <f t="shared" si="159"/>
        <v>RRID:AB_2241462</v>
      </c>
      <c r="M5080" s="2" t="s">
        <v>709</v>
      </c>
    </row>
    <row r="5081" spans="1:13" ht="15.95" customHeight="1" x14ac:dyDescent="0.25">
      <c r="A5081" s="2" t="s">
        <v>1064</v>
      </c>
      <c r="C5081" s="2" t="s">
        <v>707</v>
      </c>
      <c r="D5081" s="2" t="s">
        <v>16924</v>
      </c>
      <c r="E5081" s="4" t="s">
        <v>16914</v>
      </c>
      <c r="F5081" s="4" t="s">
        <v>269</v>
      </c>
      <c r="G5081" s="4" t="s">
        <v>16915</v>
      </c>
      <c r="H5081" s="4" t="s">
        <v>16916</v>
      </c>
      <c r="I5081" s="4">
        <v>26889940</v>
      </c>
      <c r="J5081" s="4" t="s">
        <v>711</v>
      </c>
      <c r="K5081" s="4" t="str">
        <f t="shared" si="158"/>
        <v>http://scicrunch.org/resolver/RRID:AB_2241462</v>
      </c>
      <c r="L5081" s="6" t="str">
        <f t="shared" si="159"/>
        <v>RRID:AB_2241462</v>
      </c>
      <c r="M5081" s="2" t="s">
        <v>709</v>
      </c>
    </row>
    <row r="5082" spans="1:13" ht="15.95" customHeight="1" x14ac:dyDescent="0.25">
      <c r="A5082" s="2" t="s">
        <v>1064</v>
      </c>
      <c r="C5082" s="2" t="s">
        <v>707</v>
      </c>
      <c r="D5082" s="2" t="s">
        <v>12904</v>
      </c>
      <c r="E5082" s="4" t="s">
        <v>1607</v>
      </c>
      <c r="F5082" s="4" t="s">
        <v>21005</v>
      </c>
      <c r="G5082" s="4" t="s">
        <v>11900</v>
      </c>
      <c r="H5082" s="4" t="s">
        <v>20995</v>
      </c>
      <c r="I5082" s="4">
        <v>27183316</v>
      </c>
      <c r="J5082" s="4" t="s">
        <v>711</v>
      </c>
      <c r="K5082" s="4" t="str">
        <f t="shared" si="158"/>
        <v>http://scicrunch.org/resolver/RRID:AB_2241462</v>
      </c>
      <c r="L5082" s="6" t="str">
        <f t="shared" si="159"/>
        <v>RRID:AB_2241462</v>
      </c>
      <c r="M5082" s="2" t="s">
        <v>709</v>
      </c>
    </row>
    <row r="5083" spans="1:13" ht="15.95" customHeight="1" x14ac:dyDescent="0.25">
      <c r="A5083" s="2" t="s">
        <v>17920</v>
      </c>
      <c r="B5083" s="2" t="s">
        <v>17921</v>
      </c>
      <c r="C5083" s="2" t="s">
        <v>17922</v>
      </c>
      <c r="D5083" s="2" t="s">
        <v>17923</v>
      </c>
      <c r="E5083" s="4" t="s">
        <v>12198</v>
      </c>
      <c r="F5083" s="4" t="s">
        <v>269</v>
      </c>
      <c r="G5083" s="4" t="s">
        <v>17895</v>
      </c>
      <c r="H5083" s="4" t="s">
        <v>17896</v>
      </c>
      <c r="I5083" s="4">
        <v>26910308</v>
      </c>
      <c r="J5083" s="4" t="s">
        <v>17925</v>
      </c>
      <c r="K5083" s="4" t="str">
        <f t="shared" si="158"/>
        <v>http://scicrunch.org/resolver/RRID:AB_2213585</v>
      </c>
      <c r="L5083" s="6" t="str">
        <f t="shared" si="159"/>
        <v>RRID:AB_2213585</v>
      </c>
      <c r="M5083" s="2" t="s">
        <v>17924</v>
      </c>
    </row>
    <row r="5084" spans="1:13" ht="15.95" customHeight="1" x14ac:dyDescent="0.25">
      <c r="A5084" s="2" t="s">
        <v>17926</v>
      </c>
      <c r="B5084" s="2" t="s">
        <v>17927</v>
      </c>
      <c r="C5084" s="2" t="s">
        <v>17928</v>
      </c>
      <c r="D5084" s="2" t="s">
        <v>17929</v>
      </c>
      <c r="E5084" s="4" t="s">
        <v>12198</v>
      </c>
      <c r="F5084" s="4" t="s">
        <v>269</v>
      </c>
      <c r="G5084" s="4" t="s">
        <v>17895</v>
      </c>
      <c r="H5084" s="4" t="s">
        <v>17896</v>
      </c>
      <c r="I5084" s="4">
        <v>26910308</v>
      </c>
      <c r="J5084" s="4" t="s">
        <v>17931</v>
      </c>
      <c r="K5084" s="4" t="str">
        <f t="shared" si="158"/>
        <v>http://scicrunch.org/resolver/RRID:AB_2213922</v>
      </c>
      <c r="L5084" s="6" t="str">
        <f t="shared" si="159"/>
        <v>RRID:AB_2213922</v>
      </c>
      <c r="M5084" s="2" t="s">
        <v>17930</v>
      </c>
    </row>
    <row r="5085" spans="1:13" ht="15.95" customHeight="1" x14ac:dyDescent="0.25">
      <c r="A5085" s="2" t="s">
        <v>782</v>
      </c>
      <c r="C5085" s="2" t="s">
        <v>783</v>
      </c>
      <c r="D5085" s="2" t="s">
        <v>784</v>
      </c>
      <c r="E5085" s="4" t="s">
        <v>347</v>
      </c>
      <c r="F5085" s="4" t="s">
        <v>189</v>
      </c>
      <c r="G5085" s="4" t="s">
        <v>786</v>
      </c>
      <c r="H5085" s="4" t="s">
        <v>787</v>
      </c>
      <c r="I5085" s="4">
        <v>24773340</v>
      </c>
      <c r="J5085" s="4" t="s">
        <v>788</v>
      </c>
      <c r="K5085" s="4" t="str">
        <f t="shared" si="158"/>
        <v>http://scicrunch.org/resolver/RRID:AB_946069</v>
      </c>
      <c r="L5085" s="6" t="str">
        <f t="shared" si="159"/>
        <v>RRID:AB_946069</v>
      </c>
      <c r="M5085" s="2" t="s">
        <v>785</v>
      </c>
    </row>
    <row r="5086" spans="1:13" ht="15.95" customHeight="1" x14ac:dyDescent="0.25">
      <c r="A5086" s="2" t="s">
        <v>18836</v>
      </c>
      <c r="C5086" s="2" t="s">
        <v>18837</v>
      </c>
      <c r="D5086" s="2" t="s">
        <v>18838</v>
      </c>
      <c r="E5086" s="4" t="s">
        <v>466</v>
      </c>
      <c r="F5086" s="4" t="s">
        <v>18840</v>
      </c>
      <c r="G5086" s="4" t="s">
        <v>11900</v>
      </c>
      <c r="H5086" s="4" t="s">
        <v>18823</v>
      </c>
      <c r="I5086" s="4">
        <v>26741196</v>
      </c>
      <c r="J5086" s="4" t="s">
        <v>18841</v>
      </c>
      <c r="K5086" s="4" t="str">
        <f t="shared" si="158"/>
        <v>http://scicrunch.org/resolver/RRID:AB_1624677</v>
      </c>
      <c r="L5086" s="6" t="str">
        <f t="shared" si="159"/>
        <v>RRID:AB_1624677</v>
      </c>
      <c r="M5086" s="2" t="s">
        <v>18839</v>
      </c>
    </row>
    <row r="5087" spans="1:13" ht="15.95" customHeight="1" x14ac:dyDescent="0.25">
      <c r="A5087" s="2" t="s">
        <v>13139</v>
      </c>
      <c r="C5087" s="2" t="s">
        <v>706</v>
      </c>
      <c r="D5087" s="2" t="s">
        <v>13140</v>
      </c>
      <c r="E5087" s="4" t="s">
        <v>13</v>
      </c>
      <c r="F5087" s="4" t="s">
        <v>778</v>
      </c>
      <c r="G5087" s="4" t="s">
        <v>13123</v>
      </c>
      <c r="H5087" s="4" t="s">
        <v>13141</v>
      </c>
      <c r="I5087" s="4">
        <v>25545384</v>
      </c>
      <c r="J5087" s="4" t="s">
        <v>711</v>
      </c>
      <c r="K5087" s="4" t="str">
        <f t="shared" si="158"/>
        <v>http://scicrunch.org/resolver/RRID:AB_2241462</v>
      </c>
      <c r="L5087" s="6" t="str">
        <f t="shared" si="159"/>
        <v>RRID:AB_2241462</v>
      </c>
      <c r="M5087" s="2" t="s">
        <v>709</v>
      </c>
    </row>
    <row r="5088" spans="1:13" ht="15.95" customHeight="1" x14ac:dyDescent="0.25">
      <c r="A5088" s="2" t="s">
        <v>1396</v>
      </c>
      <c r="C5088" s="2" t="s">
        <v>1387</v>
      </c>
      <c r="D5088" s="2" t="s">
        <v>1388</v>
      </c>
      <c r="E5088" s="4" t="s">
        <v>1389</v>
      </c>
      <c r="F5088" s="4">
        <v>1.2</v>
      </c>
      <c r="G5088" s="4" t="s">
        <v>1390</v>
      </c>
      <c r="H5088" s="4" t="s">
        <v>1391</v>
      </c>
      <c r="I5088" s="4">
        <v>23709089</v>
      </c>
      <c r="J5088" s="4" t="s">
        <v>1392</v>
      </c>
      <c r="K5088" s="4" t="str">
        <f t="shared" si="158"/>
        <v>http://scicrunch.org/resolver/RRID:AB_2629281</v>
      </c>
      <c r="L5088" s="6" t="str">
        <f t="shared" si="159"/>
        <v>RRID:AB_2629281</v>
      </c>
    </row>
    <row r="5089" spans="1:13" ht="15.95" customHeight="1" x14ac:dyDescent="0.25">
      <c r="A5089" s="2" t="s">
        <v>940</v>
      </c>
      <c r="C5089" s="2" t="s">
        <v>941</v>
      </c>
      <c r="D5089" s="2" t="s">
        <v>942</v>
      </c>
      <c r="E5089" s="4" t="s">
        <v>944</v>
      </c>
      <c r="F5089" s="4" t="s">
        <v>945</v>
      </c>
      <c r="G5089" s="4" t="s">
        <v>931</v>
      </c>
      <c r="H5089" s="4" t="s">
        <v>932</v>
      </c>
      <c r="I5089" s="4">
        <v>24064363</v>
      </c>
      <c r="J5089" s="4" t="s">
        <v>946</v>
      </c>
      <c r="K5089" s="4" t="str">
        <f t="shared" si="158"/>
        <v>http://scicrunch.org/resolver/RRID:AB_1603014</v>
      </c>
      <c r="L5089" s="6" t="str">
        <f t="shared" si="159"/>
        <v>RRID:AB_1603014</v>
      </c>
      <c r="M5089" s="2" t="s">
        <v>943</v>
      </c>
    </row>
    <row r="5090" spans="1:13" ht="15.95" customHeight="1" x14ac:dyDescent="0.25">
      <c r="A5090" s="2" t="s">
        <v>8622</v>
      </c>
      <c r="B5090" s="2" t="s">
        <v>8623</v>
      </c>
      <c r="C5090" s="2" t="s">
        <v>8624</v>
      </c>
      <c r="D5090" s="2" t="s">
        <v>8625</v>
      </c>
      <c r="E5090" s="4" t="s">
        <v>466</v>
      </c>
      <c r="F5090" s="4" t="s">
        <v>8627</v>
      </c>
      <c r="G5090" s="4" t="s">
        <v>1054</v>
      </c>
      <c r="H5090" s="4" t="s">
        <v>1055</v>
      </c>
      <c r="I5090" s="4">
        <v>24552398</v>
      </c>
      <c r="J5090" s="4" t="s">
        <v>8628</v>
      </c>
      <c r="K5090" s="4" t="str">
        <f t="shared" si="158"/>
        <v>http://scicrunch.org/resolver/RRID:AB_632580</v>
      </c>
      <c r="L5090" s="6" t="str">
        <f t="shared" si="159"/>
        <v>RRID:AB_632580</v>
      </c>
      <c r="M5090" s="2" t="s">
        <v>8626</v>
      </c>
    </row>
    <row r="5091" spans="1:13" ht="15.95" customHeight="1" x14ac:dyDescent="0.25">
      <c r="A5091" s="2" t="s">
        <v>10234</v>
      </c>
      <c r="C5091" s="2" t="s">
        <v>10235</v>
      </c>
      <c r="D5091" s="2" t="s">
        <v>10231</v>
      </c>
      <c r="E5091" s="4" t="s">
        <v>13</v>
      </c>
      <c r="F5091" s="4" t="s">
        <v>14</v>
      </c>
      <c r="G5091" s="4" t="s">
        <v>10050</v>
      </c>
      <c r="H5091" s="4" t="s">
        <v>10051</v>
      </c>
      <c r="I5091" s="4">
        <v>23970784</v>
      </c>
      <c r="J5091" s="4" t="s">
        <v>10233</v>
      </c>
      <c r="K5091" s="4" t="str">
        <f t="shared" si="158"/>
        <v>http://scicrunch.org/resolver/RRID:AB_794171</v>
      </c>
      <c r="L5091" s="6" t="str">
        <f t="shared" si="159"/>
        <v>RRID:AB_794171</v>
      </c>
      <c r="M5091" s="2" t="s">
        <v>10232</v>
      </c>
    </row>
    <row r="5092" spans="1:13" ht="15.95" customHeight="1" x14ac:dyDescent="0.25">
      <c r="A5092" s="2" t="s">
        <v>7163</v>
      </c>
      <c r="B5092" s="2" t="s">
        <v>7164</v>
      </c>
      <c r="C5092" s="2" t="s">
        <v>7165</v>
      </c>
      <c r="D5092" s="2" t="s">
        <v>7166</v>
      </c>
      <c r="E5092" s="4" t="s">
        <v>848</v>
      </c>
      <c r="F5092" s="4" t="s">
        <v>7168</v>
      </c>
      <c r="G5092" s="4" t="s">
        <v>850</v>
      </c>
      <c r="H5092" s="4" t="s">
        <v>851</v>
      </c>
      <c r="I5092" s="4">
        <v>23970782</v>
      </c>
      <c r="J5092" s="4" t="s">
        <v>7169</v>
      </c>
      <c r="K5092" s="4" t="str">
        <f t="shared" si="158"/>
        <v>http://scicrunch.org/resolver/RRID:AB_10597882</v>
      </c>
      <c r="L5092" s="6" t="str">
        <f t="shared" si="159"/>
        <v>RRID:AB_10597882</v>
      </c>
      <c r="M5092" s="2" t="s">
        <v>7167</v>
      </c>
    </row>
    <row r="5093" spans="1:13" ht="15.95" customHeight="1" x14ac:dyDescent="0.25">
      <c r="A5093" s="2" t="s">
        <v>19829</v>
      </c>
      <c r="B5093" s="2" t="s">
        <v>19830</v>
      </c>
      <c r="C5093" s="2" t="s">
        <v>19823</v>
      </c>
      <c r="D5093" s="2" t="s">
        <v>19831</v>
      </c>
      <c r="E5093" s="4" t="s">
        <v>13</v>
      </c>
      <c r="F5093" s="4" t="s">
        <v>19833</v>
      </c>
      <c r="G5093" s="4" t="s">
        <v>11900</v>
      </c>
      <c r="H5093" s="4" t="s">
        <v>19781</v>
      </c>
      <c r="I5093" s="4">
        <v>26990065</v>
      </c>
      <c r="J5093" s="4" t="s">
        <v>19834</v>
      </c>
      <c r="K5093" s="4" t="str">
        <f t="shared" si="158"/>
        <v>http://scicrunch.org/resolver/RRID:AB_10557101</v>
      </c>
      <c r="L5093" s="6" t="str">
        <f t="shared" si="159"/>
        <v>RRID:AB_10557101</v>
      </c>
      <c r="M5093" s="2" t="s">
        <v>19832</v>
      </c>
    </row>
    <row r="5094" spans="1:13" ht="15.95" customHeight="1" x14ac:dyDescent="0.25">
      <c r="A5094" s="2" t="s">
        <v>19829</v>
      </c>
      <c r="B5094" s="2" t="s">
        <v>19835</v>
      </c>
      <c r="C5094" s="2" t="s">
        <v>19829</v>
      </c>
      <c r="D5094" s="2" t="s">
        <v>19836</v>
      </c>
      <c r="E5094" s="4" t="s">
        <v>2350</v>
      </c>
      <c r="F5094" s="4" t="s">
        <v>19785</v>
      </c>
      <c r="G5094" s="4" t="s">
        <v>11900</v>
      </c>
      <c r="H5094" s="4" t="s">
        <v>19781</v>
      </c>
      <c r="I5094" s="4">
        <v>26990065</v>
      </c>
      <c r="J5094" s="4" t="s">
        <v>19838</v>
      </c>
      <c r="K5094" s="4" t="str">
        <f t="shared" si="158"/>
        <v>http://scicrunch.org/resolver/RRID:AB_2272693</v>
      </c>
      <c r="L5094" s="6" t="str">
        <f t="shared" si="159"/>
        <v>RRID:AB_2272693</v>
      </c>
      <c r="M5094" s="2" t="s">
        <v>19837</v>
      </c>
    </row>
    <row r="5095" spans="1:13" ht="15.95" customHeight="1" x14ac:dyDescent="0.25">
      <c r="A5095" s="2" t="s">
        <v>8052</v>
      </c>
      <c r="C5095" s="2" t="s">
        <v>8053</v>
      </c>
      <c r="D5095" s="2" t="s">
        <v>8054</v>
      </c>
      <c r="E5095" s="4" t="s">
        <v>2013</v>
      </c>
      <c r="F5095" s="4" t="s">
        <v>189</v>
      </c>
      <c r="G5095" s="4" t="s">
        <v>5605</v>
      </c>
      <c r="H5095" s="4" t="s">
        <v>5606</v>
      </c>
      <c r="I5095" s="4">
        <v>24712878</v>
      </c>
      <c r="J5095" s="4" t="s">
        <v>8056</v>
      </c>
      <c r="K5095" s="4" t="str">
        <f t="shared" si="158"/>
        <v>http://scicrunch.org/resolver/RRID:AB_2617177</v>
      </c>
      <c r="L5095" s="6" t="str">
        <f t="shared" si="159"/>
        <v>RRID:AB_2617177</v>
      </c>
      <c r="M5095" s="2" t="s">
        <v>8055</v>
      </c>
    </row>
    <row r="5096" spans="1:13" ht="15.95" customHeight="1" x14ac:dyDescent="0.25">
      <c r="A5096" s="2" t="s">
        <v>8095</v>
      </c>
      <c r="C5096" s="2" t="s">
        <v>8096</v>
      </c>
      <c r="D5096" s="2" t="s">
        <v>8094</v>
      </c>
      <c r="E5096" s="4" t="s">
        <v>466</v>
      </c>
      <c r="F5096" s="4">
        <v>1.4305555555555556</v>
      </c>
      <c r="G5096" s="4" t="s">
        <v>3074</v>
      </c>
      <c r="H5096" s="4" t="s">
        <v>3075</v>
      </c>
      <c r="I5096" s="4">
        <v>24265453</v>
      </c>
      <c r="K5096" s="4" t="str">
        <f t="shared" si="158"/>
        <v>http://scicrunch.org/resolver/</v>
      </c>
      <c r="L5096" s="6">
        <f t="shared" si="159"/>
        <v>0</v>
      </c>
    </row>
    <row r="5097" spans="1:13" ht="15.95" customHeight="1" x14ac:dyDescent="0.25">
      <c r="A5097" s="2" t="s">
        <v>13027</v>
      </c>
      <c r="C5097" s="2" t="s">
        <v>13028</v>
      </c>
      <c r="D5097" s="2" t="s">
        <v>13029</v>
      </c>
      <c r="E5097" s="4" t="s">
        <v>13023</v>
      </c>
      <c r="F5097" s="4" t="s">
        <v>2467</v>
      </c>
      <c r="G5097" s="4" t="s">
        <v>13024</v>
      </c>
      <c r="H5097" s="4" t="s">
        <v>13025</v>
      </c>
      <c r="I5097" s="4">
        <v>25872006</v>
      </c>
      <c r="J5097" s="4" t="s">
        <v>13031</v>
      </c>
      <c r="K5097" s="4" t="str">
        <f t="shared" si="158"/>
        <v>http://scicrunch.org/resolver/RRID:AB_518690</v>
      </c>
      <c r="L5097" s="6" t="str">
        <f t="shared" si="159"/>
        <v>RRID:AB_518690</v>
      </c>
      <c r="M5097" s="2" t="s">
        <v>13030</v>
      </c>
    </row>
    <row r="5098" spans="1:13" ht="15.95" customHeight="1" x14ac:dyDescent="0.25">
      <c r="A5098" s="2" t="s">
        <v>6385</v>
      </c>
      <c r="C5098" s="2" t="s">
        <v>6386</v>
      </c>
      <c r="D5098" s="2" t="s">
        <v>6387</v>
      </c>
      <c r="E5098" s="4" t="s">
        <v>277</v>
      </c>
      <c r="F5098" s="4" t="s">
        <v>6389</v>
      </c>
      <c r="G5098" s="4" t="s">
        <v>6390</v>
      </c>
      <c r="H5098" s="4" t="s">
        <v>6391</v>
      </c>
      <c r="I5098" s="4">
        <v>25051448</v>
      </c>
      <c r="J5098" s="4" t="s">
        <v>6392</v>
      </c>
      <c r="K5098" s="4" t="str">
        <f t="shared" si="158"/>
        <v>http://scicrunch.org/resolver/RRID:AB_572219</v>
      </c>
      <c r="L5098" s="6" t="str">
        <f t="shared" si="159"/>
        <v>RRID:AB_572219</v>
      </c>
      <c r="M5098" s="2" t="s">
        <v>6388</v>
      </c>
    </row>
    <row r="5099" spans="1:13" ht="15.95" customHeight="1" x14ac:dyDescent="0.25">
      <c r="A5099" s="2" t="s">
        <v>5904</v>
      </c>
      <c r="B5099" s="2" t="s">
        <v>5905</v>
      </c>
      <c r="C5099" s="2" t="s">
        <v>5906</v>
      </c>
      <c r="D5099" s="2" t="s">
        <v>5907</v>
      </c>
      <c r="E5099" s="4" t="s">
        <v>635</v>
      </c>
      <c r="F5099" s="4" t="s">
        <v>1218</v>
      </c>
      <c r="G5099" s="4" t="s">
        <v>5423</v>
      </c>
      <c r="H5099" s="4" t="s">
        <v>5424</v>
      </c>
      <c r="I5099" s="4">
        <v>25057791</v>
      </c>
      <c r="K5099" s="4" t="str">
        <f t="shared" si="158"/>
        <v>http://scicrunch.org/resolver/</v>
      </c>
      <c r="L5099" s="6">
        <f t="shared" si="159"/>
        <v>0</v>
      </c>
    </row>
    <row r="5100" spans="1:13" ht="15.95" customHeight="1" x14ac:dyDescent="0.25">
      <c r="A5100" s="2" t="s">
        <v>20844</v>
      </c>
      <c r="B5100" s="2" t="s">
        <v>20845</v>
      </c>
      <c r="C5100" s="2" t="s">
        <v>20846</v>
      </c>
      <c r="D5100" s="2" t="s">
        <v>20847</v>
      </c>
      <c r="E5100" s="4" t="s">
        <v>601</v>
      </c>
      <c r="F5100" s="4" t="s">
        <v>1678</v>
      </c>
      <c r="G5100" s="4" t="s">
        <v>11900</v>
      </c>
      <c r="H5100" s="4" t="s">
        <v>20836</v>
      </c>
      <c r="I5100" s="4">
        <v>27267713</v>
      </c>
      <c r="J5100" s="4" t="s">
        <v>20849</v>
      </c>
      <c r="K5100" s="4" t="str">
        <f t="shared" si="158"/>
        <v>http://scicrunch.org/resolver/RRID:AB_2313960</v>
      </c>
      <c r="L5100" s="6" t="str">
        <f t="shared" si="159"/>
        <v>RRID:AB_2313960</v>
      </c>
      <c r="M5100" s="2" t="s">
        <v>20848</v>
      </c>
    </row>
    <row r="5101" spans="1:13" ht="15.95" customHeight="1" x14ac:dyDescent="0.25">
      <c r="A5101" s="2" t="s">
        <v>6320</v>
      </c>
      <c r="C5101" s="2" t="s">
        <v>6321</v>
      </c>
      <c r="D5101" s="2" t="s">
        <v>6322</v>
      </c>
      <c r="E5101" s="4" t="s">
        <v>2701</v>
      </c>
      <c r="F5101" s="4" t="s">
        <v>4223</v>
      </c>
      <c r="G5101" s="4" t="s">
        <v>3154</v>
      </c>
      <c r="H5101" s="4" t="s">
        <v>3155</v>
      </c>
      <c r="I5101" s="4">
        <v>24926821</v>
      </c>
      <c r="J5101" s="4" t="s">
        <v>6324</v>
      </c>
      <c r="K5101" s="4" t="str">
        <f t="shared" si="158"/>
        <v>http://scicrunch.org/resolver/RRID:AB_373903</v>
      </c>
      <c r="L5101" s="6" t="str">
        <f t="shared" si="159"/>
        <v>RRID:AB_373903</v>
      </c>
      <c r="M5101" s="2" t="s">
        <v>6323</v>
      </c>
    </row>
    <row r="5102" spans="1:13" ht="15.95" customHeight="1" x14ac:dyDescent="0.25">
      <c r="A5102" s="2" t="s">
        <v>6320</v>
      </c>
      <c r="C5102" s="2" t="s">
        <v>6321</v>
      </c>
      <c r="D5102" s="2" t="s">
        <v>6756</v>
      </c>
      <c r="E5102" s="4" t="s">
        <v>2013</v>
      </c>
      <c r="F5102" s="4" t="s">
        <v>728</v>
      </c>
      <c r="G5102" s="4" t="s">
        <v>3052</v>
      </c>
      <c r="H5102" s="4" t="s">
        <v>3053</v>
      </c>
      <c r="I5102" s="4">
        <v>24693968</v>
      </c>
      <c r="K5102" s="4" t="str">
        <f t="shared" si="158"/>
        <v>http://scicrunch.org/resolver/</v>
      </c>
      <c r="L5102" s="6">
        <f t="shared" si="159"/>
        <v>0</v>
      </c>
    </row>
    <row r="5103" spans="1:13" ht="15.95" customHeight="1" x14ac:dyDescent="0.25">
      <c r="A5103" s="2" t="s">
        <v>6320</v>
      </c>
      <c r="C5103" s="2" t="s">
        <v>8538</v>
      </c>
      <c r="D5103" s="2" t="s">
        <v>8506</v>
      </c>
      <c r="E5103" s="4" t="s">
        <v>277</v>
      </c>
      <c r="F5103" s="4" t="s">
        <v>142</v>
      </c>
      <c r="G5103" s="4" t="s">
        <v>3052</v>
      </c>
      <c r="H5103" s="4" t="s">
        <v>3053</v>
      </c>
      <c r="I5103" s="4">
        <v>24693968</v>
      </c>
      <c r="J5103" s="4" t="s">
        <v>8540</v>
      </c>
      <c r="K5103" s="4" t="str">
        <f t="shared" si="158"/>
        <v>http://scicrunch.org/resolver/RRID:AB_632070</v>
      </c>
      <c r="L5103" s="6" t="str">
        <f t="shared" si="159"/>
        <v>RRID:AB_632070</v>
      </c>
      <c r="M5103" s="2" t="s">
        <v>8539</v>
      </c>
    </row>
    <row r="5104" spans="1:13" ht="15.95" customHeight="1" x14ac:dyDescent="0.25">
      <c r="A5104" s="2" t="s">
        <v>6320</v>
      </c>
      <c r="C5104" s="2" t="s">
        <v>9647</v>
      </c>
      <c r="D5104" s="2" t="s">
        <v>9648</v>
      </c>
      <c r="E5104" s="4" t="s">
        <v>49</v>
      </c>
      <c r="F5104" s="4" t="s">
        <v>656</v>
      </c>
      <c r="G5104" s="4" t="s">
        <v>9650</v>
      </c>
      <c r="H5104" s="4" t="s">
        <v>9651</v>
      </c>
      <c r="I5104" s="4">
        <v>24949660</v>
      </c>
      <c r="J5104" s="4" t="s">
        <v>9652</v>
      </c>
      <c r="K5104" s="4" t="str">
        <f t="shared" si="158"/>
        <v>http://scicrunch.org/resolver/RRID:AB_628040</v>
      </c>
      <c r="L5104" s="6" t="str">
        <f t="shared" si="159"/>
        <v>RRID:AB_628040</v>
      </c>
      <c r="M5104" s="2" t="s">
        <v>9649</v>
      </c>
    </row>
    <row r="5105" spans="1:13" ht="15.95" customHeight="1" x14ac:dyDescent="0.25">
      <c r="A5105" s="2" t="s">
        <v>6320</v>
      </c>
      <c r="C5105" s="2" t="s">
        <v>9647</v>
      </c>
      <c r="D5105" s="2" t="s">
        <v>9648</v>
      </c>
      <c r="E5105" s="4" t="s">
        <v>49</v>
      </c>
      <c r="F5105" s="4" t="s">
        <v>656</v>
      </c>
      <c r="G5105" s="4" t="s">
        <v>2734</v>
      </c>
      <c r="H5105" s="4" t="s">
        <v>2735</v>
      </c>
      <c r="I5105" s="4">
        <v>24280059</v>
      </c>
      <c r="J5105" s="4" t="s">
        <v>9652</v>
      </c>
      <c r="K5105" s="4" t="str">
        <f t="shared" si="158"/>
        <v>http://scicrunch.org/resolver/RRID:AB_628040</v>
      </c>
      <c r="L5105" s="6" t="str">
        <f t="shared" si="159"/>
        <v>RRID:AB_628040</v>
      </c>
      <c r="M5105" s="2" t="s">
        <v>9649</v>
      </c>
    </row>
    <row r="5106" spans="1:13" ht="15.95" customHeight="1" x14ac:dyDescent="0.25">
      <c r="A5106" s="2" t="s">
        <v>6320</v>
      </c>
      <c r="B5106" s="2" t="s">
        <v>12917</v>
      </c>
      <c r="C5106" s="2" t="s">
        <v>12918</v>
      </c>
      <c r="D5106" s="2" t="s">
        <v>12919</v>
      </c>
      <c r="E5106" s="4" t="s">
        <v>601</v>
      </c>
      <c r="F5106" s="4" t="s">
        <v>12435</v>
      </c>
      <c r="G5106" s="4" t="s">
        <v>12913</v>
      </c>
      <c r="H5106" s="4" t="s">
        <v>12914</v>
      </c>
      <c r="I5106" s="4">
        <v>25763635</v>
      </c>
      <c r="J5106" s="4" t="s">
        <v>9652</v>
      </c>
      <c r="K5106" s="4" t="str">
        <f t="shared" si="158"/>
        <v>http://scicrunch.org/resolver/RRID:AB_628040</v>
      </c>
      <c r="L5106" s="6" t="str">
        <f t="shared" si="159"/>
        <v>RRID:AB_628040</v>
      </c>
      <c r="M5106" s="2" t="s">
        <v>9649</v>
      </c>
    </row>
    <row r="5107" spans="1:13" ht="15.95" customHeight="1" x14ac:dyDescent="0.25">
      <c r="A5107" s="2" t="s">
        <v>6320</v>
      </c>
      <c r="B5107" s="2" t="s">
        <v>18245</v>
      </c>
      <c r="C5107" s="2" t="s">
        <v>18246</v>
      </c>
      <c r="D5107" s="2" t="s">
        <v>12919</v>
      </c>
      <c r="E5107" s="4" t="s">
        <v>49</v>
      </c>
      <c r="F5107" s="4" t="s">
        <v>14</v>
      </c>
      <c r="G5107" s="4" t="s">
        <v>18247</v>
      </c>
      <c r="H5107" s="4" t="s">
        <v>18248</v>
      </c>
      <c r="I5107" s="4">
        <v>26469137</v>
      </c>
      <c r="J5107" s="4" t="s">
        <v>9652</v>
      </c>
      <c r="K5107" s="4" t="str">
        <f t="shared" si="158"/>
        <v>http://scicrunch.org/resolver/RRID:AB_628040</v>
      </c>
      <c r="L5107" s="6" t="str">
        <f t="shared" si="159"/>
        <v>RRID:AB_628040</v>
      </c>
      <c r="M5107" s="2" t="s">
        <v>9649</v>
      </c>
    </row>
    <row r="5108" spans="1:13" ht="15.95" customHeight="1" x14ac:dyDescent="0.25">
      <c r="A5108" s="2" t="s">
        <v>6320</v>
      </c>
      <c r="C5108" s="2" t="s">
        <v>18944</v>
      </c>
      <c r="D5108" s="2" t="s">
        <v>18992</v>
      </c>
      <c r="E5108" s="4" t="s">
        <v>277</v>
      </c>
      <c r="F5108" s="4" t="s">
        <v>11741</v>
      </c>
      <c r="G5108" s="4" t="s">
        <v>11900</v>
      </c>
      <c r="H5108" s="4" t="s">
        <v>18935</v>
      </c>
      <c r="I5108" s="4">
        <v>27119753</v>
      </c>
      <c r="J5108" s="4" t="s">
        <v>8540</v>
      </c>
      <c r="K5108" s="4" t="str">
        <f t="shared" si="158"/>
        <v>http://scicrunch.org/resolver/RRID:AB_632070</v>
      </c>
      <c r="L5108" s="6" t="str">
        <f t="shared" si="159"/>
        <v>RRID:AB_632070</v>
      </c>
      <c r="M5108" s="2" t="s">
        <v>8539</v>
      </c>
    </row>
    <row r="5109" spans="1:13" ht="15.95" customHeight="1" x14ac:dyDescent="0.25">
      <c r="A5109" s="2" t="s">
        <v>7184</v>
      </c>
      <c r="D5109" s="2" t="s">
        <v>7185</v>
      </c>
      <c r="E5109" s="4" t="s">
        <v>601</v>
      </c>
      <c r="G5109" s="4" t="s">
        <v>1735</v>
      </c>
      <c r="H5109" s="4" t="s">
        <v>1736</v>
      </c>
      <c r="I5109" s="4">
        <v>24684304</v>
      </c>
      <c r="J5109" s="4" t="s">
        <v>7187</v>
      </c>
      <c r="K5109" s="4" t="str">
        <f t="shared" si="158"/>
        <v>http://scicrunch.org/resolver/RRID:AB_592935</v>
      </c>
      <c r="L5109" s="6" t="str">
        <f t="shared" si="159"/>
        <v>RRID:AB_592935</v>
      </c>
      <c r="M5109" s="2" t="s">
        <v>7186</v>
      </c>
    </row>
    <row r="5110" spans="1:13" ht="15.95" customHeight="1" x14ac:dyDescent="0.25">
      <c r="A5110" s="2" t="s">
        <v>7184</v>
      </c>
      <c r="C5110" s="2" t="s">
        <v>7188</v>
      </c>
      <c r="D5110" s="2" t="s">
        <v>7185</v>
      </c>
      <c r="E5110" s="4" t="s">
        <v>601</v>
      </c>
      <c r="F5110" s="4" t="s">
        <v>7189</v>
      </c>
      <c r="G5110" s="4" t="s">
        <v>1742</v>
      </c>
      <c r="H5110" s="4" t="s">
        <v>1736</v>
      </c>
      <c r="I5110" s="4">
        <v>24684304</v>
      </c>
      <c r="J5110" s="4" t="s">
        <v>7187</v>
      </c>
      <c r="K5110" s="4" t="str">
        <f t="shared" si="158"/>
        <v>http://scicrunch.org/resolver/RRID:AB_592935</v>
      </c>
      <c r="L5110" s="6" t="str">
        <f t="shared" si="159"/>
        <v>RRID:AB_592935</v>
      </c>
      <c r="M5110" s="2" t="s">
        <v>7186</v>
      </c>
    </row>
    <row r="5111" spans="1:13" ht="15.95" customHeight="1" x14ac:dyDescent="0.25">
      <c r="A5111" s="2" t="s">
        <v>9068</v>
      </c>
      <c r="C5111" s="2" t="s">
        <v>9069</v>
      </c>
      <c r="D5111" s="2" t="s">
        <v>9070</v>
      </c>
      <c r="E5111" s="4" t="s">
        <v>561</v>
      </c>
      <c r="F5111" s="4">
        <v>7.6388888888888895E-2</v>
      </c>
      <c r="G5111" s="4" t="s">
        <v>1355</v>
      </c>
      <c r="H5111" s="4" t="s">
        <v>1356</v>
      </c>
      <c r="I5111" s="4">
        <v>24169552</v>
      </c>
      <c r="J5111" s="4" t="s">
        <v>9072</v>
      </c>
      <c r="K5111" s="4" t="str">
        <f t="shared" si="158"/>
        <v>http://scicrunch.org/resolver/RRID:AB_2077955</v>
      </c>
      <c r="L5111" s="6" t="str">
        <f t="shared" si="159"/>
        <v>RRID:AB_2077955</v>
      </c>
      <c r="M5111" s="2" t="s">
        <v>9071</v>
      </c>
    </row>
    <row r="5112" spans="1:13" ht="15.95" customHeight="1" x14ac:dyDescent="0.25">
      <c r="A5112" s="2" t="s">
        <v>9129</v>
      </c>
      <c r="C5112" s="2" t="s">
        <v>9130</v>
      </c>
      <c r="D5112" s="2" t="s">
        <v>9131</v>
      </c>
      <c r="E5112" s="4" t="s">
        <v>277</v>
      </c>
      <c r="F5112" s="4" t="s">
        <v>9133</v>
      </c>
      <c r="G5112" s="4" t="s">
        <v>162</v>
      </c>
      <c r="H5112" s="4" t="s">
        <v>163</v>
      </c>
      <c r="I5112" s="4">
        <v>24080368</v>
      </c>
      <c r="J5112" s="4" t="s">
        <v>9134</v>
      </c>
      <c r="K5112" s="4" t="str">
        <f t="shared" si="158"/>
        <v>http://scicrunch.org/resolver/RRID:AB_2212984</v>
      </c>
      <c r="L5112" s="6" t="str">
        <f t="shared" si="159"/>
        <v>RRID:AB_2212984</v>
      </c>
      <c r="M5112" s="2" t="s">
        <v>9132</v>
      </c>
    </row>
    <row r="5113" spans="1:13" ht="15.95" customHeight="1" x14ac:dyDescent="0.25">
      <c r="A5113" s="2" t="s">
        <v>9129</v>
      </c>
      <c r="C5113" s="2" t="s">
        <v>18862</v>
      </c>
      <c r="D5113" s="2" t="s">
        <v>18863</v>
      </c>
      <c r="E5113" s="4" t="s">
        <v>18855</v>
      </c>
      <c r="F5113" s="4" t="s">
        <v>348</v>
      </c>
      <c r="G5113" s="4" t="s">
        <v>11900</v>
      </c>
      <c r="H5113" s="4" t="s">
        <v>18857</v>
      </c>
      <c r="I5113" s="4">
        <v>26672806</v>
      </c>
      <c r="J5113" s="4" t="s">
        <v>9134</v>
      </c>
      <c r="K5113" s="4" t="str">
        <f t="shared" si="158"/>
        <v>http://scicrunch.org/resolver/RRID:AB_2212984</v>
      </c>
      <c r="L5113" s="6" t="str">
        <f t="shared" si="159"/>
        <v>RRID:AB_2212984</v>
      </c>
      <c r="M5113" s="2" t="s">
        <v>9132</v>
      </c>
    </row>
    <row r="5114" spans="1:13" ht="15.95" customHeight="1" x14ac:dyDescent="0.25">
      <c r="A5114" s="2" t="s">
        <v>13062</v>
      </c>
      <c r="B5114" s="2" t="s">
        <v>13063</v>
      </c>
      <c r="C5114" s="2" t="s">
        <v>13064</v>
      </c>
      <c r="D5114" s="2" t="s">
        <v>13065</v>
      </c>
      <c r="E5114" s="4" t="s">
        <v>179</v>
      </c>
      <c r="F5114" s="4" t="s">
        <v>88</v>
      </c>
      <c r="G5114" s="4" t="s">
        <v>13059</v>
      </c>
      <c r="H5114" s="4" t="s">
        <v>13060</v>
      </c>
      <c r="I5114" s="4">
        <v>25590243</v>
      </c>
      <c r="J5114" s="4" t="s">
        <v>13067</v>
      </c>
      <c r="K5114" s="4" t="str">
        <f t="shared" si="158"/>
        <v>http://scicrunch.org/resolver/RRID:AB_628431</v>
      </c>
      <c r="L5114" s="6" t="str">
        <f t="shared" si="159"/>
        <v>RRID:AB_628431</v>
      </c>
      <c r="M5114" s="2" t="s">
        <v>13066</v>
      </c>
    </row>
    <row r="5115" spans="1:13" ht="15.95" customHeight="1" x14ac:dyDescent="0.25">
      <c r="A5115" s="2" t="s">
        <v>9231</v>
      </c>
      <c r="C5115" s="2" t="s">
        <v>9232</v>
      </c>
      <c r="D5115" s="2" t="s">
        <v>9233</v>
      </c>
      <c r="E5115" s="4" t="s">
        <v>277</v>
      </c>
      <c r="F5115" s="4" t="s">
        <v>308</v>
      </c>
      <c r="G5115" s="4" t="s">
        <v>1355</v>
      </c>
      <c r="H5115" s="4" t="s">
        <v>1356</v>
      </c>
      <c r="I5115" s="4">
        <v>24169552</v>
      </c>
      <c r="J5115" s="4" t="s">
        <v>9235</v>
      </c>
      <c r="K5115" s="4" t="str">
        <f t="shared" si="158"/>
        <v>http://scicrunch.org/resolver/RRID:AB_2212666</v>
      </c>
      <c r="L5115" s="6" t="str">
        <f t="shared" si="159"/>
        <v>RRID:AB_2212666</v>
      </c>
      <c r="M5115" s="2" t="s">
        <v>9234</v>
      </c>
    </row>
    <row r="5116" spans="1:13" ht="15.95" customHeight="1" x14ac:dyDescent="0.25">
      <c r="A5116" s="2" t="s">
        <v>9231</v>
      </c>
      <c r="C5116" s="2" t="s">
        <v>9231</v>
      </c>
      <c r="D5116" s="2" t="s">
        <v>21134</v>
      </c>
      <c r="E5116" s="4" t="s">
        <v>21114</v>
      </c>
      <c r="G5116" s="4" t="s">
        <v>11900</v>
      </c>
      <c r="H5116" s="4" t="s">
        <v>21112</v>
      </c>
      <c r="I5116" s="4">
        <v>27501184</v>
      </c>
      <c r="J5116" s="4" t="s">
        <v>9235</v>
      </c>
      <c r="K5116" s="4" t="str">
        <f t="shared" si="158"/>
        <v>http://scicrunch.org/resolver/RRID:AB_2212666</v>
      </c>
      <c r="L5116" s="6" t="str">
        <f t="shared" si="159"/>
        <v>RRID:AB_2212666</v>
      </c>
      <c r="M5116" s="2" t="s">
        <v>9234</v>
      </c>
    </row>
    <row r="5117" spans="1:13" ht="15.95" customHeight="1" x14ac:dyDescent="0.25">
      <c r="A5117" s="2" t="s">
        <v>19400</v>
      </c>
      <c r="B5117" s="2" t="s">
        <v>5979</v>
      </c>
      <c r="C5117" s="2" t="s">
        <v>19401</v>
      </c>
      <c r="D5117" s="2" t="s">
        <v>19402</v>
      </c>
      <c r="E5117" s="4" t="s">
        <v>19381</v>
      </c>
      <c r="F5117" s="4">
        <v>42394</v>
      </c>
      <c r="G5117" s="4" t="s">
        <v>11900</v>
      </c>
      <c r="H5117" s="4" t="s">
        <v>19383</v>
      </c>
      <c r="I5117" s="4">
        <v>27035650</v>
      </c>
      <c r="J5117" s="4" t="s">
        <v>19404</v>
      </c>
      <c r="K5117" s="4" t="str">
        <f t="shared" si="158"/>
        <v>http://scicrunch.org/resolver/RRID:AB_630426</v>
      </c>
      <c r="L5117" s="6" t="str">
        <f t="shared" si="159"/>
        <v>RRID:AB_630426</v>
      </c>
      <c r="M5117" s="2" t="s">
        <v>19403</v>
      </c>
    </row>
    <row r="5118" spans="1:13" ht="15.95" customHeight="1" x14ac:dyDescent="0.25">
      <c r="A5118" s="2" t="s">
        <v>18660</v>
      </c>
      <c r="B5118" s="2" t="s">
        <v>4341</v>
      </c>
      <c r="C5118" s="2" t="s">
        <v>18661</v>
      </c>
      <c r="D5118" s="2" t="s">
        <v>18662</v>
      </c>
      <c r="E5118" s="4" t="s">
        <v>5637</v>
      </c>
      <c r="F5118" s="4" t="s">
        <v>5577</v>
      </c>
      <c r="G5118" s="4" t="s">
        <v>11900</v>
      </c>
      <c r="J5118" s="4" t="s">
        <v>18664</v>
      </c>
      <c r="K5118" s="4" t="str">
        <f t="shared" si="158"/>
        <v>http://scicrunch.org/resolver/RRID:AB_2301751</v>
      </c>
      <c r="L5118" s="6" t="str">
        <f t="shared" si="159"/>
        <v>RRID:AB_2301751</v>
      </c>
      <c r="M5118" s="2" t="s">
        <v>18663</v>
      </c>
    </row>
    <row r="5119" spans="1:13" ht="15.95" customHeight="1" x14ac:dyDescent="0.25">
      <c r="A5119" s="2" t="s">
        <v>12031</v>
      </c>
      <c r="B5119" s="2" t="s">
        <v>12032</v>
      </c>
      <c r="C5119" s="2" t="s">
        <v>12033</v>
      </c>
      <c r="D5119" s="2" t="s">
        <v>12034</v>
      </c>
      <c r="E5119" s="4" t="s">
        <v>170</v>
      </c>
      <c r="F5119" s="4" t="s">
        <v>1218</v>
      </c>
      <c r="G5119" s="4" t="s">
        <v>12036</v>
      </c>
      <c r="H5119" s="4" t="s">
        <v>12037</v>
      </c>
      <c r="I5119" s="4">
        <v>26061725</v>
      </c>
      <c r="J5119" s="4" t="s">
        <v>12038</v>
      </c>
      <c r="K5119" s="4" t="str">
        <f t="shared" si="158"/>
        <v>http://scicrunch.org/resolver/RRID:AB_2187539</v>
      </c>
      <c r="L5119" s="6" t="str">
        <f t="shared" si="159"/>
        <v>RRID:AB_2187539</v>
      </c>
      <c r="M5119" s="2" t="s">
        <v>12035</v>
      </c>
    </row>
    <row r="5120" spans="1:13" ht="15.95" customHeight="1" x14ac:dyDescent="0.25">
      <c r="A5120" s="2" t="s">
        <v>12031</v>
      </c>
      <c r="B5120" s="2" t="s">
        <v>12990</v>
      </c>
      <c r="C5120" s="2" t="s">
        <v>12991</v>
      </c>
      <c r="D5120" s="2" t="s">
        <v>12992</v>
      </c>
      <c r="E5120" s="4" t="s">
        <v>1702</v>
      </c>
      <c r="F5120" s="4" t="s">
        <v>348</v>
      </c>
      <c r="G5120" s="4" t="s">
        <v>12984</v>
      </c>
      <c r="H5120" s="4" t="s">
        <v>12985</v>
      </c>
      <c r="I5120" s="4">
        <v>25710282</v>
      </c>
      <c r="K5120" s="4" t="str">
        <f t="shared" si="158"/>
        <v>http://scicrunch.org/resolver/</v>
      </c>
      <c r="L5120" s="6">
        <f t="shared" si="159"/>
        <v>0</v>
      </c>
    </row>
    <row r="5121" spans="1:13" ht="15.95" customHeight="1" x14ac:dyDescent="0.25">
      <c r="A5121" s="2" t="s">
        <v>13560</v>
      </c>
      <c r="B5121" s="2" t="s">
        <v>13561</v>
      </c>
      <c r="C5121" s="2" t="s">
        <v>13562</v>
      </c>
      <c r="D5121" s="2" t="s">
        <v>13563</v>
      </c>
      <c r="E5121" s="4" t="s">
        <v>434</v>
      </c>
      <c r="F5121" s="4">
        <v>1E-3</v>
      </c>
      <c r="G5121" s="4" t="s">
        <v>13490</v>
      </c>
      <c r="H5121" s="4" t="s">
        <v>13491</v>
      </c>
      <c r="I5121" s="4">
        <v>25675362</v>
      </c>
      <c r="K5121" s="4" t="str">
        <f t="shared" si="158"/>
        <v>http://scicrunch.org/resolver/</v>
      </c>
      <c r="L5121" s="6">
        <f t="shared" si="159"/>
        <v>0</v>
      </c>
    </row>
    <row r="5122" spans="1:13" ht="15.95" customHeight="1" x14ac:dyDescent="0.25">
      <c r="A5122" s="2" t="s">
        <v>13560</v>
      </c>
      <c r="B5122" s="2" t="s">
        <v>13564</v>
      </c>
      <c r="C5122" s="2" t="s">
        <v>13565</v>
      </c>
      <c r="D5122" s="2" t="s">
        <v>13566</v>
      </c>
      <c r="E5122" s="4" t="s">
        <v>601</v>
      </c>
      <c r="F5122" s="4">
        <v>0.01</v>
      </c>
      <c r="G5122" s="4" t="s">
        <v>13490</v>
      </c>
      <c r="H5122" s="4" t="s">
        <v>13491</v>
      </c>
      <c r="I5122" s="4">
        <v>25675362</v>
      </c>
      <c r="J5122" s="4" t="s">
        <v>13568</v>
      </c>
      <c r="K5122" s="4" t="str">
        <f t="shared" si="158"/>
        <v>http://scicrunch.org/resolver/RRID:AB_10846955</v>
      </c>
      <c r="L5122" s="6" t="str">
        <f t="shared" si="159"/>
        <v>RRID:AB_10846955</v>
      </c>
      <c r="M5122" s="2" t="s">
        <v>13567</v>
      </c>
    </row>
    <row r="5123" spans="1:13" ht="15.95" customHeight="1" x14ac:dyDescent="0.25">
      <c r="A5123" s="2" t="s">
        <v>13560</v>
      </c>
      <c r="C5123" s="2" t="s">
        <v>17985</v>
      </c>
      <c r="D5123" s="2" t="s">
        <v>17986</v>
      </c>
      <c r="E5123" s="4" t="s">
        <v>277</v>
      </c>
      <c r="F5123" s="4" t="s">
        <v>269</v>
      </c>
      <c r="G5123" s="4" t="s">
        <v>17988</v>
      </c>
      <c r="H5123" s="4" t="s">
        <v>17989</v>
      </c>
      <c r="I5123" s="4">
        <v>26730934</v>
      </c>
      <c r="J5123" s="4" t="s">
        <v>17990</v>
      </c>
      <c r="K5123" s="4" t="str">
        <f t="shared" ref="K5123:K5186" si="160">CONCATENATE("http://scicrunch.org/resolver/",J5123)</f>
        <v>http://scicrunch.org/resolver/RRID:AB_11153873</v>
      </c>
      <c r="L5123" s="6" t="str">
        <f t="shared" ref="L5123:L5186" si="161">HYPERLINK(K5123,J5123)</f>
        <v>RRID:AB_11153873</v>
      </c>
      <c r="M5123" s="2" t="s">
        <v>17987</v>
      </c>
    </row>
    <row r="5124" spans="1:13" ht="15.95" customHeight="1" x14ac:dyDescent="0.25">
      <c r="A5124" s="2" t="s">
        <v>15961</v>
      </c>
      <c r="C5124" s="2" t="s">
        <v>15962</v>
      </c>
      <c r="D5124" s="2" t="s">
        <v>15963</v>
      </c>
      <c r="E5124" s="4" t="s">
        <v>277</v>
      </c>
      <c r="F5124" s="4" t="s">
        <v>1373</v>
      </c>
      <c r="G5124" s="4" t="s">
        <v>11900</v>
      </c>
      <c r="H5124" s="4" t="s">
        <v>15946</v>
      </c>
      <c r="I5124" s="4">
        <v>26037477</v>
      </c>
      <c r="J5124" s="4" t="s">
        <v>15965</v>
      </c>
      <c r="K5124" s="4" t="str">
        <f t="shared" si="160"/>
        <v>http://scicrunch.org/resolver/RRID:AB_10001296</v>
      </c>
      <c r="L5124" s="6" t="str">
        <f t="shared" si="161"/>
        <v>RRID:AB_10001296</v>
      </c>
      <c r="M5124" s="2" t="s">
        <v>15964</v>
      </c>
    </row>
    <row r="5125" spans="1:13" ht="15.95" customHeight="1" x14ac:dyDescent="0.25">
      <c r="A5125" s="2" t="s">
        <v>5246</v>
      </c>
      <c r="C5125" s="2" t="s">
        <v>5247</v>
      </c>
      <c r="D5125" s="2" t="s">
        <v>5248</v>
      </c>
      <c r="E5125" s="4" t="s">
        <v>396</v>
      </c>
      <c r="F5125" s="4" t="s">
        <v>88</v>
      </c>
      <c r="G5125" s="4" t="s">
        <v>5229</v>
      </c>
      <c r="H5125" s="4" t="s">
        <v>5230</v>
      </c>
      <c r="I5125" s="4">
        <v>24635351</v>
      </c>
      <c r="J5125" s="4" t="s">
        <v>5250</v>
      </c>
      <c r="K5125" s="4" t="str">
        <f t="shared" si="160"/>
        <v>http://scicrunch.org/resolver/RRID:AB_10695459</v>
      </c>
      <c r="L5125" s="6" t="str">
        <f t="shared" si="161"/>
        <v>RRID:AB_10695459</v>
      </c>
      <c r="M5125" s="2" t="s">
        <v>5249</v>
      </c>
    </row>
    <row r="5126" spans="1:13" ht="15.95" customHeight="1" x14ac:dyDescent="0.25">
      <c r="A5126" s="2" t="s">
        <v>5246</v>
      </c>
      <c r="C5126" s="2" t="s">
        <v>5246</v>
      </c>
      <c r="D5126" s="2" t="s">
        <v>5402</v>
      </c>
      <c r="E5126" s="4" t="s">
        <v>5404</v>
      </c>
      <c r="F5126" s="4">
        <v>2000</v>
      </c>
      <c r="G5126" s="4" t="s">
        <v>5399</v>
      </c>
      <c r="H5126" s="4" t="s">
        <v>5400</v>
      </c>
      <c r="I5126" s="4">
        <v>24601879</v>
      </c>
      <c r="J5126" s="4" t="s">
        <v>5405</v>
      </c>
      <c r="K5126" s="4" t="str">
        <f t="shared" si="160"/>
        <v>http://scicrunch.org/resolver/RRID:AB_2216104</v>
      </c>
      <c r="L5126" s="6" t="str">
        <f t="shared" si="161"/>
        <v>RRID:AB_2216104</v>
      </c>
      <c r="M5126" s="2" t="s">
        <v>5403</v>
      </c>
    </row>
    <row r="5127" spans="1:13" ht="15.95" customHeight="1" x14ac:dyDescent="0.25">
      <c r="A5127" s="2" t="s">
        <v>5246</v>
      </c>
      <c r="B5127" s="2" t="s">
        <v>5620</v>
      </c>
      <c r="C5127" s="2" t="s">
        <v>5621</v>
      </c>
      <c r="D5127" s="2" t="s">
        <v>5622</v>
      </c>
      <c r="E5127" s="4" t="s">
        <v>49</v>
      </c>
      <c r="F5127" s="4" t="s">
        <v>5394</v>
      </c>
      <c r="G5127" s="4" t="s">
        <v>1083</v>
      </c>
      <c r="H5127" s="4" t="s">
        <v>1084</v>
      </c>
      <c r="I5127" s="4">
        <v>24605829</v>
      </c>
      <c r="J5127" s="4" t="s">
        <v>5624</v>
      </c>
      <c r="K5127" s="4" t="str">
        <f t="shared" si="160"/>
        <v>http://scicrunch.org/resolver/RRID:AB_2304493</v>
      </c>
      <c r="L5127" s="6" t="str">
        <f t="shared" si="161"/>
        <v>RRID:AB_2304493</v>
      </c>
      <c r="M5127" s="2" t="s">
        <v>5623</v>
      </c>
    </row>
    <row r="5128" spans="1:13" ht="15.95" customHeight="1" x14ac:dyDescent="0.25">
      <c r="A5128" s="2" t="s">
        <v>5246</v>
      </c>
      <c r="C5128" s="2" t="s">
        <v>6203</v>
      </c>
      <c r="D5128" s="2" t="s">
        <v>6204</v>
      </c>
      <c r="E5128" s="4" t="s">
        <v>49</v>
      </c>
      <c r="F5128" s="4" t="s">
        <v>6206</v>
      </c>
      <c r="G5128" s="4" t="s">
        <v>1083</v>
      </c>
      <c r="H5128" s="4" t="s">
        <v>1084</v>
      </c>
      <c r="I5128" s="4">
        <v>24605829</v>
      </c>
      <c r="J5128" s="4" t="s">
        <v>6207</v>
      </c>
      <c r="K5128" s="4" t="str">
        <f t="shared" si="160"/>
        <v>http://scicrunch.org/resolver/RRID:AB_772206</v>
      </c>
      <c r="L5128" s="6" t="str">
        <f t="shared" si="161"/>
        <v>RRID:AB_772206</v>
      </c>
      <c r="M5128" s="2" t="s">
        <v>6205</v>
      </c>
    </row>
    <row r="5129" spans="1:13" ht="15.95" customHeight="1" x14ac:dyDescent="0.25">
      <c r="A5129" s="2" t="s">
        <v>5246</v>
      </c>
      <c r="C5129" s="2" t="s">
        <v>6208</v>
      </c>
      <c r="D5129" s="2" t="s">
        <v>6209</v>
      </c>
      <c r="E5129" s="4" t="s">
        <v>49</v>
      </c>
      <c r="F5129" s="4" t="s">
        <v>6211</v>
      </c>
      <c r="G5129" s="4" t="s">
        <v>1083</v>
      </c>
      <c r="H5129" s="4" t="s">
        <v>1084</v>
      </c>
      <c r="I5129" s="4">
        <v>24605829</v>
      </c>
      <c r="J5129" s="4" t="s">
        <v>6212</v>
      </c>
      <c r="K5129" s="4" t="str">
        <f t="shared" si="160"/>
        <v>http://scicrunch.org/resolver/RRID:AB_772207</v>
      </c>
      <c r="L5129" s="6" t="str">
        <f t="shared" si="161"/>
        <v>RRID:AB_772207</v>
      </c>
      <c r="M5129" s="2" t="s">
        <v>6210</v>
      </c>
    </row>
    <row r="5130" spans="1:13" ht="15.95" customHeight="1" x14ac:dyDescent="0.25">
      <c r="A5130" s="2" t="s">
        <v>5246</v>
      </c>
      <c r="B5130" s="2" t="s">
        <v>6221</v>
      </c>
      <c r="C5130" s="2" t="s">
        <v>5246</v>
      </c>
      <c r="D5130" s="2" t="s">
        <v>6222</v>
      </c>
      <c r="E5130" s="4" t="s">
        <v>13</v>
      </c>
      <c r="F5130" s="4" t="s">
        <v>6224</v>
      </c>
      <c r="G5130" s="4" t="s">
        <v>1083</v>
      </c>
      <c r="H5130" s="4" t="s">
        <v>1084</v>
      </c>
      <c r="I5130" s="4">
        <v>24605829</v>
      </c>
      <c r="J5130" s="4" t="s">
        <v>6225</v>
      </c>
      <c r="K5130" s="4" t="str">
        <f t="shared" si="160"/>
        <v>http://scicrunch.org/resolver/RRID:AB_1952557</v>
      </c>
      <c r="L5130" s="6" t="str">
        <f t="shared" si="161"/>
        <v>RRID:AB_1952557</v>
      </c>
      <c r="M5130" s="2" t="s">
        <v>6223</v>
      </c>
    </row>
    <row r="5131" spans="1:13" ht="15.95" customHeight="1" x14ac:dyDescent="0.25">
      <c r="A5131" s="2" t="s">
        <v>5246</v>
      </c>
      <c r="C5131" s="2" t="s">
        <v>5246</v>
      </c>
      <c r="D5131" s="2" t="s">
        <v>6259</v>
      </c>
      <c r="E5131" s="4" t="s">
        <v>268</v>
      </c>
      <c r="F5131" s="4" t="s">
        <v>14</v>
      </c>
      <c r="G5131" s="4" t="s">
        <v>1423</v>
      </c>
      <c r="H5131" s="4" t="s">
        <v>1424</v>
      </c>
      <c r="I5131" s="4">
        <v>24189144</v>
      </c>
      <c r="J5131" s="4" t="s">
        <v>6225</v>
      </c>
      <c r="K5131" s="4" t="str">
        <f t="shared" si="160"/>
        <v>http://scicrunch.org/resolver/RRID:AB_1952557</v>
      </c>
      <c r="L5131" s="6" t="str">
        <f t="shared" si="161"/>
        <v>RRID:AB_1952557</v>
      </c>
      <c r="M5131" s="2" t="s">
        <v>6223</v>
      </c>
    </row>
    <row r="5132" spans="1:13" ht="15.95" customHeight="1" x14ac:dyDescent="0.25">
      <c r="A5132" s="2" t="s">
        <v>7538</v>
      </c>
      <c r="B5132" s="2" t="s">
        <v>7539</v>
      </c>
      <c r="C5132" s="2" t="s">
        <v>7540</v>
      </c>
      <c r="D5132" s="2" t="s">
        <v>7541</v>
      </c>
      <c r="E5132" s="4" t="s">
        <v>7542</v>
      </c>
      <c r="F5132" s="4" t="s">
        <v>5577</v>
      </c>
      <c r="G5132" s="4" t="s">
        <v>7543</v>
      </c>
      <c r="H5132" s="4" t="s">
        <v>7544</v>
      </c>
      <c r="I5132" s="4">
        <v>24601886</v>
      </c>
      <c r="J5132" s="4" t="s">
        <v>5405</v>
      </c>
      <c r="K5132" s="4" t="str">
        <f t="shared" si="160"/>
        <v>http://scicrunch.org/resolver/RRID:AB_2216104</v>
      </c>
      <c r="L5132" s="6" t="str">
        <f t="shared" si="161"/>
        <v>RRID:AB_2216104</v>
      </c>
      <c r="M5132" s="2" t="s">
        <v>5403</v>
      </c>
    </row>
    <row r="5133" spans="1:13" ht="15.95" customHeight="1" x14ac:dyDescent="0.25">
      <c r="A5133" s="2" t="s">
        <v>7538</v>
      </c>
      <c r="B5133" s="2" t="s">
        <v>7618</v>
      </c>
      <c r="C5133" s="2" t="s">
        <v>7619</v>
      </c>
      <c r="D5133" s="2" t="s">
        <v>7620</v>
      </c>
      <c r="E5133" s="4" t="s">
        <v>1123</v>
      </c>
      <c r="F5133" s="4" t="s">
        <v>7622</v>
      </c>
      <c r="G5133" s="4" t="s">
        <v>7543</v>
      </c>
      <c r="H5133" s="4" t="s">
        <v>7544</v>
      </c>
      <c r="I5133" s="4">
        <v>24601886</v>
      </c>
      <c r="J5133" s="4" t="s">
        <v>7623</v>
      </c>
      <c r="K5133" s="4" t="str">
        <f t="shared" si="160"/>
        <v>http://scicrunch.org/resolver/RRID:AB_94843</v>
      </c>
      <c r="L5133" s="6" t="str">
        <f t="shared" si="161"/>
        <v>RRID:AB_94843</v>
      </c>
      <c r="M5133" s="2" t="s">
        <v>7621</v>
      </c>
    </row>
    <row r="5134" spans="1:13" ht="15.95" customHeight="1" x14ac:dyDescent="0.25">
      <c r="A5134" s="2" t="s">
        <v>5246</v>
      </c>
      <c r="C5134" s="2" t="s">
        <v>7719</v>
      </c>
      <c r="D5134" s="2" t="s">
        <v>7720</v>
      </c>
      <c r="E5134" s="4" t="s">
        <v>49</v>
      </c>
      <c r="F5134" s="4" t="s">
        <v>6224</v>
      </c>
      <c r="G5134" s="4" t="s">
        <v>1083</v>
      </c>
      <c r="H5134" s="4" t="s">
        <v>1084</v>
      </c>
      <c r="I5134" s="4">
        <v>24605829</v>
      </c>
      <c r="J5134" s="4" t="s">
        <v>7722</v>
      </c>
      <c r="K5134" s="4" t="str">
        <f t="shared" si="160"/>
        <v>http://scicrunch.org/resolver/RRID:AB_2535796</v>
      </c>
      <c r="L5134" s="6" t="str">
        <f t="shared" si="161"/>
        <v>RRID:AB_2535796</v>
      </c>
      <c r="M5134" s="2" t="s">
        <v>7721</v>
      </c>
    </row>
    <row r="5135" spans="1:13" ht="15.95" customHeight="1" x14ac:dyDescent="0.25">
      <c r="A5135" s="2" t="s">
        <v>5246</v>
      </c>
      <c r="C5135" s="2" t="s">
        <v>7723</v>
      </c>
      <c r="D5135" s="2" t="s">
        <v>7724</v>
      </c>
      <c r="E5135" s="4" t="s">
        <v>49</v>
      </c>
      <c r="F5135" s="4" t="s">
        <v>7726</v>
      </c>
      <c r="G5135" s="4" t="s">
        <v>1083</v>
      </c>
      <c r="H5135" s="4" t="s">
        <v>1084</v>
      </c>
      <c r="I5135" s="4">
        <v>24605829</v>
      </c>
      <c r="J5135" s="4" t="s">
        <v>7727</v>
      </c>
      <c r="K5135" s="4" t="str">
        <f t="shared" si="160"/>
        <v>http://scicrunch.org/resolver/RRID:AB_143160</v>
      </c>
      <c r="L5135" s="6" t="str">
        <f t="shared" si="161"/>
        <v>RRID:AB_143160</v>
      </c>
      <c r="M5135" s="2" t="s">
        <v>7725</v>
      </c>
    </row>
    <row r="5136" spans="1:13" ht="15.95" customHeight="1" x14ac:dyDescent="0.25">
      <c r="A5136" s="2" t="s">
        <v>5246</v>
      </c>
      <c r="C5136" s="2" t="s">
        <v>7728</v>
      </c>
      <c r="D5136" s="2" t="s">
        <v>7729</v>
      </c>
      <c r="E5136" s="4" t="s">
        <v>49</v>
      </c>
      <c r="F5136" s="4" t="s">
        <v>7726</v>
      </c>
      <c r="G5136" s="4" t="s">
        <v>1083</v>
      </c>
      <c r="H5136" s="4" t="s">
        <v>1084</v>
      </c>
      <c r="I5136" s="4">
        <v>24605829</v>
      </c>
      <c r="J5136" s="4" t="s">
        <v>7731</v>
      </c>
      <c r="K5136" s="4" t="str">
        <f t="shared" si="160"/>
        <v>http://scicrunch.org/resolver/RRID:AB_2534085</v>
      </c>
      <c r="L5136" s="6" t="str">
        <f t="shared" si="161"/>
        <v>RRID:AB_2534085</v>
      </c>
      <c r="M5136" s="2" t="s">
        <v>7730</v>
      </c>
    </row>
    <row r="5137" spans="1:13" ht="15.95" customHeight="1" x14ac:dyDescent="0.25">
      <c r="A5137" s="2" t="s">
        <v>5246</v>
      </c>
      <c r="C5137" s="2" t="s">
        <v>6450</v>
      </c>
      <c r="D5137" s="2" t="s">
        <v>7732</v>
      </c>
      <c r="E5137" s="4" t="s">
        <v>49</v>
      </c>
      <c r="F5137" s="4" t="s">
        <v>7733</v>
      </c>
      <c r="G5137" s="4" t="s">
        <v>1083</v>
      </c>
      <c r="H5137" s="4" t="s">
        <v>1084</v>
      </c>
      <c r="I5137" s="4">
        <v>24605829</v>
      </c>
      <c r="J5137" s="4" t="s">
        <v>7053</v>
      </c>
      <c r="K5137" s="4" t="str">
        <f t="shared" si="160"/>
        <v>http://scicrunch.org/resolver/RRID:AB_142672</v>
      </c>
      <c r="L5137" s="6" t="str">
        <f t="shared" si="161"/>
        <v>RRID:AB_142672</v>
      </c>
      <c r="M5137" s="2" t="s">
        <v>7052</v>
      </c>
    </row>
    <row r="5138" spans="1:13" ht="15.95" customHeight="1" x14ac:dyDescent="0.25">
      <c r="A5138" s="2" t="s">
        <v>5246</v>
      </c>
      <c r="C5138" s="2" t="s">
        <v>7734</v>
      </c>
      <c r="D5138" s="2" t="s">
        <v>7735</v>
      </c>
      <c r="E5138" s="4" t="s">
        <v>49</v>
      </c>
      <c r="F5138" s="4" t="s">
        <v>7726</v>
      </c>
      <c r="G5138" s="4" t="s">
        <v>1083</v>
      </c>
      <c r="H5138" s="4" t="s">
        <v>1084</v>
      </c>
      <c r="I5138" s="4">
        <v>24605829</v>
      </c>
      <c r="J5138" s="4" t="s">
        <v>6661</v>
      </c>
      <c r="K5138" s="4" t="str">
        <f t="shared" si="160"/>
        <v>http://scicrunch.org/resolver/RRID:AB_142134</v>
      </c>
      <c r="L5138" s="6" t="str">
        <f t="shared" si="161"/>
        <v>RRID:AB_142134</v>
      </c>
      <c r="M5138" s="2" t="s">
        <v>6660</v>
      </c>
    </row>
    <row r="5139" spans="1:13" ht="15.95" customHeight="1" x14ac:dyDescent="0.25">
      <c r="A5139" s="2" t="s">
        <v>5246</v>
      </c>
      <c r="C5139" s="2" t="s">
        <v>7736</v>
      </c>
      <c r="D5139" s="2" t="s">
        <v>7737</v>
      </c>
      <c r="E5139" s="4" t="s">
        <v>49</v>
      </c>
      <c r="F5139" s="4" t="s">
        <v>7726</v>
      </c>
      <c r="G5139" s="4" t="s">
        <v>1083</v>
      </c>
      <c r="H5139" s="4" t="s">
        <v>1084</v>
      </c>
      <c r="I5139" s="4">
        <v>24605829</v>
      </c>
      <c r="J5139" s="4" t="s">
        <v>7739</v>
      </c>
      <c r="K5139" s="4" t="str">
        <f t="shared" si="160"/>
        <v>http://scicrunch.org/resolver/RRID:AB_2535750</v>
      </c>
      <c r="L5139" s="6" t="str">
        <f t="shared" si="161"/>
        <v>RRID:AB_2535750</v>
      </c>
      <c r="M5139" s="2" t="s">
        <v>7738</v>
      </c>
    </row>
    <row r="5140" spans="1:13" ht="15.95" customHeight="1" x14ac:dyDescent="0.25">
      <c r="A5140" s="2" t="s">
        <v>5246</v>
      </c>
      <c r="B5140" s="2" t="s">
        <v>9749</v>
      </c>
      <c r="C5140" s="2" t="s">
        <v>5246</v>
      </c>
      <c r="D5140" s="2" t="s">
        <v>9750</v>
      </c>
      <c r="E5140" s="4" t="s">
        <v>347</v>
      </c>
      <c r="F5140" s="4" t="s">
        <v>4449</v>
      </c>
      <c r="G5140" s="4" t="s">
        <v>2672</v>
      </c>
      <c r="H5140" s="4" t="s">
        <v>2673</v>
      </c>
      <c r="I5140" s="4">
        <v>24467744</v>
      </c>
      <c r="J5140" s="4" t="s">
        <v>9752</v>
      </c>
      <c r="K5140" s="4" t="str">
        <f t="shared" si="160"/>
        <v>http://scicrunch.org/resolver/RRID:AB_628437</v>
      </c>
      <c r="L5140" s="6" t="str">
        <f t="shared" si="161"/>
        <v>RRID:AB_628437</v>
      </c>
      <c r="M5140" s="2" t="s">
        <v>9751</v>
      </c>
    </row>
    <row r="5141" spans="1:13" ht="15.95" customHeight="1" x14ac:dyDescent="0.25">
      <c r="A5141" s="2" t="s">
        <v>5246</v>
      </c>
      <c r="B5141" s="2" t="s">
        <v>10202</v>
      </c>
      <c r="C5141" s="2" t="s">
        <v>5246</v>
      </c>
      <c r="D5141" s="2" t="s">
        <v>10203</v>
      </c>
      <c r="E5141" s="4" t="s">
        <v>49</v>
      </c>
      <c r="F5141" s="4" t="s">
        <v>6550</v>
      </c>
      <c r="G5141" s="4" t="s">
        <v>1598</v>
      </c>
      <c r="H5141" s="4" t="s">
        <v>1599</v>
      </c>
      <c r="I5141" s="4">
        <v>24169556</v>
      </c>
      <c r="J5141" s="4" t="s">
        <v>9752</v>
      </c>
      <c r="K5141" s="4" t="str">
        <f t="shared" si="160"/>
        <v>http://scicrunch.org/resolver/RRID:AB_628437</v>
      </c>
      <c r="L5141" s="6" t="str">
        <f t="shared" si="161"/>
        <v>RRID:AB_628437</v>
      </c>
      <c r="M5141" s="2" t="s">
        <v>9751</v>
      </c>
    </row>
    <row r="5142" spans="1:13" ht="15.95" customHeight="1" x14ac:dyDescent="0.25">
      <c r="A5142" s="2" t="s">
        <v>5246</v>
      </c>
      <c r="C5142" s="2" t="s">
        <v>10820</v>
      </c>
      <c r="D5142" s="2" t="s">
        <v>10821</v>
      </c>
      <c r="E5142" s="4" t="s">
        <v>49</v>
      </c>
      <c r="F5142" s="4" t="s">
        <v>6206</v>
      </c>
      <c r="G5142" s="4" t="s">
        <v>1083</v>
      </c>
      <c r="H5142" s="4" t="s">
        <v>1084</v>
      </c>
      <c r="I5142" s="4">
        <v>24605829</v>
      </c>
      <c r="J5142" s="4" t="s">
        <v>10823</v>
      </c>
      <c r="K5142" s="4" t="str">
        <f t="shared" si="160"/>
        <v>http://scicrunch.org/resolver/RRID:AB_257993</v>
      </c>
      <c r="L5142" s="6" t="str">
        <f t="shared" si="161"/>
        <v>RRID:AB_257993</v>
      </c>
      <c r="M5142" s="2" t="s">
        <v>10822</v>
      </c>
    </row>
    <row r="5143" spans="1:13" ht="15.95" customHeight="1" x14ac:dyDescent="0.25">
      <c r="A5143" s="2" t="s">
        <v>7538</v>
      </c>
      <c r="B5143" s="2" t="s">
        <v>10782</v>
      </c>
      <c r="D5143" s="2" t="s">
        <v>11369</v>
      </c>
      <c r="E5143" s="4" t="s">
        <v>179</v>
      </c>
      <c r="F5143" s="4" t="s">
        <v>142</v>
      </c>
      <c r="G5143" s="4" t="s">
        <v>2368</v>
      </c>
      <c r="H5143" s="4" t="s">
        <v>2369</v>
      </c>
      <c r="I5143" s="4">
        <v>24848869</v>
      </c>
      <c r="J5143" s="4" t="s">
        <v>10785</v>
      </c>
      <c r="K5143" s="4" t="str">
        <f t="shared" si="160"/>
        <v>http://scicrunch.org/resolver/RRID:AB_609914</v>
      </c>
      <c r="L5143" s="6" t="str">
        <f t="shared" si="161"/>
        <v>RRID:AB_609914</v>
      </c>
      <c r="M5143" s="2" t="s">
        <v>10784</v>
      </c>
    </row>
    <row r="5144" spans="1:13" ht="15.95" customHeight="1" x14ac:dyDescent="0.25">
      <c r="A5144" s="2" t="s">
        <v>5246</v>
      </c>
      <c r="C5144" s="2" t="s">
        <v>12268</v>
      </c>
      <c r="D5144" s="2" t="s">
        <v>12269</v>
      </c>
      <c r="E5144" s="4" t="s">
        <v>593</v>
      </c>
      <c r="F5144" s="4" t="s">
        <v>88</v>
      </c>
      <c r="G5144" s="4" t="s">
        <v>12234</v>
      </c>
      <c r="H5144" s="4" t="s">
        <v>12235</v>
      </c>
      <c r="I5144" s="4">
        <v>25485969</v>
      </c>
      <c r="J5144" s="4" t="s">
        <v>12271</v>
      </c>
      <c r="K5144" s="4" t="str">
        <f t="shared" si="160"/>
        <v>http://scicrunch.org/resolver/RRID:AB_778825</v>
      </c>
      <c r="L5144" s="6" t="str">
        <f t="shared" si="161"/>
        <v>RRID:AB_778825</v>
      </c>
      <c r="M5144" s="2" t="s">
        <v>12270</v>
      </c>
    </row>
    <row r="5145" spans="1:13" ht="15.95" customHeight="1" x14ac:dyDescent="0.25">
      <c r="A5145" s="2" t="s">
        <v>5246</v>
      </c>
      <c r="C5145" s="2" t="s">
        <v>14358</v>
      </c>
      <c r="D5145" s="2" t="s">
        <v>14359</v>
      </c>
      <c r="E5145" s="4" t="s">
        <v>5404</v>
      </c>
      <c r="F5145" s="4" t="s">
        <v>13627</v>
      </c>
      <c r="G5145" s="4" t="s">
        <v>14356</v>
      </c>
      <c r="H5145" s="4" t="s">
        <v>14357</v>
      </c>
      <c r="I5145" s="4">
        <v>25822714</v>
      </c>
      <c r="J5145" s="4" t="s">
        <v>14361</v>
      </c>
      <c r="K5145" s="4" t="str">
        <f t="shared" si="160"/>
        <v>http://scicrunch.org/resolver/RRID:AB_11212377</v>
      </c>
      <c r="L5145" s="6" t="str">
        <f t="shared" si="161"/>
        <v>RRID:AB_11212377</v>
      </c>
      <c r="M5145" s="2" t="s">
        <v>14360</v>
      </c>
    </row>
    <row r="5146" spans="1:13" ht="15.95" customHeight="1" x14ac:dyDescent="0.25">
      <c r="A5146" s="2" t="s">
        <v>5246</v>
      </c>
      <c r="C5146" s="2" t="s">
        <v>15369</v>
      </c>
      <c r="D5146" s="2" t="s">
        <v>15370</v>
      </c>
      <c r="E5146" s="4" t="s">
        <v>7379</v>
      </c>
      <c r="F5146" s="4" t="s">
        <v>15371</v>
      </c>
      <c r="G5146" s="4" t="s">
        <v>15359</v>
      </c>
      <c r="H5146" s="4" t="s">
        <v>15360</v>
      </c>
      <c r="I5146" s="4">
        <v>26207345</v>
      </c>
      <c r="K5146" s="4" t="str">
        <f t="shared" si="160"/>
        <v>http://scicrunch.org/resolver/</v>
      </c>
      <c r="L5146" s="6">
        <f t="shared" si="161"/>
        <v>0</v>
      </c>
    </row>
    <row r="5147" spans="1:13" ht="15.95" customHeight="1" x14ac:dyDescent="0.25">
      <c r="A5147" s="2" t="s">
        <v>5246</v>
      </c>
      <c r="B5147" s="2" t="s">
        <v>15433</v>
      </c>
      <c r="C5147" s="2" t="s">
        <v>15434</v>
      </c>
      <c r="D5147" s="2" t="s">
        <v>15435</v>
      </c>
      <c r="E5147" s="4" t="s">
        <v>49</v>
      </c>
      <c r="F5147" s="4" t="s">
        <v>15436</v>
      </c>
      <c r="G5147" s="4" t="s">
        <v>15378</v>
      </c>
      <c r="H5147" s="4" t="s">
        <v>15379</v>
      </c>
      <c r="I5147" s="4">
        <v>25901598</v>
      </c>
      <c r="J5147" s="4" t="s">
        <v>9752</v>
      </c>
      <c r="K5147" s="4" t="str">
        <f t="shared" si="160"/>
        <v>http://scicrunch.org/resolver/RRID:AB_628437</v>
      </c>
      <c r="L5147" s="6" t="str">
        <f t="shared" si="161"/>
        <v>RRID:AB_628437</v>
      </c>
      <c r="M5147" s="2" t="s">
        <v>9751</v>
      </c>
    </row>
    <row r="5148" spans="1:13" ht="15.95" customHeight="1" x14ac:dyDescent="0.25">
      <c r="A5148" s="2" t="s">
        <v>5246</v>
      </c>
      <c r="B5148" s="2" t="s">
        <v>576</v>
      </c>
      <c r="C5148" s="2" t="s">
        <v>16155</v>
      </c>
      <c r="D5148" s="2" t="s">
        <v>16254</v>
      </c>
      <c r="E5148" s="4" t="s">
        <v>49</v>
      </c>
      <c r="F5148" s="4" t="s">
        <v>2440</v>
      </c>
      <c r="G5148" s="4" t="s">
        <v>11900</v>
      </c>
      <c r="H5148" s="4" t="s">
        <v>16159</v>
      </c>
      <c r="I5148" s="4">
        <v>26252059</v>
      </c>
      <c r="J5148" s="4" t="s">
        <v>16256</v>
      </c>
      <c r="K5148" s="4" t="str">
        <f t="shared" si="160"/>
        <v>http://scicrunch.org/resolver/RRID:AB_63350</v>
      </c>
      <c r="L5148" s="6" t="str">
        <f t="shared" si="161"/>
        <v>RRID:AB_63350</v>
      </c>
      <c r="M5148" s="2" t="s">
        <v>16255</v>
      </c>
    </row>
    <row r="5149" spans="1:13" ht="15.95" customHeight="1" x14ac:dyDescent="0.25">
      <c r="A5149" s="2" t="s">
        <v>5246</v>
      </c>
      <c r="B5149" s="2" t="s">
        <v>17224</v>
      </c>
      <c r="C5149" s="2" t="s">
        <v>17225</v>
      </c>
      <c r="D5149" s="2" t="s">
        <v>17226</v>
      </c>
      <c r="E5149" s="4" t="s">
        <v>396</v>
      </c>
      <c r="F5149" s="4" t="s">
        <v>10519</v>
      </c>
      <c r="G5149" s="4" t="s">
        <v>17214</v>
      </c>
      <c r="H5149" s="4" t="s">
        <v>17227</v>
      </c>
      <c r="I5149" s="4">
        <v>26393303</v>
      </c>
      <c r="J5149" s="4" t="s">
        <v>5250</v>
      </c>
      <c r="K5149" s="4" t="str">
        <f t="shared" si="160"/>
        <v>http://scicrunch.org/resolver/RRID:AB_10695459</v>
      </c>
      <c r="L5149" s="6" t="str">
        <f t="shared" si="161"/>
        <v>RRID:AB_10695459</v>
      </c>
      <c r="M5149" s="2" t="s">
        <v>5249</v>
      </c>
    </row>
    <row r="5150" spans="1:13" ht="15.95" customHeight="1" x14ac:dyDescent="0.25">
      <c r="A5150" s="2" t="s">
        <v>5246</v>
      </c>
      <c r="C5150" s="2" t="s">
        <v>20456</v>
      </c>
      <c r="D5150" s="2" t="s">
        <v>20457</v>
      </c>
      <c r="E5150" s="4" t="s">
        <v>13442</v>
      </c>
      <c r="F5150" s="4" t="s">
        <v>429</v>
      </c>
      <c r="G5150" s="4" t="s">
        <v>20458</v>
      </c>
      <c r="H5150" s="4" t="s">
        <v>20459</v>
      </c>
      <c r="I5150" s="4">
        <v>27054554</v>
      </c>
      <c r="J5150" s="4" t="s">
        <v>5405</v>
      </c>
      <c r="K5150" s="4" t="str">
        <f t="shared" si="160"/>
        <v>http://scicrunch.org/resolver/RRID:AB_2216104</v>
      </c>
      <c r="L5150" s="6" t="str">
        <f t="shared" si="161"/>
        <v>RRID:AB_2216104</v>
      </c>
      <c r="M5150" s="2" t="s">
        <v>5403</v>
      </c>
    </row>
    <row r="5151" spans="1:13" ht="15.95" customHeight="1" x14ac:dyDescent="0.25">
      <c r="A5151" s="2" t="s">
        <v>5246</v>
      </c>
      <c r="B5151" s="2" t="s">
        <v>15433</v>
      </c>
      <c r="C5151" s="2" t="s">
        <v>15434</v>
      </c>
      <c r="D5151" s="2" t="s">
        <v>15435</v>
      </c>
      <c r="E5151" s="4" t="s">
        <v>49</v>
      </c>
      <c r="F5151" s="4" t="s">
        <v>1719</v>
      </c>
      <c r="G5151" s="4" t="s">
        <v>11900</v>
      </c>
      <c r="H5151" s="4" t="s">
        <v>20857</v>
      </c>
      <c r="I5151" s="4">
        <v>27145014</v>
      </c>
      <c r="J5151" s="4" t="s">
        <v>9752</v>
      </c>
      <c r="K5151" s="4" t="str">
        <f t="shared" si="160"/>
        <v>http://scicrunch.org/resolver/RRID:AB_628437</v>
      </c>
      <c r="L5151" s="6" t="str">
        <f t="shared" si="161"/>
        <v>RRID:AB_628437</v>
      </c>
      <c r="M5151" s="2" t="s">
        <v>9751</v>
      </c>
    </row>
    <row r="5152" spans="1:13" ht="15.95" customHeight="1" x14ac:dyDescent="0.25">
      <c r="A5152" s="2" t="s">
        <v>5246</v>
      </c>
      <c r="C5152" s="2" t="s">
        <v>5246</v>
      </c>
      <c r="D5152" s="2" t="s">
        <v>21204</v>
      </c>
      <c r="E5152" s="4" t="s">
        <v>179</v>
      </c>
      <c r="F5152" s="4" t="s">
        <v>308</v>
      </c>
      <c r="G5152" s="4" t="s">
        <v>11900</v>
      </c>
      <c r="H5152" s="4" t="s">
        <v>21191</v>
      </c>
      <c r="I5152" s="4">
        <v>27533889</v>
      </c>
      <c r="J5152" s="4" t="s">
        <v>9752</v>
      </c>
      <c r="K5152" s="4" t="str">
        <f t="shared" si="160"/>
        <v>http://scicrunch.org/resolver/RRID:AB_628437</v>
      </c>
      <c r="L5152" s="6" t="str">
        <f t="shared" si="161"/>
        <v>RRID:AB_628437</v>
      </c>
      <c r="M5152" s="2" t="s">
        <v>9751</v>
      </c>
    </row>
    <row r="5153" spans="1:13" ht="15.95" customHeight="1" x14ac:dyDescent="0.25">
      <c r="A5153" s="2" t="s">
        <v>3659</v>
      </c>
      <c r="C5153" s="2" t="s">
        <v>3659</v>
      </c>
      <c r="D5153" s="2" t="s">
        <v>3660</v>
      </c>
      <c r="E5153" s="4" t="s">
        <v>206</v>
      </c>
      <c r="F5153" s="4" t="s">
        <v>910</v>
      </c>
      <c r="G5153" s="4" t="s">
        <v>911</v>
      </c>
      <c r="H5153" s="4" t="s">
        <v>912</v>
      </c>
      <c r="I5153" s="4">
        <v>24828612</v>
      </c>
      <c r="J5153" s="4" t="s">
        <v>3662</v>
      </c>
      <c r="K5153" s="4" t="str">
        <f t="shared" si="160"/>
        <v>http://scicrunch.org/resolver/RRID:AB_10559207</v>
      </c>
      <c r="L5153" s="6" t="str">
        <f t="shared" si="161"/>
        <v>RRID:AB_10559207</v>
      </c>
      <c r="M5153" s="2" t="s">
        <v>3661</v>
      </c>
    </row>
    <row r="5154" spans="1:13" ht="15.95" customHeight="1" x14ac:dyDescent="0.25">
      <c r="A5154" s="2" t="s">
        <v>10990</v>
      </c>
      <c r="C5154" s="2" t="s">
        <v>10991</v>
      </c>
      <c r="D5154" s="2" t="s">
        <v>10992</v>
      </c>
      <c r="E5154" s="4" t="s">
        <v>179</v>
      </c>
      <c r="F5154" s="4" t="s">
        <v>10994</v>
      </c>
      <c r="G5154" s="4" t="s">
        <v>181</v>
      </c>
      <c r="H5154" s="4" t="s">
        <v>182</v>
      </c>
      <c r="I5154" s="4">
        <v>24248462</v>
      </c>
      <c r="J5154" s="4" t="s">
        <v>10995</v>
      </c>
      <c r="K5154" s="4" t="str">
        <f t="shared" si="160"/>
        <v>http://scicrunch.org/resolver/RRID:AB_477629</v>
      </c>
      <c r="L5154" s="6" t="str">
        <f t="shared" si="161"/>
        <v>RRID:AB_477629</v>
      </c>
      <c r="M5154" s="2" t="s">
        <v>10993</v>
      </c>
    </row>
    <row r="5155" spans="1:13" ht="15.95" customHeight="1" x14ac:dyDescent="0.25">
      <c r="A5155" s="2" t="s">
        <v>3659</v>
      </c>
      <c r="B5155" s="2" t="s">
        <v>1889</v>
      </c>
      <c r="C5155" s="2" t="s">
        <v>19440</v>
      </c>
      <c r="D5155" s="2" t="s">
        <v>19441</v>
      </c>
      <c r="E5155" s="4" t="s">
        <v>1152</v>
      </c>
      <c r="F5155" s="4" t="s">
        <v>2575</v>
      </c>
      <c r="G5155" s="4" t="s">
        <v>11900</v>
      </c>
      <c r="H5155" s="4" t="s">
        <v>19426</v>
      </c>
      <c r="I5155" s="4">
        <v>27167772</v>
      </c>
      <c r="J5155" s="4" t="s">
        <v>19443</v>
      </c>
      <c r="K5155" s="4" t="str">
        <f t="shared" si="160"/>
        <v>http://scicrunch.org/resolver/RRID:AB_444215</v>
      </c>
      <c r="L5155" s="6" t="str">
        <f t="shared" si="161"/>
        <v>RRID:AB_444215</v>
      </c>
      <c r="M5155" s="2" t="s">
        <v>19442</v>
      </c>
    </row>
    <row r="5156" spans="1:13" ht="15.95" customHeight="1" x14ac:dyDescent="0.25">
      <c r="A5156" s="2" t="s">
        <v>10990</v>
      </c>
      <c r="C5156" s="2" t="s">
        <v>19948</v>
      </c>
      <c r="D5156" s="2" t="s">
        <v>19949</v>
      </c>
      <c r="E5156" s="4" t="s">
        <v>14105</v>
      </c>
      <c r="F5156" s="4" t="s">
        <v>19950</v>
      </c>
      <c r="G5156" s="4" t="s">
        <v>11900</v>
      </c>
      <c r="H5156" s="4" t="s">
        <v>19938</v>
      </c>
      <c r="I5156" s="4">
        <v>26982635</v>
      </c>
      <c r="J5156" s="4" t="s">
        <v>10995</v>
      </c>
      <c r="K5156" s="4" t="str">
        <f t="shared" si="160"/>
        <v>http://scicrunch.org/resolver/RRID:AB_477629</v>
      </c>
      <c r="L5156" s="6" t="str">
        <f t="shared" si="161"/>
        <v>RRID:AB_477629</v>
      </c>
      <c r="M5156" s="2" t="s">
        <v>10993</v>
      </c>
    </row>
    <row r="5157" spans="1:13" ht="15.95" customHeight="1" x14ac:dyDescent="0.25">
      <c r="A5157" s="2" t="s">
        <v>8935</v>
      </c>
      <c r="C5157" s="2" t="s">
        <v>8936</v>
      </c>
      <c r="D5157" s="2" t="s">
        <v>8927</v>
      </c>
      <c r="E5157" s="4" t="s">
        <v>5803</v>
      </c>
      <c r="F5157" s="4" t="s">
        <v>8929</v>
      </c>
      <c r="G5157" s="4" t="s">
        <v>1273</v>
      </c>
      <c r="H5157" s="4" t="s">
        <v>1274</v>
      </c>
      <c r="I5157" s="4">
        <v>23825120</v>
      </c>
      <c r="K5157" s="4" t="str">
        <f t="shared" si="160"/>
        <v>http://scicrunch.org/resolver/</v>
      </c>
      <c r="L5157" s="6">
        <f t="shared" si="161"/>
        <v>0</v>
      </c>
    </row>
    <row r="5158" spans="1:13" ht="15.95" customHeight="1" x14ac:dyDescent="0.25">
      <c r="A5158" s="2" t="s">
        <v>18825</v>
      </c>
      <c r="C5158" s="2" t="s">
        <v>18826</v>
      </c>
      <c r="D5158" s="2" t="s">
        <v>18827</v>
      </c>
      <c r="E5158" s="4" t="s">
        <v>1152</v>
      </c>
      <c r="F5158" s="4" t="s">
        <v>12798</v>
      </c>
      <c r="G5158" s="4" t="s">
        <v>11900</v>
      </c>
      <c r="H5158" s="4" t="s">
        <v>18823</v>
      </c>
      <c r="I5158" s="4">
        <v>26741196</v>
      </c>
      <c r="J5158" s="4" t="s">
        <v>18829</v>
      </c>
      <c r="K5158" s="4" t="str">
        <f t="shared" si="160"/>
        <v>http://scicrunch.org/resolver/RRID:AB_443084</v>
      </c>
      <c r="L5158" s="6" t="str">
        <f t="shared" si="161"/>
        <v>RRID:AB_443084</v>
      </c>
      <c r="M5158" s="2" t="s">
        <v>18828</v>
      </c>
    </row>
    <row r="5159" spans="1:13" ht="15.95" customHeight="1" x14ac:dyDescent="0.25">
      <c r="A5159" s="2" t="s">
        <v>12688</v>
      </c>
      <c r="B5159" s="2" t="s">
        <v>12689</v>
      </c>
      <c r="C5159" s="2" t="s">
        <v>12690</v>
      </c>
      <c r="D5159" s="2" t="s">
        <v>12691</v>
      </c>
      <c r="E5159" s="4" t="s">
        <v>11784</v>
      </c>
      <c r="F5159" s="4">
        <v>900</v>
      </c>
      <c r="G5159" s="4" t="s">
        <v>12680</v>
      </c>
      <c r="H5159" s="4" t="s">
        <v>12681</v>
      </c>
      <c r="I5159" s="4">
        <v>25549046</v>
      </c>
      <c r="K5159" s="4" t="str">
        <f t="shared" si="160"/>
        <v>http://scicrunch.org/resolver/</v>
      </c>
      <c r="L5159" s="6">
        <f t="shared" si="161"/>
        <v>0</v>
      </c>
    </row>
    <row r="5160" spans="1:13" ht="15.95" customHeight="1" x14ac:dyDescent="0.25">
      <c r="A5160" s="2" t="s">
        <v>20921</v>
      </c>
      <c r="C5160" s="2" t="s">
        <v>20922</v>
      </c>
      <c r="D5160" s="2" t="s">
        <v>20923</v>
      </c>
      <c r="E5160" s="4" t="s">
        <v>277</v>
      </c>
      <c r="F5160" s="4">
        <v>1500</v>
      </c>
      <c r="G5160" s="4" t="s">
        <v>11900</v>
      </c>
      <c r="H5160" s="4" t="s">
        <v>20920</v>
      </c>
      <c r="I5160" s="4">
        <v>27145015</v>
      </c>
      <c r="J5160" s="4" t="s">
        <v>5757</v>
      </c>
      <c r="K5160" s="4" t="str">
        <f t="shared" si="160"/>
        <v>http://scicrunch.org/resolver/RRID:AB_2315602</v>
      </c>
      <c r="L5160" s="6" t="str">
        <f t="shared" si="161"/>
        <v>RRID:AB_2315602</v>
      </c>
      <c r="M5160" s="2" t="s">
        <v>5755</v>
      </c>
    </row>
    <row r="5161" spans="1:13" ht="15.95" customHeight="1" x14ac:dyDescent="0.25">
      <c r="A5161" s="2" t="s">
        <v>5752</v>
      </c>
      <c r="C5161" s="2" t="s">
        <v>5753</v>
      </c>
      <c r="D5161" s="2" t="s">
        <v>5754</v>
      </c>
      <c r="E5161" s="4" t="s">
        <v>5756</v>
      </c>
      <c r="F5161" s="4" t="s">
        <v>189</v>
      </c>
      <c r="G5161" s="4" t="s">
        <v>2958</v>
      </c>
      <c r="H5161" s="4" t="s">
        <v>2959</v>
      </c>
      <c r="I5161" s="4">
        <v>23515285</v>
      </c>
      <c r="J5161" s="4" t="s">
        <v>5757</v>
      </c>
      <c r="K5161" s="4" t="str">
        <f t="shared" si="160"/>
        <v>http://scicrunch.org/resolver/RRID:AB_2315602</v>
      </c>
      <c r="L5161" s="6" t="str">
        <f t="shared" si="161"/>
        <v>RRID:AB_2315602</v>
      </c>
      <c r="M5161" s="2" t="s">
        <v>5755</v>
      </c>
    </row>
    <row r="5162" spans="1:13" ht="15.95" customHeight="1" x14ac:dyDescent="0.25">
      <c r="A5162" s="2" t="s">
        <v>8689</v>
      </c>
      <c r="C5162" s="2" t="s">
        <v>8690</v>
      </c>
      <c r="D5162" s="2" t="s">
        <v>8691</v>
      </c>
      <c r="E5162" s="4" t="s">
        <v>1159</v>
      </c>
      <c r="F5162" s="4" t="s">
        <v>125</v>
      </c>
      <c r="G5162" s="4" t="s">
        <v>2514</v>
      </c>
      <c r="H5162" s="4" t="s">
        <v>2515</v>
      </c>
      <c r="I5162" s="4">
        <v>24654783</v>
      </c>
      <c r="J5162" s="4" t="s">
        <v>8693</v>
      </c>
      <c r="K5162" s="4" t="str">
        <f t="shared" si="160"/>
        <v>http://scicrunch.org/resolver/RRID:AB_2216590</v>
      </c>
      <c r="L5162" s="6" t="str">
        <f t="shared" si="161"/>
        <v>RRID:AB_2216590</v>
      </c>
      <c r="M5162" s="2" t="s">
        <v>8692</v>
      </c>
    </row>
    <row r="5163" spans="1:13" ht="15.95" customHeight="1" x14ac:dyDescent="0.25">
      <c r="A5163" s="2" t="s">
        <v>597</v>
      </c>
      <c r="C5163" s="2" t="s">
        <v>598</v>
      </c>
      <c r="D5163" s="2" t="s">
        <v>599</v>
      </c>
      <c r="E5163" s="4" t="s">
        <v>601</v>
      </c>
      <c r="F5163" s="4" t="s">
        <v>602</v>
      </c>
      <c r="G5163" s="4" t="s">
        <v>603</v>
      </c>
      <c r="H5163" s="4" t="s">
        <v>604</v>
      </c>
      <c r="I5163" s="4">
        <v>23751870</v>
      </c>
      <c r="J5163" s="4" t="s">
        <v>605</v>
      </c>
      <c r="K5163" s="4" t="str">
        <f t="shared" si="160"/>
        <v>http://scicrunch.org/resolver/RRID:AB_2616596</v>
      </c>
      <c r="L5163" s="6" t="str">
        <f t="shared" si="161"/>
        <v>RRID:AB_2616596</v>
      </c>
      <c r="M5163" s="2" t="s">
        <v>600</v>
      </c>
    </row>
    <row r="5164" spans="1:13" ht="15.95" customHeight="1" x14ac:dyDescent="0.25">
      <c r="A5164" s="2" t="s">
        <v>8212</v>
      </c>
      <c r="C5164" s="2" t="s">
        <v>8212</v>
      </c>
      <c r="D5164" s="2" t="s">
        <v>8213</v>
      </c>
      <c r="E5164" s="4" t="s">
        <v>21</v>
      </c>
      <c r="F5164" s="4" t="s">
        <v>3279</v>
      </c>
      <c r="G5164" s="4" t="s">
        <v>3280</v>
      </c>
      <c r="H5164" s="4" t="s">
        <v>3281</v>
      </c>
      <c r="I5164" s="4">
        <v>24424032</v>
      </c>
      <c r="J5164" s="4" t="s">
        <v>8215</v>
      </c>
      <c r="K5164" s="4" t="str">
        <f t="shared" si="160"/>
        <v>http://scicrunch.org/resolver/RRID:AB_2216046</v>
      </c>
      <c r="L5164" s="6" t="str">
        <f t="shared" si="161"/>
        <v>RRID:AB_2216046</v>
      </c>
      <c r="M5164" s="2" t="s">
        <v>8214</v>
      </c>
    </row>
    <row r="5165" spans="1:13" ht="15.95" customHeight="1" x14ac:dyDescent="0.25">
      <c r="A5165" s="2" t="s">
        <v>18090</v>
      </c>
      <c r="C5165" s="2" t="s">
        <v>18091</v>
      </c>
      <c r="D5165" s="2" t="s">
        <v>18092</v>
      </c>
      <c r="E5165" s="4" t="s">
        <v>2413</v>
      </c>
      <c r="F5165" s="4" t="s">
        <v>18094</v>
      </c>
      <c r="G5165" s="4" t="s">
        <v>18076</v>
      </c>
      <c r="H5165" s="4" t="s">
        <v>18095</v>
      </c>
      <c r="I5165" s="4">
        <v>26465199</v>
      </c>
      <c r="J5165" s="4" t="s">
        <v>18096</v>
      </c>
      <c r="K5165" s="4" t="str">
        <f t="shared" si="160"/>
        <v>http://scicrunch.org/resolver/RRID:AB_2336871</v>
      </c>
      <c r="L5165" s="6" t="str">
        <f t="shared" si="161"/>
        <v>RRID:AB_2336871</v>
      </c>
      <c r="M5165" s="2" t="s">
        <v>18093</v>
      </c>
    </row>
    <row r="5166" spans="1:13" ht="15.95" customHeight="1" x14ac:dyDescent="0.25">
      <c r="A5166" s="2" t="s">
        <v>11928</v>
      </c>
      <c r="B5166" s="2" t="s">
        <v>11929</v>
      </c>
      <c r="C5166" s="2" t="s">
        <v>11930</v>
      </c>
      <c r="D5166" s="2" t="s">
        <v>11931</v>
      </c>
      <c r="E5166" s="4" t="s">
        <v>3278</v>
      </c>
      <c r="F5166" s="4" t="s">
        <v>11924</v>
      </c>
      <c r="G5166" s="4" t="s">
        <v>11919</v>
      </c>
      <c r="H5166" s="4" t="s">
        <v>11920</v>
      </c>
      <c r="I5166" s="4">
        <v>25781564</v>
      </c>
      <c r="J5166" s="4" t="s">
        <v>11933</v>
      </c>
      <c r="K5166" s="4" t="str">
        <f t="shared" si="160"/>
        <v>http://scicrunch.org/resolver/RRID:AB_2043201</v>
      </c>
      <c r="L5166" s="6" t="str">
        <f t="shared" si="161"/>
        <v>RRID:AB_2043201</v>
      </c>
      <c r="M5166" s="2" t="s">
        <v>11932</v>
      </c>
    </row>
    <row r="5167" spans="1:13" ht="15.95" customHeight="1" x14ac:dyDescent="0.25">
      <c r="A5167" s="2" t="s">
        <v>9118</v>
      </c>
      <c r="B5167" s="2" t="s">
        <v>853</v>
      </c>
      <c r="C5167" s="2" t="s">
        <v>9119</v>
      </c>
      <c r="D5167" s="2" t="s">
        <v>9104</v>
      </c>
      <c r="E5167" s="4" t="s">
        <v>1607</v>
      </c>
      <c r="F5167" s="4" t="s">
        <v>269</v>
      </c>
      <c r="G5167" s="4" t="s">
        <v>1788</v>
      </c>
      <c r="H5167" s="4" t="s">
        <v>1789</v>
      </c>
      <c r="I5167" s="4">
        <v>23959936</v>
      </c>
      <c r="J5167" s="4" t="s">
        <v>9121</v>
      </c>
      <c r="K5167" s="4" t="str">
        <f t="shared" si="160"/>
        <v>http://scicrunch.org/resolver/RRID:AB_2304519</v>
      </c>
      <c r="L5167" s="6" t="str">
        <f t="shared" si="161"/>
        <v>RRID:AB_2304519</v>
      </c>
      <c r="M5167" s="2" t="s">
        <v>9120</v>
      </c>
    </row>
    <row r="5168" spans="1:13" ht="15.95" customHeight="1" x14ac:dyDescent="0.25">
      <c r="A5168" s="2" t="s">
        <v>9293</v>
      </c>
      <c r="C5168" s="2" t="s">
        <v>9294</v>
      </c>
      <c r="D5168" s="2" t="s">
        <v>9295</v>
      </c>
      <c r="E5168" s="4" t="s">
        <v>6423</v>
      </c>
      <c r="F5168" s="4" t="s">
        <v>7032</v>
      </c>
      <c r="G5168" s="4" t="s">
        <v>2521</v>
      </c>
      <c r="H5168" s="4" t="s">
        <v>2522</v>
      </c>
      <c r="I5168" s="4">
        <v>23696565</v>
      </c>
      <c r="J5168" s="4" t="s">
        <v>9297</v>
      </c>
      <c r="K5168" s="4" t="str">
        <f t="shared" si="160"/>
        <v>http://scicrunch.org/resolver/RRID:AB_2215113</v>
      </c>
      <c r="L5168" s="6" t="str">
        <f t="shared" si="161"/>
        <v>RRID:AB_2215113</v>
      </c>
      <c r="M5168" s="2" t="s">
        <v>9296</v>
      </c>
    </row>
    <row r="5169" spans="1:13" ht="15.95" customHeight="1" x14ac:dyDescent="0.25">
      <c r="A5169" s="2" t="s">
        <v>9293</v>
      </c>
      <c r="C5169" s="2" t="s">
        <v>9294</v>
      </c>
      <c r="D5169" s="2" t="s">
        <v>16283</v>
      </c>
      <c r="E5169" s="4" t="s">
        <v>2867</v>
      </c>
      <c r="F5169" s="4" t="s">
        <v>278</v>
      </c>
      <c r="G5169" s="4" t="s">
        <v>16285</v>
      </c>
      <c r="H5169" s="4" t="s">
        <v>16286</v>
      </c>
      <c r="I5169" s="4">
        <v>26135835</v>
      </c>
      <c r="J5169" s="4" t="s">
        <v>16287</v>
      </c>
      <c r="K5169" s="4" t="str">
        <f t="shared" si="160"/>
        <v>http://scicrunch.org/resolver/RRID:AB_1858848</v>
      </c>
      <c r="L5169" s="6" t="str">
        <f t="shared" si="161"/>
        <v>RRID:AB_1858848</v>
      </c>
      <c r="M5169" s="2" t="s">
        <v>16284</v>
      </c>
    </row>
    <row r="5170" spans="1:13" ht="15.95" customHeight="1" x14ac:dyDescent="0.25">
      <c r="A5170" s="2" t="s">
        <v>11930</v>
      </c>
      <c r="C5170" s="2" t="s">
        <v>12352</v>
      </c>
      <c r="D5170" s="2" t="s">
        <v>12353</v>
      </c>
      <c r="E5170" s="4" t="s">
        <v>13</v>
      </c>
      <c r="F5170" s="4" t="s">
        <v>348</v>
      </c>
      <c r="G5170" s="4" t="s">
        <v>12355</v>
      </c>
      <c r="H5170" s="4" t="s">
        <v>12356</v>
      </c>
      <c r="I5170" s="4">
        <v>25549045</v>
      </c>
      <c r="J5170" s="4" t="s">
        <v>12357</v>
      </c>
      <c r="K5170" s="4" t="str">
        <f t="shared" si="160"/>
        <v>http://scicrunch.org/resolver/RRID:AB_632611</v>
      </c>
      <c r="L5170" s="6" t="str">
        <f t="shared" si="161"/>
        <v>RRID:AB_632611</v>
      </c>
      <c r="M5170" s="2" t="s">
        <v>12354</v>
      </c>
    </row>
    <row r="5171" spans="1:13" ht="15.95" customHeight="1" x14ac:dyDescent="0.25">
      <c r="A5171" s="2" t="s">
        <v>10743</v>
      </c>
      <c r="B5171" s="2" t="s">
        <v>10744</v>
      </c>
      <c r="C5171" s="2" t="s">
        <v>8506</v>
      </c>
      <c r="D5171" s="2" t="s">
        <v>10745</v>
      </c>
      <c r="E5171" s="4" t="s">
        <v>530</v>
      </c>
      <c r="F5171" s="4" t="s">
        <v>538</v>
      </c>
      <c r="G5171" s="4" t="s">
        <v>515</v>
      </c>
      <c r="H5171" s="4" t="s">
        <v>516</v>
      </c>
      <c r="I5171" s="4">
        <v>24517227</v>
      </c>
      <c r="J5171" s="4" t="s">
        <v>10233</v>
      </c>
      <c r="K5171" s="4" t="str">
        <f t="shared" si="160"/>
        <v>http://scicrunch.org/resolver/RRID:AB_794171</v>
      </c>
      <c r="L5171" s="6" t="str">
        <f t="shared" si="161"/>
        <v>RRID:AB_794171</v>
      </c>
      <c r="M5171" s="2" t="s">
        <v>10232</v>
      </c>
    </row>
    <row r="5172" spans="1:13" ht="15.95" customHeight="1" x14ac:dyDescent="0.25">
      <c r="A5172" s="2" t="s">
        <v>14579</v>
      </c>
      <c r="B5172" s="2" t="s">
        <v>14579</v>
      </c>
      <c r="C5172" s="2" t="s">
        <v>14580</v>
      </c>
      <c r="D5172" s="2" t="s">
        <v>14581</v>
      </c>
      <c r="E5172" s="4" t="s">
        <v>277</v>
      </c>
      <c r="F5172" s="4" t="s">
        <v>14582</v>
      </c>
      <c r="G5172" s="4" t="s">
        <v>14555</v>
      </c>
      <c r="H5172" s="4" t="s">
        <v>14478</v>
      </c>
      <c r="I5172" s="4">
        <v>26207343</v>
      </c>
      <c r="J5172" s="4" t="s">
        <v>10233</v>
      </c>
      <c r="K5172" s="4" t="str">
        <f t="shared" si="160"/>
        <v>http://scicrunch.org/resolver/RRID:AB_794171</v>
      </c>
      <c r="L5172" s="6" t="str">
        <f t="shared" si="161"/>
        <v>RRID:AB_794171</v>
      </c>
      <c r="M5172" s="2" t="s">
        <v>10232</v>
      </c>
    </row>
    <row r="5173" spans="1:13" ht="15.95" customHeight="1" x14ac:dyDescent="0.25">
      <c r="A5173" s="2" t="s">
        <v>17365</v>
      </c>
      <c r="B5173" s="2" t="s">
        <v>17366</v>
      </c>
      <c r="C5173" s="2" t="s">
        <v>17367</v>
      </c>
      <c r="D5173" s="2" t="s">
        <v>17368</v>
      </c>
      <c r="E5173" s="4" t="s">
        <v>170</v>
      </c>
      <c r="F5173" s="4" t="s">
        <v>17369</v>
      </c>
      <c r="G5173" s="4" t="s">
        <v>17370</v>
      </c>
      <c r="K5173" s="4" t="str">
        <f t="shared" si="160"/>
        <v>http://scicrunch.org/resolver/</v>
      </c>
      <c r="L5173" s="6">
        <f t="shared" si="161"/>
        <v>0</v>
      </c>
    </row>
    <row r="5174" spans="1:13" ht="15.95" customHeight="1" x14ac:dyDescent="0.25">
      <c r="A5174" s="2" t="s">
        <v>4502</v>
      </c>
      <c r="B5174" s="2" t="s">
        <v>1889</v>
      </c>
      <c r="C5174" s="2" t="s">
        <v>4502</v>
      </c>
      <c r="D5174" s="2" t="s">
        <v>4948</v>
      </c>
      <c r="E5174" s="4" t="s">
        <v>13</v>
      </c>
      <c r="F5174" s="4" t="s">
        <v>4949</v>
      </c>
      <c r="G5174" s="4" t="s">
        <v>1893</v>
      </c>
      <c r="H5174" s="4" t="s">
        <v>1894</v>
      </c>
      <c r="I5174" s="4">
        <v>24424037</v>
      </c>
      <c r="J5174" s="4" t="s">
        <v>4505</v>
      </c>
      <c r="K5174" s="4" t="str">
        <f t="shared" si="160"/>
        <v>http://scicrunch.org/resolver/RRID:AB_2214870</v>
      </c>
      <c r="L5174" s="6" t="str">
        <f t="shared" si="161"/>
        <v>RRID:AB_2214870</v>
      </c>
      <c r="M5174" s="2" t="s">
        <v>4504</v>
      </c>
    </row>
    <row r="5175" spans="1:13" ht="15.95" customHeight="1" x14ac:dyDescent="0.25">
      <c r="A5175" s="2" t="s">
        <v>4501</v>
      </c>
      <c r="C5175" s="2" t="s">
        <v>4502</v>
      </c>
      <c r="D5175" s="2" t="s">
        <v>4503</v>
      </c>
      <c r="E5175" s="4" t="s">
        <v>2254</v>
      </c>
      <c r="F5175" s="4">
        <v>0.18055555555555555</v>
      </c>
      <c r="G5175" s="4" t="s">
        <v>4493</v>
      </c>
      <c r="H5175" s="4" t="s">
        <v>2448</v>
      </c>
      <c r="I5175" s="4">
        <v>24064360</v>
      </c>
      <c r="J5175" s="4" t="s">
        <v>4505</v>
      </c>
      <c r="K5175" s="4" t="str">
        <f t="shared" si="160"/>
        <v>http://scicrunch.org/resolver/RRID:AB_2214870</v>
      </c>
      <c r="L5175" s="6" t="str">
        <f t="shared" si="161"/>
        <v>RRID:AB_2214870</v>
      </c>
      <c r="M5175" s="2" t="s">
        <v>4504</v>
      </c>
    </row>
    <row r="5176" spans="1:13" ht="15.95" customHeight="1" x14ac:dyDescent="0.25">
      <c r="A5176" s="2" t="s">
        <v>8028</v>
      </c>
      <c r="C5176" s="2" t="s">
        <v>8029</v>
      </c>
      <c r="D5176" s="2" t="s">
        <v>8030</v>
      </c>
      <c r="E5176" s="4" t="s">
        <v>601</v>
      </c>
      <c r="F5176" s="4" t="s">
        <v>142</v>
      </c>
      <c r="G5176" s="4" t="s">
        <v>644</v>
      </c>
      <c r="H5176" s="4" t="s">
        <v>645</v>
      </c>
      <c r="I5176" s="4">
        <v>25051437</v>
      </c>
      <c r="K5176" s="4" t="str">
        <f t="shared" si="160"/>
        <v>http://scicrunch.org/resolver/</v>
      </c>
      <c r="L5176" s="6">
        <f t="shared" si="161"/>
        <v>0</v>
      </c>
    </row>
    <row r="5177" spans="1:13" ht="15.95" customHeight="1" x14ac:dyDescent="0.25">
      <c r="A5177" s="2" t="s">
        <v>18848</v>
      </c>
      <c r="C5177" s="2" t="s">
        <v>18849</v>
      </c>
      <c r="D5177" s="2" t="s">
        <v>18850</v>
      </c>
      <c r="E5177" s="4" t="s">
        <v>1152</v>
      </c>
      <c r="F5177" s="4" t="s">
        <v>14493</v>
      </c>
      <c r="G5177" s="4" t="s">
        <v>11900</v>
      </c>
      <c r="H5177" s="4" t="s">
        <v>18843</v>
      </c>
      <c r="I5177" s="4">
        <v>26727106</v>
      </c>
      <c r="K5177" s="4" t="str">
        <f t="shared" si="160"/>
        <v>http://scicrunch.org/resolver/</v>
      </c>
      <c r="L5177" s="6">
        <f t="shared" si="161"/>
        <v>0</v>
      </c>
    </row>
    <row r="5178" spans="1:13" ht="15.95" customHeight="1" x14ac:dyDescent="0.25">
      <c r="A5178" s="2" t="s">
        <v>16812</v>
      </c>
      <c r="C5178" s="2" t="s">
        <v>16813</v>
      </c>
      <c r="D5178" s="2" t="s">
        <v>7773</v>
      </c>
      <c r="E5178" s="4" t="s">
        <v>1159</v>
      </c>
      <c r="G5178" s="4" t="s">
        <v>16805</v>
      </c>
      <c r="H5178" s="4" t="s">
        <v>16806</v>
      </c>
      <c r="I5178" s="4">
        <v>26305889</v>
      </c>
      <c r="J5178" s="4" t="s">
        <v>16815</v>
      </c>
      <c r="K5178" s="4" t="str">
        <f t="shared" si="160"/>
        <v>http://scicrunch.org/resolver/RRID:AB_2334678</v>
      </c>
      <c r="L5178" s="6" t="str">
        <f t="shared" si="161"/>
        <v>RRID:AB_2334678</v>
      </c>
      <c r="M5178" s="2" t="s">
        <v>16814</v>
      </c>
    </row>
    <row r="5179" spans="1:13" ht="15.95" customHeight="1" x14ac:dyDescent="0.25">
      <c r="A5179" s="2" t="s">
        <v>18078</v>
      </c>
      <c r="C5179" s="2" t="s">
        <v>18079</v>
      </c>
      <c r="D5179" s="2" t="s">
        <v>18080</v>
      </c>
      <c r="E5179" s="4" t="s">
        <v>170</v>
      </c>
      <c r="F5179" s="4" t="s">
        <v>1373</v>
      </c>
      <c r="G5179" s="4" t="s">
        <v>18076</v>
      </c>
      <c r="H5179" s="4" t="s">
        <v>18082</v>
      </c>
      <c r="I5179" s="4">
        <v>26465199</v>
      </c>
      <c r="J5179" s="4" t="s">
        <v>18083</v>
      </c>
      <c r="K5179" s="4" t="str">
        <f t="shared" si="160"/>
        <v>http://scicrunch.org/resolver/RRID:AB_528565</v>
      </c>
      <c r="L5179" s="6" t="str">
        <f t="shared" si="161"/>
        <v>RRID:AB_528565</v>
      </c>
      <c r="M5179" s="2" t="s">
        <v>18081</v>
      </c>
    </row>
    <row r="5180" spans="1:13" ht="15.95" customHeight="1" x14ac:dyDescent="0.25">
      <c r="A5180" s="2" t="s">
        <v>9226</v>
      </c>
      <c r="C5180" s="2" t="s">
        <v>9227</v>
      </c>
      <c r="D5180" s="2" t="s">
        <v>9228</v>
      </c>
      <c r="E5180" s="4" t="s">
        <v>277</v>
      </c>
      <c r="F5180" s="4" t="s">
        <v>125</v>
      </c>
      <c r="G5180" s="4" t="s">
        <v>1355</v>
      </c>
      <c r="H5180" s="4" t="s">
        <v>1356</v>
      </c>
      <c r="I5180" s="4">
        <v>24169552</v>
      </c>
      <c r="J5180" s="4" t="s">
        <v>9230</v>
      </c>
      <c r="K5180" s="4" t="str">
        <f t="shared" si="160"/>
        <v>http://scicrunch.org/resolver/RRID:AB_2304760</v>
      </c>
      <c r="L5180" s="6" t="str">
        <f t="shared" si="161"/>
        <v>RRID:AB_2304760</v>
      </c>
      <c r="M5180" s="2" t="s">
        <v>9229</v>
      </c>
    </row>
    <row r="5181" spans="1:13" ht="15.95" customHeight="1" x14ac:dyDescent="0.25">
      <c r="A5181" s="2" t="s">
        <v>11542</v>
      </c>
      <c r="C5181" s="2" t="s">
        <v>11542</v>
      </c>
      <c r="D5181" s="2" t="s">
        <v>11543</v>
      </c>
      <c r="E5181" s="4" t="s">
        <v>1607</v>
      </c>
      <c r="F5181" s="4">
        <v>500</v>
      </c>
      <c r="G5181" s="4" t="s">
        <v>2852</v>
      </c>
      <c r="H5181" s="4" t="s">
        <v>2853</v>
      </c>
      <c r="I5181" s="4">
        <v>24080366</v>
      </c>
      <c r="K5181" s="4" t="str">
        <f t="shared" si="160"/>
        <v>http://scicrunch.org/resolver/</v>
      </c>
      <c r="L5181" s="6">
        <f t="shared" si="161"/>
        <v>0</v>
      </c>
    </row>
    <row r="5182" spans="1:13" ht="15.95" customHeight="1" x14ac:dyDescent="0.25">
      <c r="A5182" s="2" t="s">
        <v>16689</v>
      </c>
      <c r="C5182" s="2" t="s">
        <v>16690</v>
      </c>
      <c r="D5182" s="2" t="s">
        <v>6410</v>
      </c>
      <c r="E5182" s="4" t="s">
        <v>1159</v>
      </c>
      <c r="F5182" s="4" t="s">
        <v>16691</v>
      </c>
      <c r="G5182" s="4" t="s">
        <v>11900</v>
      </c>
      <c r="H5182" s="4" t="s">
        <v>16687</v>
      </c>
      <c r="I5182" s="4">
        <v>26368820</v>
      </c>
      <c r="K5182" s="4" t="str">
        <f t="shared" si="160"/>
        <v>http://scicrunch.org/resolver/</v>
      </c>
      <c r="L5182" s="6">
        <f t="shared" si="161"/>
        <v>0</v>
      </c>
    </row>
    <row r="5183" spans="1:13" ht="15.95" customHeight="1" x14ac:dyDescent="0.25">
      <c r="A5183" s="2" t="s">
        <v>6516</v>
      </c>
      <c r="B5183" s="2" t="s">
        <v>6517</v>
      </c>
      <c r="C5183" s="2" t="s">
        <v>6518</v>
      </c>
      <c r="D5183" s="2" t="s">
        <v>6519</v>
      </c>
      <c r="E5183" s="4" t="s">
        <v>49</v>
      </c>
      <c r="F5183" s="4" t="s">
        <v>6513</v>
      </c>
      <c r="G5183" s="4" t="s">
        <v>1598</v>
      </c>
      <c r="H5183" s="4" t="s">
        <v>1599</v>
      </c>
      <c r="I5183" s="4">
        <v>24169556</v>
      </c>
      <c r="J5183" s="4" t="s">
        <v>6521</v>
      </c>
      <c r="K5183" s="4" t="str">
        <f t="shared" si="160"/>
        <v>http://scicrunch.org/resolver/RRID:AB_2533148</v>
      </c>
      <c r="L5183" s="6" t="str">
        <f t="shared" si="161"/>
        <v>RRID:AB_2533148</v>
      </c>
      <c r="M5183" s="2" t="s">
        <v>6520</v>
      </c>
    </row>
    <row r="5184" spans="1:13" ht="15.95" customHeight="1" x14ac:dyDescent="0.25">
      <c r="A5184" s="2" t="s">
        <v>6516</v>
      </c>
      <c r="B5184" s="2" t="s">
        <v>6547</v>
      </c>
      <c r="C5184" s="2" t="s">
        <v>6516</v>
      </c>
      <c r="D5184" s="2" t="s">
        <v>6548</v>
      </c>
      <c r="E5184" s="4" t="s">
        <v>13</v>
      </c>
      <c r="F5184" s="4" t="s">
        <v>6550</v>
      </c>
      <c r="G5184" s="4" t="s">
        <v>1598</v>
      </c>
      <c r="H5184" s="4" t="s">
        <v>1599</v>
      </c>
      <c r="I5184" s="4">
        <v>24169556</v>
      </c>
      <c r="J5184" s="4" t="s">
        <v>6551</v>
      </c>
      <c r="K5184" s="4" t="str">
        <f t="shared" si="160"/>
        <v>http://scicrunch.org/resolver/RRID:AB_2533938</v>
      </c>
      <c r="L5184" s="6" t="str">
        <f t="shared" si="161"/>
        <v>RRID:AB_2533938</v>
      </c>
      <c r="M5184" s="2" t="s">
        <v>6549</v>
      </c>
    </row>
    <row r="5185" spans="1:13" ht="15.95" customHeight="1" x14ac:dyDescent="0.25">
      <c r="A5185" s="2" t="s">
        <v>6516</v>
      </c>
      <c r="B5185" s="2" t="s">
        <v>6547</v>
      </c>
      <c r="C5185" s="2" t="s">
        <v>6516</v>
      </c>
      <c r="D5185" s="2" t="s">
        <v>6548</v>
      </c>
      <c r="E5185" s="4" t="s">
        <v>13</v>
      </c>
      <c r="F5185" s="4" t="s">
        <v>6552</v>
      </c>
      <c r="G5185" s="4" t="s">
        <v>1583</v>
      </c>
      <c r="H5185" s="4" t="s">
        <v>1584</v>
      </c>
      <c r="I5185" s="4">
        <v>25051438</v>
      </c>
      <c r="J5185" s="4" t="s">
        <v>6551</v>
      </c>
      <c r="K5185" s="4" t="str">
        <f t="shared" si="160"/>
        <v>http://scicrunch.org/resolver/RRID:AB_2533938</v>
      </c>
      <c r="L5185" s="6" t="str">
        <f t="shared" si="161"/>
        <v>RRID:AB_2533938</v>
      </c>
      <c r="M5185" s="2" t="s">
        <v>6549</v>
      </c>
    </row>
    <row r="5186" spans="1:13" ht="15.95" customHeight="1" x14ac:dyDescent="0.25">
      <c r="A5186" s="2" t="s">
        <v>6516</v>
      </c>
      <c r="B5186" s="2" t="s">
        <v>4341</v>
      </c>
      <c r="C5186" s="2" t="s">
        <v>6516</v>
      </c>
      <c r="D5186" s="2" t="s">
        <v>6721</v>
      </c>
      <c r="E5186" s="4" t="s">
        <v>347</v>
      </c>
      <c r="F5186" s="4" t="s">
        <v>2671</v>
      </c>
      <c r="G5186" s="4" t="s">
        <v>2672</v>
      </c>
      <c r="H5186" s="4" t="s">
        <v>2673</v>
      </c>
      <c r="I5186" s="4">
        <v>24467744</v>
      </c>
      <c r="J5186" s="4" t="s">
        <v>6690</v>
      </c>
      <c r="K5186" s="4" t="str">
        <f t="shared" si="160"/>
        <v>http://scicrunch.org/resolver/RRID:AB_2533147</v>
      </c>
      <c r="L5186" s="6" t="str">
        <f t="shared" si="161"/>
        <v>RRID:AB_2533147</v>
      </c>
      <c r="M5186" s="2" t="s">
        <v>6689</v>
      </c>
    </row>
    <row r="5187" spans="1:13" ht="15.95" customHeight="1" x14ac:dyDescent="0.25">
      <c r="A5187" s="2" t="s">
        <v>6516</v>
      </c>
      <c r="B5187" s="2" t="s">
        <v>4341</v>
      </c>
      <c r="C5187" s="2" t="s">
        <v>6516</v>
      </c>
      <c r="D5187" s="2" t="s">
        <v>6728</v>
      </c>
      <c r="E5187" s="4" t="s">
        <v>1607</v>
      </c>
      <c r="F5187" s="4" t="s">
        <v>6729</v>
      </c>
      <c r="G5187" s="4" t="s">
        <v>2672</v>
      </c>
      <c r="H5187" s="4" t="s">
        <v>2673</v>
      </c>
      <c r="I5187" s="4">
        <v>24467744</v>
      </c>
      <c r="J5187" s="4" t="s">
        <v>6551</v>
      </c>
      <c r="K5187" s="4" t="str">
        <f t="shared" ref="K5187:K5250" si="162">CONCATENATE("http://scicrunch.org/resolver/",J5187)</f>
        <v>http://scicrunch.org/resolver/RRID:AB_2533938</v>
      </c>
      <c r="L5187" s="6" t="str">
        <f t="shared" ref="L5187:L5250" si="163">HYPERLINK(K5187,J5187)</f>
        <v>RRID:AB_2533938</v>
      </c>
      <c r="M5187" s="2" t="s">
        <v>6549</v>
      </c>
    </row>
    <row r="5188" spans="1:13" ht="15.95" customHeight="1" x14ac:dyDescent="0.25">
      <c r="A5188" s="2" t="s">
        <v>6516</v>
      </c>
      <c r="B5188" s="2" t="s">
        <v>13318</v>
      </c>
      <c r="C5188" s="2" t="s">
        <v>6516</v>
      </c>
      <c r="D5188" s="2" t="s">
        <v>6548</v>
      </c>
      <c r="E5188" s="4" t="s">
        <v>13</v>
      </c>
      <c r="F5188" s="4" t="s">
        <v>13319</v>
      </c>
      <c r="G5188" s="4" t="s">
        <v>13298</v>
      </c>
      <c r="H5188" s="4" t="s">
        <v>13299</v>
      </c>
      <c r="I5188" s="4">
        <v>25714812</v>
      </c>
      <c r="J5188" s="4" t="s">
        <v>6551</v>
      </c>
      <c r="K5188" s="4" t="str">
        <f t="shared" si="162"/>
        <v>http://scicrunch.org/resolver/RRID:AB_2533938</v>
      </c>
      <c r="L5188" s="6" t="str">
        <f t="shared" si="163"/>
        <v>RRID:AB_2533938</v>
      </c>
      <c r="M5188" s="2" t="s">
        <v>6549</v>
      </c>
    </row>
    <row r="5189" spans="1:13" ht="15.95" customHeight="1" x14ac:dyDescent="0.25">
      <c r="A5189" s="2" t="s">
        <v>6516</v>
      </c>
      <c r="B5189" s="2" t="s">
        <v>6547</v>
      </c>
      <c r="C5189" s="2" t="s">
        <v>15439</v>
      </c>
      <c r="D5189" s="2" t="s">
        <v>6548</v>
      </c>
      <c r="E5189" s="4" t="s">
        <v>13</v>
      </c>
      <c r="F5189" s="4" t="s">
        <v>15426</v>
      </c>
      <c r="G5189" s="4" t="s">
        <v>15378</v>
      </c>
      <c r="H5189" s="4" t="s">
        <v>15379</v>
      </c>
      <c r="I5189" s="4">
        <v>25901598</v>
      </c>
      <c r="J5189" s="4" t="s">
        <v>6551</v>
      </c>
      <c r="K5189" s="4" t="str">
        <f t="shared" si="162"/>
        <v>http://scicrunch.org/resolver/RRID:AB_2533938</v>
      </c>
      <c r="L5189" s="6" t="str">
        <f t="shared" si="163"/>
        <v>RRID:AB_2533938</v>
      </c>
      <c r="M5189" s="2" t="s">
        <v>6549</v>
      </c>
    </row>
    <row r="5190" spans="1:13" ht="15.95" customHeight="1" x14ac:dyDescent="0.25">
      <c r="A5190" s="2" t="s">
        <v>6516</v>
      </c>
      <c r="B5190" s="2" t="s">
        <v>19839</v>
      </c>
      <c r="C5190" s="2" t="s">
        <v>19829</v>
      </c>
      <c r="D5190" s="2" t="s">
        <v>19840</v>
      </c>
      <c r="E5190" s="4" t="s">
        <v>1081</v>
      </c>
      <c r="F5190" s="4" t="s">
        <v>19842</v>
      </c>
      <c r="G5190" s="4" t="s">
        <v>11900</v>
      </c>
      <c r="H5190" s="4" t="s">
        <v>19781</v>
      </c>
      <c r="I5190" s="4">
        <v>26990065</v>
      </c>
      <c r="J5190" s="4" t="s">
        <v>19843</v>
      </c>
      <c r="K5190" s="4" t="str">
        <f t="shared" si="162"/>
        <v>http://scicrunch.org/resolver/RRID:AB_2213082</v>
      </c>
      <c r="L5190" s="6" t="str">
        <f t="shared" si="163"/>
        <v>RRID:AB_2213082</v>
      </c>
      <c r="M5190" s="2" t="s">
        <v>19841</v>
      </c>
    </row>
    <row r="5191" spans="1:13" ht="15.95" customHeight="1" x14ac:dyDescent="0.25">
      <c r="A5191" s="2" t="s">
        <v>6516</v>
      </c>
      <c r="C5191" s="2" t="s">
        <v>20460</v>
      </c>
      <c r="D5191" s="2" t="s">
        <v>20461</v>
      </c>
      <c r="E5191" s="4" t="s">
        <v>1607</v>
      </c>
      <c r="F5191" s="4" t="s">
        <v>14</v>
      </c>
      <c r="G5191" s="4" t="s">
        <v>11900</v>
      </c>
      <c r="H5191" s="4" t="s">
        <v>20459</v>
      </c>
      <c r="I5191" s="4">
        <v>27054554</v>
      </c>
      <c r="J5191" s="4" t="s">
        <v>6551</v>
      </c>
      <c r="K5191" s="4" t="str">
        <f t="shared" si="162"/>
        <v>http://scicrunch.org/resolver/RRID:AB_2533938</v>
      </c>
      <c r="L5191" s="6" t="str">
        <f t="shared" si="163"/>
        <v>RRID:AB_2533938</v>
      </c>
      <c r="M5191" s="2" t="s">
        <v>6549</v>
      </c>
    </row>
    <row r="5192" spans="1:13" ht="15.95" customHeight="1" x14ac:dyDescent="0.25">
      <c r="A5192" s="2" t="s">
        <v>6685</v>
      </c>
      <c r="B5192" s="2" t="s">
        <v>6686</v>
      </c>
      <c r="C5192" s="2" t="s">
        <v>6687</v>
      </c>
      <c r="D5192" s="2" t="s">
        <v>6688</v>
      </c>
      <c r="E5192" s="4" t="s">
        <v>347</v>
      </c>
      <c r="F5192" s="4" t="s">
        <v>125</v>
      </c>
      <c r="G5192" s="4" t="s">
        <v>5441</v>
      </c>
      <c r="H5192" s="4" t="s">
        <v>5442</v>
      </c>
      <c r="I5192" s="4">
        <v>24265446</v>
      </c>
      <c r="J5192" s="4" t="s">
        <v>6690</v>
      </c>
      <c r="K5192" s="4" t="str">
        <f t="shared" si="162"/>
        <v>http://scicrunch.org/resolver/RRID:AB_2533147</v>
      </c>
      <c r="L5192" s="6" t="str">
        <f t="shared" si="163"/>
        <v>RRID:AB_2533147</v>
      </c>
      <c r="M5192" s="2" t="s">
        <v>6689</v>
      </c>
    </row>
    <row r="5193" spans="1:13" ht="15.95" customHeight="1" x14ac:dyDescent="0.25">
      <c r="A5193" s="2" t="s">
        <v>13320</v>
      </c>
      <c r="B5193" s="2" t="s">
        <v>13321</v>
      </c>
      <c r="C5193" s="2" t="s">
        <v>6516</v>
      </c>
      <c r="D5193" s="2" t="s">
        <v>13322</v>
      </c>
      <c r="E5193" s="4" t="s">
        <v>49</v>
      </c>
      <c r="F5193" s="4" t="s">
        <v>6513</v>
      </c>
      <c r="G5193" s="4" t="s">
        <v>13298</v>
      </c>
      <c r="H5193" s="4" t="s">
        <v>13299</v>
      </c>
      <c r="I5193" s="4">
        <v>25714812</v>
      </c>
      <c r="J5193" s="4" t="s">
        <v>13324</v>
      </c>
      <c r="K5193" s="4" t="str">
        <f t="shared" si="162"/>
        <v>http://scicrunch.org/resolver/RRID:AB_2532187</v>
      </c>
      <c r="L5193" s="6" t="str">
        <f t="shared" si="163"/>
        <v>RRID:AB_2532187</v>
      </c>
      <c r="M5193" s="2" t="s">
        <v>13323</v>
      </c>
    </row>
    <row r="5194" spans="1:13" ht="15.95" customHeight="1" x14ac:dyDescent="0.25">
      <c r="A5194" s="2" t="s">
        <v>13641</v>
      </c>
      <c r="C5194" s="2" t="s">
        <v>6516</v>
      </c>
      <c r="D5194" s="2" t="s">
        <v>13642</v>
      </c>
      <c r="E5194" s="4" t="s">
        <v>277</v>
      </c>
      <c r="F5194" s="4" t="s">
        <v>6847</v>
      </c>
      <c r="G5194" s="4" t="s">
        <v>13628</v>
      </c>
      <c r="H5194" s="4" t="s">
        <v>13629</v>
      </c>
      <c r="I5194" s="4">
        <v>25763638</v>
      </c>
      <c r="J5194" s="4" t="s">
        <v>13644</v>
      </c>
      <c r="K5194" s="4" t="str">
        <f t="shared" si="162"/>
        <v>http://scicrunch.org/resolver/RRID:AB_10104693</v>
      </c>
      <c r="L5194" s="6" t="str">
        <f t="shared" si="163"/>
        <v>RRID:AB_10104693</v>
      </c>
      <c r="M5194" s="2" t="s">
        <v>13643</v>
      </c>
    </row>
    <row r="5195" spans="1:13" ht="15.95" customHeight="1" x14ac:dyDescent="0.25">
      <c r="A5195" s="2" t="s">
        <v>11722</v>
      </c>
      <c r="C5195" s="2" t="s">
        <v>11722</v>
      </c>
      <c r="D5195" s="2" t="s">
        <v>11723</v>
      </c>
      <c r="E5195" s="4" t="s">
        <v>170</v>
      </c>
      <c r="F5195" s="4">
        <v>500</v>
      </c>
      <c r="G5195" s="4" t="s">
        <v>5399</v>
      </c>
      <c r="H5195" s="4" t="s">
        <v>5400</v>
      </c>
      <c r="I5195" s="4">
        <v>24601879</v>
      </c>
      <c r="J5195" s="4" t="s">
        <v>11725</v>
      </c>
      <c r="K5195" s="4" t="str">
        <f t="shared" si="162"/>
        <v>http://scicrunch.org/resolver/RRID:AB_2315627</v>
      </c>
      <c r="L5195" s="6" t="str">
        <f t="shared" si="163"/>
        <v>RRID:AB_2315627</v>
      </c>
      <c r="M5195" s="2" t="s">
        <v>11724</v>
      </c>
    </row>
    <row r="5196" spans="1:13" ht="15.95" customHeight="1" x14ac:dyDescent="0.25">
      <c r="A5196" s="2" t="s">
        <v>7912</v>
      </c>
      <c r="C5196" s="2" t="s">
        <v>7912</v>
      </c>
      <c r="D5196" s="2" t="s">
        <v>7908</v>
      </c>
      <c r="E5196" s="4" t="s">
        <v>277</v>
      </c>
      <c r="F5196" s="4" t="s">
        <v>1174</v>
      </c>
      <c r="G5196" s="4" t="s">
        <v>1061</v>
      </c>
      <c r="H5196" s="4" t="s">
        <v>7913</v>
      </c>
      <c r="I5196" s="4">
        <v>24274984</v>
      </c>
      <c r="K5196" s="4" t="str">
        <f t="shared" si="162"/>
        <v>http://scicrunch.org/resolver/</v>
      </c>
      <c r="L5196" s="6">
        <f t="shared" si="163"/>
        <v>0</v>
      </c>
    </row>
    <row r="5197" spans="1:13" ht="15.95" customHeight="1" x14ac:dyDescent="0.25">
      <c r="A5197" s="2" t="s">
        <v>1214</v>
      </c>
      <c r="B5197" s="2" t="s">
        <v>1215</v>
      </c>
      <c r="C5197" s="2" t="s">
        <v>1216</v>
      </c>
      <c r="D5197" s="2" t="s">
        <v>1217</v>
      </c>
      <c r="E5197" s="4" t="s">
        <v>49</v>
      </c>
      <c r="F5197" s="4" t="s">
        <v>1218</v>
      </c>
      <c r="G5197" s="4" t="s">
        <v>1145</v>
      </c>
      <c r="H5197" s="4" t="s">
        <v>1146</v>
      </c>
      <c r="I5197" s="4">
        <v>24517226</v>
      </c>
      <c r="J5197" s="4" t="s">
        <v>919</v>
      </c>
      <c r="K5197" s="4" t="str">
        <f t="shared" si="162"/>
        <v>http://scicrunch.org/resolver/RRID:AB_2241126</v>
      </c>
      <c r="L5197" s="6" t="str">
        <f t="shared" si="163"/>
        <v>RRID:AB_2241126</v>
      </c>
      <c r="M5197" s="2" t="s">
        <v>916</v>
      </c>
    </row>
    <row r="5198" spans="1:13" ht="15.95" customHeight="1" x14ac:dyDescent="0.25">
      <c r="A5198" s="2" t="s">
        <v>3934</v>
      </c>
      <c r="C5198" s="2" t="s">
        <v>3934</v>
      </c>
      <c r="D5198" s="2" t="s">
        <v>3935</v>
      </c>
      <c r="E5198" s="4" t="s">
        <v>13</v>
      </c>
      <c r="F5198" s="4" t="s">
        <v>269</v>
      </c>
      <c r="G5198" s="4" t="s">
        <v>3931</v>
      </c>
      <c r="H5198" s="4" t="s">
        <v>3932</v>
      </c>
      <c r="I5198" s="4">
        <v>24932807</v>
      </c>
      <c r="J5198" s="4" t="s">
        <v>3937</v>
      </c>
      <c r="K5198" s="4" t="str">
        <f t="shared" si="162"/>
        <v>http://scicrunch.org/resolver/RRID:AB_2288042</v>
      </c>
      <c r="L5198" s="6" t="str">
        <f t="shared" si="163"/>
        <v>RRID:AB_2288042</v>
      </c>
      <c r="M5198" s="2" t="s">
        <v>3936</v>
      </c>
    </row>
    <row r="5199" spans="1:13" ht="15.95" customHeight="1" x14ac:dyDescent="0.25">
      <c r="A5199" s="2" t="s">
        <v>1268</v>
      </c>
      <c r="C5199" s="2" t="s">
        <v>1269</v>
      </c>
      <c r="D5199" s="2" t="s">
        <v>1270</v>
      </c>
      <c r="E5199" s="4" t="s">
        <v>1271</v>
      </c>
      <c r="F5199" s="4" t="s">
        <v>1272</v>
      </c>
      <c r="G5199" s="4" t="s">
        <v>1273</v>
      </c>
      <c r="H5199" s="4" t="s">
        <v>1274</v>
      </c>
      <c r="I5199" s="4">
        <v>23825120</v>
      </c>
      <c r="K5199" s="4" t="str">
        <f t="shared" si="162"/>
        <v>http://scicrunch.org/resolver/</v>
      </c>
      <c r="L5199" s="6">
        <f t="shared" si="163"/>
        <v>0</v>
      </c>
    </row>
    <row r="5200" spans="1:13" ht="15.95" customHeight="1" x14ac:dyDescent="0.25">
      <c r="A5200" s="2" t="s">
        <v>12922</v>
      </c>
      <c r="B5200" s="2" t="s">
        <v>12923</v>
      </c>
      <c r="C5200" s="2" t="s">
        <v>12924</v>
      </c>
      <c r="D5200" s="2" t="s">
        <v>12925</v>
      </c>
      <c r="E5200" s="4" t="s">
        <v>601</v>
      </c>
      <c r="F5200" s="4" t="s">
        <v>12927</v>
      </c>
      <c r="G5200" s="4" t="s">
        <v>12913</v>
      </c>
      <c r="H5200" s="4" t="s">
        <v>12914</v>
      </c>
      <c r="I5200" s="4">
        <v>25763635</v>
      </c>
      <c r="J5200" s="4" t="s">
        <v>1699</v>
      </c>
      <c r="K5200" s="4" t="str">
        <f t="shared" si="162"/>
        <v>http://scicrunch.org/resolver/RRID:AB_262054</v>
      </c>
      <c r="L5200" s="6" t="str">
        <f t="shared" si="163"/>
        <v>RRID:AB_262054</v>
      </c>
      <c r="M5200" s="2" t="s">
        <v>12926</v>
      </c>
    </row>
    <row r="5201" spans="1:13" ht="15.95" customHeight="1" x14ac:dyDescent="0.25">
      <c r="A5201" s="2" t="s">
        <v>13325</v>
      </c>
      <c r="B5201" s="2" t="s">
        <v>13326</v>
      </c>
      <c r="C5201" s="2" t="s">
        <v>13325</v>
      </c>
      <c r="D5201" s="2" t="s">
        <v>13327</v>
      </c>
      <c r="E5201" s="4" t="s">
        <v>13</v>
      </c>
      <c r="F5201" s="4" t="s">
        <v>13328</v>
      </c>
      <c r="G5201" s="4" t="s">
        <v>13298</v>
      </c>
      <c r="H5201" s="4" t="s">
        <v>13299</v>
      </c>
      <c r="I5201" s="4">
        <v>25714812</v>
      </c>
      <c r="J5201" s="4" t="s">
        <v>9762</v>
      </c>
      <c r="K5201" s="4" t="str">
        <f t="shared" si="162"/>
        <v>http://scicrunch.org/resolver/RRID:AB_2087932</v>
      </c>
      <c r="L5201" s="6" t="str">
        <f t="shared" si="163"/>
        <v>RRID:AB_2087932</v>
      </c>
      <c r="M5201" s="2" t="s">
        <v>9761</v>
      </c>
    </row>
    <row r="5202" spans="1:13" ht="15.95" customHeight="1" x14ac:dyDescent="0.25">
      <c r="A5202" s="2" t="s">
        <v>6030</v>
      </c>
      <c r="B5202" s="2" t="s">
        <v>6024</v>
      </c>
      <c r="C5202" s="2" t="s">
        <v>6030</v>
      </c>
      <c r="D5202" s="2" t="s">
        <v>6026</v>
      </c>
      <c r="E5202" s="4" t="s">
        <v>206</v>
      </c>
      <c r="F5202" s="4" t="s">
        <v>6031</v>
      </c>
      <c r="G5202" s="4" t="s">
        <v>3801</v>
      </c>
      <c r="H5202" s="4" t="s">
        <v>3802</v>
      </c>
      <c r="I5202" s="4">
        <v>24773342</v>
      </c>
      <c r="K5202" s="4" t="str">
        <f t="shared" si="162"/>
        <v>http://scicrunch.org/resolver/</v>
      </c>
      <c r="L5202" s="6">
        <f t="shared" si="163"/>
        <v>0</v>
      </c>
    </row>
    <row r="5203" spans="1:13" ht="15.95" customHeight="1" x14ac:dyDescent="0.25">
      <c r="A5203" s="2" t="s">
        <v>6030</v>
      </c>
      <c r="B5203" s="2" t="s">
        <v>6024</v>
      </c>
      <c r="C5203" s="2" t="s">
        <v>6030</v>
      </c>
      <c r="D5203" s="2" t="s">
        <v>6026</v>
      </c>
      <c r="E5203" s="4" t="s">
        <v>206</v>
      </c>
      <c r="F5203" s="4" t="s">
        <v>6031</v>
      </c>
      <c r="G5203" s="4" t="s">
        <v>14096</v>
      </c>
      <c r="H5203" s="4" t="s">
        <v>14097</v>
      </c>
      <c r="I5203" s="4">
        <v>25549049</v>
      </c>
      <c r="K5203" s="4" t="str">
        <f t="shared" si="162"/>
        <v>http://scicrunch.org/resolver/</v>
      </c>
      <c r="L5203" s="6">
        <f t="shared" si="163"/>
        <v>0</v>
      </c>
    </row>
    <row r="5204" spans="1:13" ht="15.95" customHeight="1" x14ac:dyDescent="0.25">
      <c r="A5204" s="2" t="s">
        <v>11336</v>
      </c>
      <c r="B5204" s="2" t="s">
        <v>11337</v>
      </c>
      <c r="C5204" s="2" t="s">
        <v>11338</v>
      </c>
      <c r="D5204" s="2" t="s">
        <v>11339</v>
      </c>
      <c r="E5204" s="4" t="s">
        <v>277</v>
      </c>
      <c r="F5204" s="4" t="s">
        <v>778</v>
      </c>
      <c r="G5204" s="4" t="s">
        <v>5829</v>
      </c>
      <c r="H5204" s="4" t="s">
        <v>5830</v>
      </c>
      <c r="I5204" s="4">
        <v>24424036</v>
      </c>
      <c r="J5204" s="4" t="s">
        <v>11341</v>
      </c>
      <c r="K5204" s="4" t="str">
        <f t="shared" si="162"/>
        <v>http://scicrunch.org/resolver/RRID:AB_260462</v>
      </c>
      <c r="L5204" s="6" t="str">
        <f t="shared" si="163"/>
        <v>RRID:AB_260462</v>
      </c>
      <c r="M5204" s="2" t="s">
        <v>11340</v>
      </c>
    </row>
    <row r="5205" spans="1:13" ht="15.95" customHeight="1" x14ac:dyDescent="0.25">
      <c r="A5205" s="2" t="s">
        <v>773</v>
      </c>
      <c r="B5205" s="2" t="s">
        <v>774</v>
      </c>
      <c r="C5205" s="2" t="s">
        <v>775</v>
      </c>
      <c r="D5205" s="2" t="s">
        <v>776</v>
      </c>
      <c r="E5205" s="4" t="s">
        <v>170</v>
      </c>
      <c r="F5205" s="4" t="s">
        <v>778</v>
      </c>
      <c r="G5205" s="4" t="s">
        <v>779</v>
      </c>
      <c r="H5205" s="4" t="s">
        <v>780</v>
      </c>
      <c r="I5205" s="4">
        <v>23546599</v>
      </c>
      <c r="J5205" s="4" t="s">
        <v>781</v>
      </c>
      <c r="K5205" s="4" t="str">
        <f t="shared" si="162"/>
        <v>http://scicrunch.org/resolver/RRID:AB_2223021</v>
      </c>
      <c r="L5205" s="6" t="str">
        <f t="shared" si="163"/>
        <v>RRID:AB_2223021</v>
      </c>
      <c r="M5205" s="2" t="s">
        <v>777</v>
      </c>
    </row>
    <row r="5206" spans="1:13" ht="15.95" customHeight="1" x14ac:dyDescent="0.25">
      <c r="A5206" s="2" t="s">
        <v>773</v>
      </c>
      <c r="C5206" s="2" t="s">
        <v>13265</v>
      </c>
      <c r="D5206" s="2" t="s">
        <v>13266</v>
      </c>
      <c r="E5206" s="4" t="s">
        <v>347</v>
      </c>
      <c r="F5206" s="4" t="s">
        <v>278</v>
      </c>
      <c r="G5206" s="4" t="s">
        <v>13246</v>
      </c>
      <c r="H5206" s="4" t="s">
        <v>13247</v>
      </c>
      <c r="I5206" s="4">
        <v>25562616</v>
      </c>
      <c r="J5206" s="4" t="s">
        <v>13268</v>
      </c>
      <c r="K5206" s="4" t="str">
        <f t="shared" si="162"/>
        <v>http://scicrunch.org/resolver/RRID:AB_2223040</v>
      </c>
      <c r="L5206" s="6" t="str">
        <f t="shared" si="163"/>
        <v>RRID:AB_2223040</v>
      </c>
      <c r="M5206" s="2" t="s">
        <v>13267</v>
      </c>
    </row>
    <row r="5207" spans="1:13" ht="15.95" customHeight="1" x14ac:dyDescent="0.25">
      <c r="A5207" s="2" t="s">
        <v>1692</v>
      </c>
      <c r="B5207" s="2" t="s">
        <v>1693</v>
      </c>
      <c r="C5207" s="2" t="s">
        <v>1694</v>
      </c>
      <c r="D5207" s="2" t="s">
        <v>1695</v>
      </c>
      <c r="E5207" s="4" t="s">
        <v>938</v>
      </c>
      <c r="F5207" s="4" t="s">
        <v>14</v>
      </c>
      <c r="G5207" s="4" t="s">
        <v>1697</v>
      </c>
      <c r="H5207" s="4" t="s">
        <v>1698</v>
      </c>
      <c r="I5207" s="4">
        <v>24424054</v>
      </c>
      <c r="J5207" s="4" t="s">
        <v>1699</v>
      </c>
      <c r="K5207" s="4" t="str">
        <f t="shared" si="162"/>
        <v>http://scicrunch.org/resolver/RRID:AB_262054</v>
      </c>
      <c r="L5207" s="6" t="str">
        <f t="shared" si="163"/>
        <v>RRID:AB_262054</v>
      </c>
      <c r="M5207" s="2" t="s">
        <v>1696</v>
      </c>
    </row>
    <row r="5208" spans="1:13" ht="15.95" customHeight="1" x14ac:dyDescent="0.25">
      <c r="A5208" s="2" t="s">
        <v>14160</v>
      </c>
      <c r="B5208" s="2" t="s">
        <v>14161</v>
      </c>
      <c r="C5208" s="2" t="s">
        <v>14162</v>
      </c>
      <c r="D5208" s="2" t="s">
        <v>14163</v>
      </c>
      <c r="E5208" s="4" t="s">
        <v>12193</v>
      </c>
      <c r="F5208" s="4" t="s">
        <v>5086</v>
      </c>
      <c r="G5208" s="4" t="s">
        <v>14164</v>
      </c>
      <c r="H5208" s="4" t="s">
        <v>14165</v>
      </c>
      <c r="I5208" s="4">
        <v>25872007</v>
      </c>
      <c r="K5208" s="4" t="str">
        <f t="shared" si="162"/>
        <v>http://scicrunch.org/resolver/</v>
      </c>
      <c r="L5208" s="6">
        <f t="shared" si="163"/>
        <v>0</v>
      </c>
    </row>
    <row r="5209" spans="1:13" ht="15.95" customHeight="1" x14ac:dyDescent="0.25">
      <c r="A5209" s="2" t="s">
        <v>12645</v>
      </c>
      <c r="C5209" s="2" t="s">
        <v>12646</v>
      </c>
      <c r="D5209" s="2" t="s">
        <v>12647</v>
      </c>
      <c r="E5209" s="4" t="s">
        <v>1152</v>
      </c>
      <c r="F5209" s="4" t="s">
        <v>14</v>
      </c>
      <c r="G5209" s="4" t="s">
        <v>12628</v>
      </c>
      <c r="H5209" s="4" t="s">
        <v>12629</v>
      </c>
      <c r="I5209" s="4">
        <v>25560830</v>
      </c>
      <c r="J5209" s="4" t="s">
        <v>12649</v>
      </c>
      <c r="K5209" s="4" t="str">
        <f t="shared" si="162"/>
        <v>http://scicrunch.org/resolver/RRID:AB_628412</v>
      </c>
      <c r="L5209" s="6" t="str">
        <f t="shared" si="163"/>
        <v>RRID:AB_628412</v>
      </c>
      <c r="M5209" s="2" t="s">
        <v>12648</v>
      </c>
    </row>
    <row r="5210" spans="1:13" ht="15.95" customHeight="1" x14ac:dyDescent="0.25">
      <c r="A5210" s="2" t="s">
        <v>14137</v>
      </c>
      <c r="B5210" s="2" t="s">
        <v>14138</v>
      </c>
      <c r="C5210" s="2" t="s">
        <v>14139</v>
      </c>
      <c r="D5210" s="2" t="s">
        <v>14140</v>
      </c>
      <c r="E5210" s="4" t="s">
        <v>686</v>
      </c>
      <c r="F5210" s="4" t="s">
        <v>14141</v>
      </c>
      <c r="G5210" s="4" t="s">
        <v>14119</v>
      </c>
      <c r="H5210" s="4" t="s">
        <v>14120</v>
      </c>
      <c r="I5210" s="4">
        <v>25860031</v>
      </c>
      <c r="J5210" s="4" t="s">
        <v>11029</v>
      </c>
      <c r="K5210" s="4" t="str">
        <f t="shared" si="162"/>
        <v>http://scicrunch.org/resolver/RRID:AB_477579</v>
      </c>
      <c r="L5210" s="6" t="str">
        <f t="shared" si="163"/>
        <v>RRID:AB_477579</v>
      </c>
      <c r="M5210" s="2" t="s">
        <v>11028</v>
      </c>
    </row>
    <row r="5211" spans="1:13" ht="15.95" customHeight="1" x14ac:dyDescent="0.25">
      <c r="A5211" s="2" t="s">
        <v>14137</v>
      </c>
      <c r="B5211" s="2" t="s">
        <v>8695</v>
      </c>
      <c r="C5211" s="2" t="s">
        <v>14139</v>
      </c>
      <c r="D5211" s="2" t="s">
        <v>14140</v>
      </c>
      <c r="E5211" s="4" t="s">
        <v>686</v>
      </c>
      <c r="F5211" s="4" t="s">
        <v>14141</v>
      </c>
      <c r="G5211" s="4" t="s">
        <v>17303</v>
      </c>
      <c r="H5211" s="4" t="s">
        <v>17304</v>
      </c>
      <c r="I5211" s="4">
        <v>26393304</v>
      </c>
      <c r="J5211" s="4" t="s">
        <v>11029</v>
      </c>
      <c r="K5211" s="4" t="str">
        <f t="shared" si="162"/>
        <v>http://scicrunch.org/resolver/RRID:AB_477579</v>
      </c>
      <c r="L5211" s="6" t="str">
        <f t="shared" si="163"/>
        <v>RRID:AB_477579</v>
      </c>
      <c r="M5211" s="2" t="s">
        <v>11028</v>
      </c>
    </row>
    <row r="5212" spans="1:13" ht="15.95" customHeight="1" x14ac:dyDescent="0.25">
      <c r="A5212" s="2" t="s">
        <v>3060</v>
      </c>
      <c r="C5212" s="2" t="s">
        <v>3061</v>
      </c>
      <c r="D5212" s="2" t="s">
        <v>3062</v>
      </c>
      <c r="E5212" s="4" t="s">
        <v>248</v>
      </c>
      <c r="F5212" s="4" t="s">
        <v>1218</v>
      </c>
      <c r="G5212" s="4" t="s">
        <v>2584</v>
      </c>
      <c r="H5212" s="4" t="s">
        <v>2585</v>
      </c>
      <c r="I5212" s="4">
        <v>23885019</v>
      </c>
      <c r="J5212" s="4" t="s">
        <v>3064</v>
      </c>
      <c r="K5212" s="4" t="str">
        <f t="shared" si="162"/>
        <v>http://scicrunch.org/resolver/RRID:AB_2617116</v>
      </c>
      <c r="L5212" s="6" t="str">
        <f t="shared" si="163"/>
        <v>RRID:AB_2617116</v>
      </c>
      <c r="M5212" s="2" t="s">
        <v>3063</v>
      </c>
    </row>
    <row r="5213" spans="1:13" ht="15.95" customHeight="1" x14ac:dyDescent="0.25">
      <c r="A5213" s="2" t="s">
        <v>3060</v>
      </c>
      <c r="C5213" s="2" t="s">
        <v>4225</v>
      </c>
      <c r="D5213" s="2" t="s">
        <v>4226</v>
      </c>
      <c r="E5213" s="4" t="s">
        <v>991</v>
      </c>
      <c r="F5213" s="4" t="s">
        <v>269</v>
      </c>
      <c r="G5213" s="4" t="s">
        <v>4228</v>
      </c>
      <c r="H5213" s="4" t="s">
        <v>4228</v>
      </c>
      <c r="I5213" s="4">
        <v>25919186</v>
      </c>
      <c r="J5213" s="4" t="s">
        <v>4229</v>
      </c>
      <c r="K5213" s="4" t="str">
        <f t="shared" si="162"/>
        <v>http://scicrunch.org/resolver/RRID:AB_2210548</v>
      </c>
      <c r="L5213" s="6" t="str">
        <f t="shared" si="163"/>
        <v>RRID:AB_2210548</v>
      </c>
      <c r="M5213" s="2" t="s">
        <v>4227</v>
      </c>
    </row>
    <row r="5214" spans="1:13" ht="15.95" customHeight="1" x14ac:dyDescent="0.25">
      <c r="A5214" s="2" t="s">
        <v>6665</v>
      </c>
      <c r="B5214" s="2" t="s">
        <v>6666</v>
      </c>
      <c r="C5214" s="2" t="s">
        <v>6667</v>
      </c>
      <c r="D5214" s="2" t="s">
        <v>6668</v>
      </c>
      <c r="E5214" s="4" t="s">
        <v>6670</v>
      </c>
      <c r="F5214" s="4" t="s">
        <v>348</v>
      </c>
      <c r="G5214" s="4" t="s">
        <v>1300</v>
      </c>
      <c r="H5214" s="4" t="s">
        <v>1301</v>
      </c>
      <c r="I5214" s="4">
        <v>24437488</v>
      </c>
      <c r="J5214" s="4" t="s">
        <v>6671</v>
      </c>
      <c r="K5214" s="4" t="str">
        <f t="shared" si="162"/>
        <v>http://scicrunch.org/resolver/RRID:AB_221538</v>
      </c>
      <c r="L5214" s="6" t="str">
        <f t="shared" si="163"/>
        <v>RRID:AB_221538</v>
      </c>
      <c r="M5214" s="2" t="s">
        <v>6669</v>
      </c>
    </row>
    <row r="5215" spans="1:13" ht="15.95" customHeight="1" x14ac:dyDescent="0.25">
      <c r="A5215" s="2" t="s">
        <v>6665</v>
      </c>
      <c r="B5215" s="2" t="s">
        <v>9036</v>
      </c>
      <c r="C5215" s="2" t="s">
        <v>9037</v>
      </c>
      <c r="D5215" s="2" t="s">
        <v>9038</v>
      </c>
      <c r="E5215" s="4" t="s">
        <v>9040</v>
      </c>
      <c r="F5215" s="4" t="s">
        <v>269</v>
      </c>
      <c r="G5215" s="4" t="s">
        <v>1132</v>
      </c>
      <c r="H5215" s="4" t="s">
        <v>1133</v>
      </c>
      <c r="I5215" s="4">
        <v>24169546</v>
      </c>
      <c r="J5215" s="4" t="s">
        <v>9041</v>
      </c>
      <c r="K5215" s="4" t="str">
        <f t="shared" si="162"/>
        <v>http://scicrunch.org/resolver/RRID:AB_628411</v>
      </c>
      <c r="L5215" s="6" t="str">
        <f t="shared" si="163"/>
        <v>RRID:AB_628411</v>
      </c>
      <c r="M5215" s="2" t="s">
        <v>9039</v>
      </c>
    </row>
    <row r="5216" spans="1:13" ht="15.95" customHeight="1" x14ac:dyDescent="0.25">
      <c r="A5216" s="2" t="s">
        <v>3060</v>
      </c>
      <c r="C5216" s="2" t="s">
        <v>10888</v>
      </c>
      <c r="D5216" s="2" t="s">
        <v>10889</v>
      </c>
      <c r="E5216" s="4" t="s">
        <v>1123</v>
      </c>
      <c r="F5216" s="4" t="s">
        <v>10891</v>
      </c>
      <c r="G5216" s="4" t="s">
        <v>863</v>
      </c>
      <c r="H5216" s="4" t="s">
        <v>864</v>
      </c>
      <c r="I5216" s="4">
        <v>24424050</v>
      </c>
      <c r="J5216" s="4" t="s">
        <v>10892</v>
      </c>
      <c r="K5216" s="4" t="str">
        <f t="shared" si="162"/>
        <v>http://scicrunch.org/resolver/RRID:AB_10013740</v>
      </c>
      <c r="L5216" s="6" t="str">
        <f t="shared" si="163"/>
        <v>RRID:AB_10013740</v>
      </c>
      <c r="M5216" s="2" t="s">
        <v>10890</v>
      </c>
    </row>
    <row r="5217" spans="1:13" ht="15.95" customHeight="1" x14ac:dyDescent="0.25">
      <c r="A5217" s="2" t="s">
        <v>3060</v>
      </c>
      <c r="C5217" s="2" t="s">
        <v>11026</v>
      </c>
      <c r="D5217" s="2" t="s">
        <v>11027</v>
      </c>
      <c r="E5217" s="4" t="s">
        <v>248</v>
      </c>
      <c r="F5217" s="4" t="s">
        <v>142</v>
      </c>
      <c r="G5217" s="4" t="s">
        <v>1035</v>
      </c>
      <c r="H5217" s="4" t="s">
        <v>1036</v>
      </c>
      <c r="I5217" s="4">
        <v>24479887</v>
      </c>
      <c r="J5217" s="4" t="s">
        <v>11029</v>
      </c>
      <c r="K5217" s="4" t="str">
        <f t="shared" si="162"/>
        <v>http://scicrunch.org/resolver/RRID:AB_477579</v>
      </c>
      <c r="L5217" s="6" t="str">
        <f t="shared" si="163"/>
        <v>RRID:AB_477579</v>
      </c>
      <c r="M5217" s="2" t="s">
        <v>11028</v>
      </c>
    </row>
    <row r="5218" spans="1:13" ht="15.95" customHeight="1" x14ac:dyDescent="0.25">
      <c r="A5218" s="2" t="s">
        <v>3060</v>
      </c>
      <c r="C5218" s="2" t="s">
        <v>12103</v>
      </c>
      <c r="D5218" s="2" t="s">
        <v>12104</v>
      </c>
      <c r="E5218" s="4" t="s">
        <v>686</v>
      </c>
      <c r="F5218" s="4" t="s">
        <v>687</v>
      </c>
      <c r="G5218" s="4" t="s">
        <v>12058</v>
      </c>
      <c r="H5218" s="4" t="s">
        <v>12059</v>
      </c>
      <c r="I5218" s="4">
        <v>25535827</v>
      </c>
      <c r="J5218" s="4" t="s">
        <v>11029</v>
      </c>
      <c r="K5218" s="4" t="str">
        <f t="shared" si="162"/>
        <v>http://scicrunch.org/resolver/RRID:AB_477579</v>
      </c>
      <c r="L5218" s="6" t="str">
        <f t="shared" si="163"/>
        <v>RRID:AB_477579</v>
      </c>
      <c r="M5218" s="2" t="s">
        <v>11028</v>
      </c>
    </row>
    <row r="5219" spans="1:13" ht="15.95" customHeight="1" x14ac:dyDescent="0.25">
      <c r="A5219" s="2" t="s">
        <v>3060</v>
      </c>
      <c r="C5219" s="2" t="s">
        <v>12209</v>
      </c>
      <c r="D5219" s="2" t="s">
        <v>12210</v>
      </c>
      <c r="E5219" s="4" t="s">
        <v>12212</v>
      </c>
      <c r="F5219" s="4">
        <v>2000</v>
      </c>
      <c r="G5219" s="4" t="s">
        <v>12194</v>
      </c>
      <c r="H5219" s="4" t="s">
        <v>12195</v>
      </c>
      <c r="I5219" s="4">
        <v>25514086</v>
      </c>
      <c r="J5219" s="4" t="s">
        <v>12213</v>
      </c>
      <c r="K5219" s="4" t="str">
        <f t="shared" si="162"/>
        <v>http://scicrunch.org/resolver/RRID:AB_823663</v>
      </c>
      <c r="L5219" s="6" t="str">
        <f t="shared" si="163"/>
        <v>RRID:AB_823663</v>
      </c>
      <c r="M5219" s="2" t="s">
        <v>12211</v>
      </c>
    </row>
    <row r="5220" spans="1:13" ht="15.95" customHeight="1" x14ac:dyDescent="0.25">
      <c r="A5220" s="2" t="s">
        <v>6665</v>
      </c>
      <c r="C5220" s="2" t="s">
        <v>12103</v>
      </c>
      <c r="D5220" s="2" t="s">
        <v>12978</v>
      </c>
      <c r="E5220" s="4" t="s">
        <v>11804</v>
      </c>
      <c r="F5220" s="4" t="s">
        <v>12979</v>
      </c>
      <c r="G5220" s="4" t="s">
        <v>12940</v>
      </c>
      <c r="H5220" s="4" t="s">
        <v>12941</v>
      </c>
      <c r="I5220" s="4">
        <v>25730106</v>
      </c>
      <c r="J5220" s="4" t="s">
        <v>10952</v>
      </c>
      <c r="K5220" s="4" t="str">
        <f t="shared" si="162"/>
        <v>http://scicrunch.org/resolver/RRID:AB_477582</v>
      </c>
      <c r="L5220" s="6" t="str">
        <f t="shared" si="163"/>
        <v>RRID:AB_477582</v>
      </c>
      <c r="M5220" s="2" t="s">
        <v>10951</v>
      </c>
    </row>
    <row r="5221" spans="1:13" ht="15.95" customHeight="1" x14ac:dyDescent="0.25">
      <c r="A5221" s="2" t="s">
        <v>3060</v>
      </c>
      <c r="B5221" s="2" t="s">
        <v>13720</v>
      </c>
      <c r="C5221" s="2" t="s">
        <v>13721</v>
      </c>
      <c r="D5221" s="2" t="s">
        <v>13722</v>
      </c>
      <c r="E5221" s="4" t="s">
        <v>49</v>
      </c>
      <c r="F5221" s="4" t="s">
        <v>13723</v>
      </c>
      <c r="G5221" s="4" t="s">
        <v>13693</v>
      </c>
      <c r="H5221" s="4" t="s">
        <v>13694</v>
      </c>
      <c r="I5221" s="4">
        <v>25794160</v>
      </c>
      <c r="J5221" s="4" t="s">
        <v>9041</v>
      </c>
      <c r="K5221" s="4" t="str">
        <f t="shared" si="162"/>
        <v>http://scicrunch.org/resolver/RRID:AB_628411</v>
      </c>
      <c r="L5221" s="6" t="str">
        <f t="shared" si="163"/>
        <v>RRID:AB_628411</v>
      </c>
      <c r="M5221" s="2" t="s">
        <v>9039</v>
      </c>
    </row>
    <row r="5222" spans="1:13" ht="15.95" customHeight="1" x14ac:dyDescent="0.25">
      <c r="A5222" s="2" t="s">
        <v>3060</v>
      </c>
      <c r="C5222" s="2" t="s">
        <v>4225</v>
      </c>
      <c r="D5222" s="2" t="s">
        <v>4226</v>
      </c>
      <c r="E5222" s="4" t="s">
        <v>991</v>
      </c>
      <c r="F5222" s="4" t="s">
        <v>269</v>
      </c>
      <c r="G5222" s="4" t="s">
        <v>14159</v>
      </c>
      <c r="H5222" s="4" t="s">
        <v>4228</v>
      </c>
      <c r="I5222" s="4">
        <v>25919186</v>
      </c>
      <c r="J5222" s="4" t="s">
        <v>4229</v>
      </c>
      <c r="K5222" s="4" t="str">
        <f t="shared" si="162"/>
        <v>http://scicrunch.org/resolver/RRID:AB_2210548</v>
      </c>
      <c r="L5222" s="6" t="str">
        <f t="shared" si="163"/>
        <v>RRID:AB_2210548</v>
      </c>
      <c r="M5222" s="2" t="s">
        <v>4227</v>
      </c>
    </row>
    <row r="5223" spans="1:13" ht="15.95" customHeight="1" x14ac:dyDescent="0.25">
      <c r="A5223" s="2" t="s">
        <v>6665</v>
      </c>
      <c r="C5223" s="2" t="s">
        <v>14803</v>
      </c>
      <c r="D5223" s="2" t="s">
        <v>14804</v>
      </c>
      <c r="E5223" s="4" t="s">
        <v>170</v>
      </c>
      <c r="F5223" s="4" t="s">
        <v>278</v>
      </c>
      <c r="G5223" s="4" t="s">
        <v>14802</v>
      </c>
      <c r="H5223" s="4" t="s">
        <v>14768</v>
      </c>
      <c r="I5223" s="4">
        <v>26372178</v>
      </c>
      <c r="J5223" s="4" t="s">
        <v>14806</v>
      </c>
      <c r="K5223" s="4" t="str">
        <f t="shared" si="162"/>
        <v>http://scicrunch.org/resolver/RRID:AB_2241125</v>
      </c>
      <c r="L5223" s="6" t="str">
        <f t="shared" si="163"/>
        <v>RRID:AB_2241125</v>
      </c>
      <c r="M5223" s="2" t="s">
        <v>14805</v>
      </c>
    </row>
    <row r="5224" spans="1:13" ht="15.95" customHeight="1" x14ac:dyDescent="0.25">
      <c r="A5224" s="2" t="s">
        <v>6665</v>
      </c>
      <c r="B5224" s="2" t="s">
        <v>5769</v>
      </c>
      <c r="C5224" s="2" t="s">
        <v>15675</v>
      </c>
      <c r="D5224" s="2" t="s">
        <v>15676</v>
      </c>
      <c r="E5224" s="4" t="s">
        <v>49</v>
      </c>
      <c r="F5224" s="4" t="s">
        <v>2231</v>
      </c>
      <c r="G5224" s="4" t="s">
        <v>11900</v>
      </c>
      <c r="H5224" s="4" t="s">
        <v>15636</v>
      </c>
      <c r="I5224" s="4">
        <v>26587909</v>
      </c>
      <c r="J5224" s="4" t="s">
        <v>11029</v>
      </c>
      <c r="K5224" s="4" t="str">
        <f t="shared" si="162"/>
        <v>http://scicrunch.org/resolver/RRID:AB_477579</v>
      </c>
      <c r="L5224" s="6" t="str">
        <f t="shared" si="163"/>
        <v>RRID:AB_477579</v>
      </c>
      <c r="M5224" s="2" t="s">
        <v>11028</v>
      </c>
    </row>
    <row r="5225" spans="1:13" ht="15.95" customHeight="1" x14ac:dyDescent="0.25">
      <c r="A5225" s="2" t="s">
        <v>3060</v>
      </c>
      <c r="B5225" s="2" t="s">
        <v>15887</v>
      </c>
      <c r="C5225" s="2" t="s">
        <v>15888</v>
      </c>
      <c r="D5225" s="2" t="s">
        <v>15889</v>
      </c>
      <c r="E5225" s="4" t="s">
        <v>49</v>
      </c>
      <c r="F5225" s="4" t="s">
        <v>15891</v>
      </c>
      <c r="G5225" s="4" t="s">
        <v>11900</v>
      </c>
      <c r="H5225" s="4" t="s">
        <v>15865</v>
      </c>
      <c r="I5225" s="4">
        <v>26327470</v>
      </c>
      <c r="J5225" s="4" t="s">
        <v>15892</v>
      </c>
      <c r="K5225" s="4" t="str">
        <f t="shared" si="162"/>
        <v>http://scicrunch.org/resolver/RRID:AB_628410</v>
      </c>
      <c r="L5225" s="6" t="str">
        <f t="shared" si="163"/>
        <v>RRID:AB_628410</v>
      </c>
      <c r="M5225" s="2" t="s">
        <v>15890</v>
      </c>
    </row>
    <row r="5226" spans="1:13" ht="15.95" customHeight="1" x14ac:dyDescent="0.25">
      <c r="A5226" s="2" t="s">
        <v>6665</v>
      </c>
      <c r="C5226" s="2" t="s">
        <v>6665</v>
      </c>
      <c r="D5226" s="2" t="s">
        <v>17053</v>
      </c>
      <c r="E5226" s="4" t="s">
        <v>17054</v>
      </c>
      <c r="F5226" s="4">
        <v>1132254</v>
      </c>
      <c r="G5226" s="4" t="s">
        <v>17051</v>
      </c>
      <c r="H5226" s="4" t="s">
        <v>17052</v>
      </c>
      <c r="I5226" s="4">
        <v>26393302</v>
      </c>
      <c r="J5226" s="4" t="s">
        <v>15892</v>
      </c>
      <c r="K5226" s="4" t="str">
        <f t="shared" si="162"/>
        <v>http://scicrunch.org/resolver/RRID:AB_628410</v>
      </c>
      <c r="L5226" s="6" t="str">
        <f t="shared" si="163"/>
        <v>RRID:AB_628410</v>
      </c>
      <c r="M5226" s="2" t="s">
        <v>15890</v>
      </c>
    </row>
    <row r="5227" spans="1:13" ht="15.95" customHeight="1" x14ac:dyDescent="0.25">
      <c r="A5227" s="2" t="s">
        <v>6665</v>
      </c>
      <c r="B5227" s="2" t="s">
        <v>17285</v>
      </c>
      <c r="C5227" s="2" t="s">
        <v>17286</v>
      </c>
      <c r="D5227" s="2" t="s">
        <v>17287</v>
      </c>
      <c r="E5227" s="4" t="s">
        <v>49</v>
      </c>
      <c r="F5227" s="4">
        <v>36526</v>
      </c>
      <c r="G5227" s="4" t="s">
        <v>17279</v>
      </c>
      <c r="H5227" s="4" t="s">
        <v>17288</v>
      </c>
      <c r="I5227" s="4">
        <v>26302112</v>
      </c>
      <c r="J5227" s="4" t="s">
        <v>15892</v>
      </c>
      <c r="K5227" s="4" t="str">
        <f t="shared" si="162"/>
        <v>http://scicrunch.org/resolver/RRID:AB_628410</v>
      </c>
      <c r="L5227" s="6" t="str">
        <f t="shared" si="163"/>
        <v>RRID:AB_628410</v>
      </c>
      <c r="M5227" s="2" t="s">
        <v>15890</v>
      </c>
    </row>
    <row r="5228" spans="1:13" ht="15.95" customHeight="1" x14ac:dyDescent="0.25">
      <c r="A5228" s="2" t="s">
        <v>6665</v>
      </c>
      <c r="B5228" s="2" t="s">
        <v>5769</v>
      </c>
      <c r="C5228" s="2" t="s">
        <v>17842</v>
      </c>
      <c r="D5228" s="2" t="s">
        <v>17843</v>
      </c>
      <c r="E5228" s="4" t="s">
        <v>1043</v>
      </c>
      <c r="F5228" s="4" t="s">
        <v>269</v>
      </c>
      <c r="G5228" s="4" t="s">
        <v>17807</v>
      </c>
      <c r="H5228" s="4" t="s">
        <v>17808</v>
      </c>
      <c r="I5228" s="4">
        <v>26824363</v>
      </c>
      <c r="J5228" s="4" t="s">
        <v>12213</v>
      </c>
      <c r="K5228" s="4" t="str">
        <f t="shared" si="162"/>
        <v>http://scicrunch.org/resolver/RRID:AB_823663</v>
      </c>
      <c r="L5228" s="6" t="str">
        <f t="shared" si="163"/>
        <v>RRID:AB_823663</v>
      </c>
      <c r="M5228" s="2" t="s">
        <v>17844</v>
      </c>
    </row>
    <row r="5229" spans="1:13" ht="15.95" customHeight="1" x14ac:dyDescent="0.25">
      <c r="A5229" s="2" t="s">
        <v>6665</v>
      </c>
      <c r="B5229" s="2" t="s">
        <v>18433</v>
      </c>
      <c r="C5229" s="2" t="s">
        <v>18434</v>
      </c>
      <c r="D5229" s="2" t="s">
        <v>18435</v>
      </c>
      <c r="E5229" s="4" t="s">
        <v>11296</v>
      </c>
      <c r="F5229" s="4" t="s">
        <v>1218</v>
      </c>
      <c r="G5229" s="4" t="s">
        <v>11900</v>
      </c>
      <c r="H5229" s="4" t="s">
        <v>18414</v>
      </c>
      <c r="I5229" s="4">
        <v>26562264</v>
      </c>
      <c r="J5229" s="4" t="s">
        <v>12459</v>
      </c>
      <c r="K5229" s="4" t="str">
        <f t="shared" si="162"/>
        <v>http://scicrunch.org/resolver/RRID:AB_477583</v>
      </c>
      <c r="L5229" s="6" t="str">
        <f t="shared" si="163"/>
        <v>RRID:AB_477583</v>
      </c>
      <c r="M5229" s="2" t="s">
        <v>12458</v>
      </c>
    </row>
    <row r="5230" spans="1:13" ht="15.95" customHeight="1" x14ac:dyDescent="0.25">
      <c r="A5230" s="2" t="s">
        <v>3060</v>
      </c>
      <c r="C5230" s="2" t="s">
        <v>19293</v>
      </c>
      <c r="D5230" s="2" t="s">
        <v>18179</v>
      </c>
      <c r="E5230" s="4" t="s">
        <v>601</v>
      </c>
      <c r="F5230" s="4" t="s">
        <v>6301</v>
      </c>
      <c r="G5230" s="4" t="s">
        <v>11900</v>
      </c>
      <c r="H5230" s="4" t="s">
        <v>19287</v>
      </c>
      <c r="I5230" s="4">
        <v>26943365</v>
      </c>
      <c r="J5230" s="4" t="s">
        <v>11029</v>
      </c>
      <c r="K5230" s="4" t="str">
        <f t="shared" si="162"/>
        <v>http://scicrunch.org/resolver/RRID:AB_477579</v>
      </c>
      <c r="L5230" s="6" t="str">
        <f t="shared" si="163"/>
        <v>RRID:AB_477579</v>
      </c>
      <c r="M5230" s="2" t="s">
        <v>11028</v>
      </c>
    </row>
    <row r="5231" spans="1:13" ht="15.95" customHeight="1" x14ac:dyDescent="0.25">
      <c r="A5231" s="2" t="s">
        <v>6665</v>
      </c>
      <c r="B5231" s="2" t="s">
        <v>19677</v>
      </c>
      <c r="C5231" s="2" t="s">
        <v>6665</v>
      </c>
      <c r="D5231" s="2" t="s">
        <v>15403</v>
      </c>
      <c r="E5231" s="4" t="s">
        <v>49</v>
      </c>
      <c r="F5231" s="4" t="s">
        <v>19678</v>
      </c>
      <c r="G5231" s="4" t="s">
        <v>11900</v>
      </c>
      <c r="H5231" s="4" t="s">
        <v>19653</v>
      </c>
      <c r="I5231" s="4">
        <v>26894662</v>
      </c>
      <c r="J5231" s="4" t="s">
        <v>919</v>
      </c>
      <c r="K5231" s="4" t="str">
        <f t="shared" si="162"/>
        <v>http://scicrunch.org/resolver/RRID:AB_2241126</v>
      </c>
      <c r="L5231" s="6" t="str">
        <f t="shared" si="163"/>
        <v>RRID:AB_2241126</v>
      </c>
      <c r="M5231" s="2" t="s">
        <v>916</v>
      </c>
    </row>
    <row r="5232" spans="1:13" ht="15.95" customHeight="1" x14ac:dyDescent="0.25">
      <c r="A5232" s="2" t="s">
        <v>4526</v>
      </c>
      <c r="C5232" s="2" t="s">
        <v>4527</v>
      </c>
      <c r="D5232" s="2" t="s">
        <v>4528</v>
      </c>
      <c r="E5232" s="4" t="s">
        <v>13</v>
      </c>
      <c r="F5232" s="4" t="s">
        <v>4529</v>
      </c>
      <c r="G5232" s="4" t="s">
        <v>1963</v>
      </c>
      <c r="H5232" s="4" t="s">
        <v>1964</v>
      </c>
      <c r="I5232" s="4">
        <v>24797630</v>
      </c>
      <c r="J5232" s="4" t="s">
        <v>4229</v>
      </c>
      <c r="K5232" s="4" t="str">
        <f t="shared" si="162"/>
        <v>http://scicrunch.org/resolver/RRID:AB_2210548</v>
      </c>
      <c r="L5232" s="6" t="str">
        <f t="shared" si="163"/>
        <v>RRID:AB_2210548</v>
      </c>
      <c r="M5232" s="2" t="s">
        <v>4227</v>
      </c>
    </row>
    <row r="5233" spans="1:13" ht="15.95" customHeight="1" x14ac:dyDescent="0.25">
      <c r="A5233" s="2" t="s">
        <v>1766</v>
      </c>
      <c r="B5233" s="2" t="s">
        <v>1767</v>
      </c>
      <c r="C5233" s="2" t="s">
        <v>1768</v>
      </c>
      <c r="D5233" s="2" t="s">
        <v>1769</v>
      </c>
      <c r="E5233" s="4" t="s">
        <v>593</v>
      </c>
      <c r="F5233" s="4" t="s">
        <v>1770</v>
      </c>
      <c r="G5233" s="4" t="s">
        <v>779</v>
      </c>
      <c r="H5233" s="4" t="s">
        <v>780</v>
      </c>
      <c r="I5233" s="4">
        <v>23546599</v>
      </c>
      <c r="J5233" s="4" t="s">
        <v>898</v>
      </c>
      <c r="K5233" s="4" t="str">
        <f t="shared" si="162"/>
        <v>http://scicrunch.org/resolver/RRID:AB_2223210</v>
      </c>
      <c r="L5233" s="6" t="str">
        <f t="shared" si="163"/>
        <v>RRID:AB_2223210</v>
      </c>
      <c r="M5233" s="2" t="s">
        <v>895</v>
      </c>
    </row>
    <row r="5234" spans="1:13" ht="15.95" customHeight="1" x14ac:dyDescent="0.25">
      <c r="A5234" s="2" t="s">
        <v>3094</v>
      </c>
      <c r="B5234" s="2" t="s">
        <v>3095</v>
      </c>
      <c r="C5234" s="2" t="s">
        <v>3096</v>
      </c>
      <c r="D5234" s="2" t="s">
        <v>3097</v>
      </c>
      <c r="E5234" s="4" t="s">
        <v>3099</v>
      </c>
      <c r="F5234" s="4" t="s">
        <v>3100</v>
      </c>
      <c r="G5234" s="4" t="s">
        <v>3091</v>
      </c>
      <c r="H5234" s="4" t="s">
        <v>3092</v>
      </c>
      <c r="I5234" s="4">
        <v>24971612</v>
      </c>
      <c r="J5234" s="4" t="s">
        <v>3101</v>
      </c>
      <c r="K5234" s="4" t="str">
        <f t="shared" si="162"/>
        <v>http://scicrunch.org/resolver/RRID:AB_566293</v>
      </c>
      <c r="L5234" s="6" t="str">
        <f t="shared" si="163"/>
        <v>RRID:AB_566293</v>
      </c>
      <c r="M5234" s="2" t="s">
        <v>3098</v>
      </c>
    </row>
    <row r="5235" spans="1:13" ht="15.95" customHeight="1" x14ac:dyDescent="0.25">
      <c r="A5235" s="2" t="s">
        <v>1766</v>
      </c>
      <c r="C5235" s="2" t="s">
        <v>1225</v>
      </c>
      <c r="D5235" s="2" t="s">
        <v>16925</v>
      </c>
      <c r="E5235" s="4" t="s">
        <v>16914</v>
      </c>
      <c r="F5235" s="4" t="s">
        <v>1218</v>
      </c>
      <c r="G5235" s="4" t="s">
        <v>16915</v>
      </c>
      <c r="H5235" s="4" t="s">
        <v>16916</v>
      </c>
      <c r="I5235" s="4">
        <v>26889940</v>
      </c>
      <c r="J5235" s="4" t="s">
        <v>143</v>
      </c>
      <c r="K5235" s="4" t="str">
        <f t="shared" si="162"/>
        <v>http://scicrunch.org/resolver/RRID:AB_2305186</v>
      </c>
      <c r="L5235" s="6" t="str">
        <f t="shared" si="163"/>
        <v>RRID:AB_2305186</v>
      </c>
      <c r="M5235" s="2" t="s">
        <v>141</v>
      </c>
    </row>
    <row r="5236" spans="1:13" ht="15.95" customHeight="1" x14ac:dyDescent="0.25">
      <c r="A5236" s="2" t="s">
        <v>10343</v>
      </c>
      <c r="C5236" s="2" t="s">
        <v>10343</v>
      </c>
      <c r="D5236" s="2" t="s">
        <v>10344</v>
      </c>
      <c r="E5236" s="4" t="s">
        <v>170</v>
      </c>
      <c r="F5236" s="4" t="s">
        <v>14</v>
      </c>
      <c r="G5236" s="4" t="s">
        <v>4562</v>
      </c>
      <c r="H5236" s="4" t="s">
        <v>4563</v>
      </c>
      <c r="I5236" s="4">
        <v>23861377</v>
      </c>
      <c r="J5236" s="4" t="s">
        <v>8537</v>
      </c>
      <c r="K5236" s="4" t="str">
        <f t="shared" si="162"/>
        <v>http://scicrunch.org/resolver/RRID:AB_2241191</v>
      </c>
      <c r="L5236" s="6" t="str">
        <f t="shared" si="163"/>
        <v>RRID:AB_2241191</v>
      </c>
      <c r="M5236" s="2" t="s">
        <v>8536</v>
      </c>
    </row>
    <row r="5237" spans="1:13" ht="15.95" customHeight="1" x14ac:dyDescent="0.25">
      <c r="A5237" s="2" t="s">
        <v>8983</v>
      </c>
      <c r="C5237" s="2" t="s">
        <v>8984</v>
      </c>
      <c r="D5237" s="2" t="s">
        <v>8985</v>
      </c>
      <c r="E5237" s="4" t="s">
        <v>13</v>
      </c>
      <c r="F5237" s="4" t="s">
        <v>348</v>
      </c>
      <c r="G5237" s="4" t="s">
        <v>924</v>
      </c>
      <c r="H5237" s="4" t="s">
        <v>925</v>
      </c>
      <c r="I5237" s="4">
        <v>25051449</v>
      </c>
      <c r="J5237" s="4" t="s">
        <v>8987</v>
      </c>
      <c r="K5237" s="4" t="str">
        <f t="shared" si="162"/>
        <v>http://scicrunch.org/resolver/RRID:AB_2225388</v>
      </c>
      <c r="L5237" s="6" t="str">
        <f t="shared" si="163"/>
        <v>RRID:AB_2225388</v>
      </c>
      <c r="M5237" s="2" t="s">
        <v>8986</v>
      </c>
    </row>
    <row r="5238" spans="1:13" ht="15.95" customHeight="1" x14ac:dyDescent="0.25">
      <c r="A5238" s="2" t="s">
        <v>10315</v>
      </c>
      <c r="B5238" s="2" t="s">
        <v>10316</v>
      </c>
      <c r="C5238" s="2" t="s">
        <v>10317</v>
      </c>
      <c r="D5238" s="2" t="s">
        <v>10318</v>
      </c>
      <c r="E5238" s="4" t="s">
        <v>13</v>
      </c>
      <c r="F5238" s="4" t="s">
        <v>10320</v>
      </c>
      <c r="G5238" s="4" t="s">
        <v>1583</v>
      </c>
      <c r="H5238" s="4" t="s">
        <v>1584</v>
      </c>
      <c r="I5238" s="4">
        <v>25051438</v>
      </c>
      <c r="J5238" s="4" t="s">
        <v>10321</v>
      </c>
      <c r="K5238" s="4" t="str">
        <f t="shared" si="162"/>
        <v>http://scicrunch.org/resolver/RRID:AB_2130101</v>
      </c>
      <c r="L5238" s="6" t="str">
        <f t="shared" si="163"/>
        <v>RRID:AB_2130101</v>
      </c>
      <c r="M5238" s="2" t="s">
        <v>10319</v>
      </c>
    </row>
    <row r="5239" spans="1:13" ht="15.95" customHeight="1" x14ac:dyDescent="0.25">
      <c r="A5239" s="2" t="s">
        <v>17961</v>
      </c>
      <c r="B5239" s="2" t="s">
        <v>17962</v>
      </c>
      <c r="C5239" s="2" t="s">
        <v>17963</v>
      </c>
      <c r="D5239" s="2" t="s">
        <v>17964</v>
      </c>
      <c r="E5239" s="4" t="s">
        <v>12193</v>
      </c>
      <c r="F5239" s="4" t="s">
        <v>269</v>
      </c>
      <c r="G5239" s="4" t="s">
        <v>17895</v>
      </c>
      <c r="H5239" s="4" t="s">
        <v>17896</v>
      </c>
      <c r="I5239" s="4">
        <v>26910308</v>
      </c>
      <c r="J5239" s="4" t="s">
        <v>17966</v>
      </c>
      <c r="K5239" s="4" t="str">
        <f t="shared" si="162"/>
        <v>http://scicrunch.org/resolver/RRID:AB_2225412</v>
      </c>
      <c r="L5239" s="6" t="str">
        <f t="shared" si="163"/>
        <v>RRID:AB_2225412</v>
      </c>
      <c r="M5239" s="2" t="s">
        <v>17965</v>
      </c>
    </row>
    <row r="5240" spans="1:13" ht="15.95" customHeight="1" x14ac:dyDescent="0.25">
      <c r="A5240" s="2" t="s">
        <v>12105</v>
      </c>
      <c r="C5240" s="2" t="s">
        <v>12106</v>
      </c>
      <c r="D5240" s="2" t="s">
        <v>12107</v>
      </c>
      <c r="E5240" s="4" t="s">
        <v>530</v>
      </c>
      <c r="F5240" s="4" t="s">
        <v>538</v>
      </c>
      <c r="G5240" s="4" t="s">
        <v>12058</v>
      </c>
      <c r="H5240" s="4" t="s">
        <v>12059</v>
      </c>
      <c r="I5240" s="4">
        <v>25535827</v>
      </c>
      <c r="J5240" s="4" t="s">
        <v>12109</v>
      </c>
      <c r="K5240" s="4" t="str">
        <f t="shared" si="162"/>
        <v>http://scicrunch.org/resolver/RRID:AB_10863818</v>
      </c>
      <c r="L5240" s="6" t="str">
        <f t="shared" si="163"/>
        <v>RRID:AB_10863818</v>
      </c>
      <c r="M5240" s="2" t="s">
        <v>12108</v>
      </c>
    </row>
    <row r="5241" spans="1:13" ht="15.95" customHeight="1" x14ac:dyDescent="0.25">
      <c r="A5241" s="2" t="s">
        <v>21008</v>
      </c>
      <c r="C5241" s="2" t="s">
        <v>21009</v>
      </c>
      <c r="D5241" s="2" t="s">
        <v>21010</v>
      </c>
      <c r="E5241" s="4" t="s">
        <v>1607</v>
      </c>
      <c r="F5241" s="4" t="s">
        <v>17628</v>
      </c>
      <c r="G5241" s="4" t="s">
        <v>11900</v>
      </c>
      <c r="H5241" s="4" t="s">
        <v>20995</v>
      </c>
      <c r="I5241" s="4">
        <v>27183316</v>
      </c>
      <c r="J5241" s="4" t="s">
        <v>12109</v>
      </c>
      <c r="K5241" s="4" t="str">
        <f t="shared" si="162"/>
        <v>http://scicrunch.org/resolver/RRID:AB_10863818</v>
      </c>
      <c r="L5241" s="6" t="str">
        <f t="shared" si="163"/>
        <v>RRID:AB_10863818</v>
      </c>
      <c r="M5241" s="2" t="s">
        <v>12108</v>
      </c>
    </row>
    <row r="5242" spans="1:13" ht="15.95" customHeight="1" x14ac:dyDescent="0.25">
      <c r="A5242" s="2" t="s">
        <v>1653</v>
      </c>
      <c r="C5242" s="2" t="s">
        <v>1654</v>
      </c>
      <c r="D5242" s="2" t="s">
        <v>1655</v>
      </c>
      <c r="E5242" s="4" t="s">
        <v>286</v>
      </c>
      <c r="F5242" s="4" t="s">
        <v>1656</v>
      </c>
      <c r="G5242" s="4" t="s">
        <v>1657</v>
      </c>
      <c r="H5242" s="4" t="s">
        <v>1658</v>
      </c>
      <c r="I5242" s="4">
        <v>23584857</v>
      </c>
      <c r="J5242" s="4" t="s">
        <v>898</v>
      </c>
      <c r="K5242" s="4" t="str">
        <f t="shared" si="162"/>
        <v>http://scicrunch.org/resolver/RRID:AB_2223210</v>
      </c>
      <c r="L5242" s="6" t="str">
        <f t="shared" si="163"/>
        <v>RRID:AB_2223210</v>
      </c>
      <c r="M5242" s="2" t="s">
        <v>895</v>
      </c>
    </row>
    <row r="5243" spans="1:13" ht="15.95" customHeight="1" x14ac:dyDescent="0.25">
      <c r="A5243" s="2" t="s">
        <v>1653</v>
      </c>
      <c r="C5243" s="2" t="s">
        <v>667</v>
      </c>
      <c r="D5243" s="2" t="s">
        <v>11247</v>
      </c>
      <c r="E5243" s="4" t="s">
        <v>49</v>
      </c>
      <c r="F5243" s="4" t="s">
        <v>11248</v>
      </c>
      <c r="G5243" s="4" t="s">
        <v>2638</v>
      </c>
      <c r="H5243" s="4" t="s">
        <v>2639</v>
      </c>
      <c r="I5243" s="4">
        <v>23825125</v>
      </c>
      <c r="J5243" s="4" t="s">
        <v>10869</v>
      </c>
      <c r="K5243" s="4" t="str">
        <f t="shared" si="162"/>
        <v>http://scicrunch.org/resolver/RRID:AB_262137</v>
      </c>
      <c r="L5243" s="6" t="str">
        <f t="shared" si="163"/>
        <v>RRID:AB_262137</v>
      </c>
      <c r="M5243" s="2" t="s">
        <v>10867</v>
      </c>
    </row>
    <row r="5244" spans="1:13" ht="15.95" customHeight="1" x14ac:dyDescent="0.25">
      <c r="A5244" s="2" t="s">
        <v>1653</v>
      </c>
      <c r="C5244" s="2" t="s">
        <v>16602</v>
      </c>
      <c r="D5244" s="2" t="s">
        <v>11226</v>
      </c>
      <c r="E5244" s="4" t="s">
        <v>179</v>
      </c>
      <c r="F5244" s="4" t="s">
        <v>16603</v>
      </c>
      <c r="G5244" s="4" t="s">
        <v>11900</v>
      </c>
      <c r="H5244" s="4" t="s">
        <v>16543</v>
      </c>
      <c r="I5244" s="4">
        <v>26653568</v>
      </c>
      <c r="J5244" s="4" t="s">
        <v>694</v>
      </c>
      <c r="K5244" s="4" t="str">
        <f t="shared" si="162"/>
        <v>http://scicrunch.org/resolver/RRID:AB_476744</v>
      </c>
      <c r="L5244" s="6" t="str">
        <f t="shared" si="163"/>
        <v>RRID:AB_476744</v>
      </c>
      <c r="M5244" s="2" t="s">
        <v>692</v>
      </c>
    </row>
    <row r="5245" spans="1:13" ht="15.95" customHeight="1" x14ac:dyDescent="0.25">
      <c r="A5245" s="2" t="s">
        <v>681</v>
      </c>
      <c r="B5245" s="2" t="s">
        <v>682</v>
      </c>
      <c r="C5245" s="2" t="s">
        <v>683</v>
      </c>
      <c r="D5245" s="2" t="s">
        <v>684</v>
      </c>
      <c r="E5245" s="4" t="s">
        <v>686</v>
      </c>
      <c r="F5245" s="4" t="s">
        <v>687</v>
      </c>
      <c r="G5245" s="4" t="s">
        <v>515</v>
      </c>
      <c r="H5245" s="4" t="s">
        <v>516</v>
      </c>
      <c r="I5245" s="4">
        <v>24517227</v>
      </c>
      <c r="J5245" s="4" t="s">
        <v>688</v>
      </c>
      <c r="K5245" s="4" t="str">
        <f t="shared" si="162"/>
        <v>http://scicrunch.org/resolver/RRID:AB_476743</v>
      </c>
      <c r="L5245" s="6" t="str">
        <f t="shared" si="163"/>
        <v>RRID:AB_476743</v>
      </c>
      <c r="M5245" s="2" t="s">
        <v>685</v>
      </c>
    </row>
    <row r="5246" spans="1:13" ht="15.95" customHeight="1" x14ac:dyDescent="0.25">
      <c r="A5246" s="2" t="s">
        <v>681</v>
      </c>
      <c r="B5246" s="2" t="s">
        <v>1291</v>
      </c>
      <c r="C5246" s="2" t="s">
        <v>1292</v>
      </c>
      <c r="D5246" s="2" t="s">
        <v>1293</v>
      </c>
      <c r="E5246" s="4" t="s">
        <v>1294</v>
      </c>
      <c r="F5246" s="4" t="s">
        <v>348</v>
      </c>
      <c r="G5246" s="4" t="s">
        <v>1295</v>
      </c>
      <c r="H5246" s="4" t="s">
        <v>1296</v>
      </c>
      <c r="I5246" s="4">
        <v>23825132</v>
      </c>
      <c r="J5246" s="4" t="s">
        <v>1124</v>
      </c>
      <c r="K5246" s="4" t="str">
        <f t="shared" si="162"/>
        <v>http://scicrunch.org/resolver/RRID:AB_306371</v>
      </c>
      <c r="L5246" s="6" t="str">
        <f t="shared" si="163"/>
        <v>RRID:AB_306371</v>
      </c>
      <c r="M5246" s="2" t="s">
        <v>1122</v>
      </c>
    </row>
    <row r="5247" spans="1:13" ht="15.95" customHeight="1" x14ac:dyDescent="0.25">
      <c r="A5247" s="2" t="s">
        <v>1297</v>
      </c>
      <c r="B5247" s="2" t="s">
        <v>1291</v>
      </c>
      <c r="C5247" s="2" t="s">
        <v>1292</v>
      </c>
      <c r="D5247" s="2" t="s">
        <v>1298</v>
      </c>
      <c r="E5247" s="4" t="s">
        <v>1299</v>
      </c>
      <c r="F5247" s="4" t="s">
        <v>348</v>
      </c>
      <c r="G5247" s="4" t="s">
        <v>1300</v>
      </c>
      <c r="H5247" s="4" t="s">
        <v>1301</v>
      </c>
      <c r="I5247" s="4">
        <v>24437488</v>
      </c>
      <c r="J5247" s="4" t="s">
        <v>1124</v>
      </c>
      <c r="K5247" s="4" t="str">
        <f t="shared" si="162"/>
        <v>http://scicrunch.org/resolver/RRID:AB_306371</v>
      </c>
      <c r="L5247" s="6" t="str">
        <f t="shared" si="163"/>
        <v>RRID:AB_306371</v>
      </c>
      <c r="M5247" s="2" t="s">
        <v>1122</v>
      </c>
    </row>
    <row r="5248" spans="1:13" ht="15.95" customHeight="1" x14ac:dyDescent="0.25">
      <c r="A5248" s="2" t="s">
        <v>681</v>
      </c>
      <c r="C5248" s="2" t="s">
        <v>2901</v>
      </c>
      <c r="D5248" s="2" t="s">
        <v>2902</v>
      </c>
      <c r="E5248" s="4" t="s">
        <v>2903</v>
      </c>
      <c r="F5248" s="4" t="s">
        <v>2904</v>
      </c>
      <c r="G5248" s="4" t="s">
        <v>2905</v>
      </c>
      <c r="H5248" s="4" t="s">
        <v>2906</v>
      </c>
      <c r="I5248" s="4">
        <v>24693963</v>
      </c>
      <c r="K5248" s="4" t="str">
        <f t="shared" si="162"/>
        <v>http://scicrunch.org/resolver/</v>
      </c>
      <c r="L5248" s="6">
        <f t="shared" si="163"/>
        <v>0</v>
      </c>
    </row>
    <row r="5249" spans="1:13" ht="15.95" customHeight="1" x14ac:dyDescent="0.25">
      <c r="A5249" s="2" t="s">
        <v>681</v>
      </c>
      <c r="C5249" s="2" t="s">
        <v>681</v>
      </c>
      <c r="D5249" s="2" t="s">
        <v>3228</v>
      </c>
      <c r="E5249" s="4" t="s">
        <v>635</v>
      </c>
      <c r="F5249" s="4" t="s">
        <v>269</v>
      </c>
      <c r="G5249" s="4" t="s">
        <v>1763</v>
      </c>
      <c r="H5249" s="4" t="s">
        <v>1764</v>
      </c>
      <c r="I5249" s="4">
        <v>24877623</v>
      </c>
      <c r="J5249" s="4" t="s">
        <v>3230</v>
      </c>
      <c r="K5249" s="4" t="str">
        <f t="shared" si="162"/>
        <v>http://scicrunch.org/resolver/RRID:AB_330288</v>
      </c>
      <c r="L5249" s="6" t="str">
        <f t="shared" si="163"/>
        <v>RRID:AB_330288</v>
      </c>
      <c r="M5249" s="2" t="s">
        <v>3229</v>
      </c>
    </row>
    <row r="5250" spans="1:13" ht="15.95" customHeight="1" x14ac:dyDescent="0.25">
      <c r="A5250" s="2" t="s">
        <v>681</v>
      </c>
      <c r="C5250" s="2" t="s">
        <v>4024</v>
      </c>
      <c r="D5250" s="2" t="s">
        <v>4025</v>
      </c>
      <c r="E5250" s="4" t="s">
        <v>268</v>
      </c>
      <c r="F5250" s="4" t="s">
        <v>269</v>
      </c>
      <c r="G5250" s="4" t="s">
        <v>4026</v>
      </c>
      <c r="H5250" s="4" t="s">
        <v>4027</v>
      </c>
      <c r="I5250" s="4">
        <v>24189137</v>
      </c>
      <c r="J5250" s="4" t="s">
        <v>3230</v>
      </c>
      <c r="K5250" s="4" t="str">
        <f t="shared" si="162"/>
        <v>http://scicrunch.org/resolver/RRID:AB_330288</v>
      </c>
      <c r="L5250" s="6" t="str">
        <f t="shared" si="163"/>
        <v>RRID:AB_330288</v>
      </c>
      <c r="M5250" s="2" t="s">
        <v>3229</v>
      </c>
    </row>
    <row r="5251" spans="1:13" ht="15.95" customHeight="1" x14ac:dyDescent="0.25">
      <c r="A5251" s="2" t="s">
        <v>681</v>
      </c>
      <c r="C5251" s="2" t="s">
        <v>4587</v>
      </c>
      <c r="D5251" s="2" t="s">
        <v>4588</v>
      </c>
      <c r="E5251" s="4" t="s">
        <v>550</v>
      </c>
      <c r="F5251" s="4" t="s">
        <v>2957</v>
      </c>
      <c r="G5251" s="4" t="s">
        <v>4516</v>
      </c>
      <c r="H5251" s="4" t="s">
        <v>4517</v>
      </c>
      <c r="I5251" s="4">
        <v>24437487</v>
      </c>
      <c r="J5251" s="4" t="s">
        <v>4590</v>
      </c>
      <c r="K5251" s="4" t="str">
        <f t="shared" ref="K5251:K5314" si="164">CONCATENATE("http://scicrunch.org/resolver/",J5251)</f>
        <v>http://scicrunch.org/resolver/RRID:AB_2242334</v>
      </c>
      <c r="L5251" s="6" t="str">
        <f t="shared" ref="L5251:L5314" si="165">HYPERLINK(K5251,J5251)</f>
        <v>RRID:AB_2242334</v>
      </c>
      <c r="M5251" s="2" t="s">
        <v>4589</v>
      </c>
    </row>
    <row r="5252" spans="1:13" ht="15.95" customHeight="1" x14ac:dyDescent="0.25">
      <c r="A5252" s="2" t="s">
        <v>681</v>
      </c>
      <c r="B5252" s="2" t="s">
        <v>853</v>
      </c>
      <c r="C5252" s="2" t="s">
        <v>681</v>
      </c>
      <c r="D5252" s="2" t="s">
        <v>4825</v>
      </c>
      <c r="E5252" s="4" t="s">
        <v>1513</v>
      </c>
      <c r="F5252" s="4" t="s">
        <v>1435</v>
      </c>
      <c r="G5252" s="4" t="s">
        <v>1436</v>
      </c>
      <c r="H5252" s="4" t="s">
        <v>1437</v>
      </c>
      <c r="I5252" s="4">
        <v>23698719</v>
      </c>
      <c r="J5252" s="4" t="s">
        <v>4827</v>
      </c>
      <c r="K5252" s="4" t="str">
        <f t="shared" si="164"/>
        <v>http://scicrunch.org/resolver/RRID:AB_1903890</v>
      </c>
      <c r="L5252" s="6" t="str">
        <f t="shared" si="165"/>
        <v>RRID:AB_1903890</v>
      </c>
      <c r="M5252" s="2" t="s">
        <v>4826</v>
      </c>
    </row>
    <row r="5253" spans="1:13" ht="15.95" customHeight="1" x14ac:dyDescent="0.25">
      <c r="A5253" s="2" t="s">
        <v>681</v>
      </c>
      <c r="C5253" s="2" t="s">
        <v>7162</v>
      </c>
      <c r="D5253" s="2" t="s">
        <v>7155</v>
      </c>
      <c r="E5253" s="4" t="s">
        <v>268</v>
      </c>
      <c r="G5253" s="4" t="s">
        <v>7156</v>
      </c>
      <c r="H5253" s="4" t="s">
        <v>7157</v>
      </c>
      <c r="I5253" s="4">
        <v>24517229</v>
      </c>
      <c r="K5253" s="4" t="str">
        <f t="shared" si="164"/>
        <v>http://scicrunch.org/resolver/</v>
      </c>
      <c r="L5253" s="6">
        <f t="shared" si="165"/>
        <v>0</v>
      </c>
    </row>
    <row r="5254" spans="1:13" ht="15.95" customHeight="1" x14ac:dyDescent="0.25">
      <c r="A5254" s="2" t="s">
        <v>681</v>
      </c>
      <c r="B5254" s="2" t="s">
        <v>8582</v>
      </c>
      <c r="C5254" s="2" t="s">
        <v>8583</v>
      </c>
      <c r="D5254" s="2" t="s">
        <v>8506</v>
      </c>
      <c r="E5254" s="4" t="s">
        <v>550</v>
      </c>
      <c r="F5254" s="4" t="s">
        <v>6908</v>
      </c>
      <c r="G5254" s="4" t="s">
        <v>3801</v>
      </c>
      <c r="H5254" s="4" t="s">
        <v>3802</v>
      </c>
      <c r="I5254" s="4">
        <v>24773342</v>
      </c>
      <c r="K5254" s="4" t="str">
        <f t="shared" si="164"/>
        <v>http://scicrunch.org/resolver/</v>
      </c>
      <c r="L5254" s="6">
        <f t="shared" si="165"/>
        <v>0</v>
      </c>
    </row>
    <row r="5255" spans="1:13" ht="15.95" customHeight="1" x14ac:dyDescent="0.25">
      <c r="A5255" s="2" t="s">
        <v>681</v>
      </c>
      <c r="D5255" s="2" t="s">
        <v>8725</v>
      </c>
      <c r="E5255" s="4" t="s">
        <v>1081</v>
      </c>
      <c r="F5255" s="4" t="s">
        <v>1244</v>
      </c>
      <c r="G5255" s="4" t="s">
        <v>3746</v>
      </c>
      <c r="H5255" s="4" t="s">
        <v>3747</v>
      </c>
      <c r="I5255" s="4">
        <v>23554452</v>
      </c>
      <c r="J5255" s="4" t="s">
        <v>8727</v>
      </c>
      <c r="K5255" s="4" t="str">
        <f t="shared" si="164"/>
        <v>http://scicrunch.org/resolver/RRID:AB_630836</v>
      </c>
      <c r="L5255" s="6" t="str">
        <f t="shared" si="165"/>
        <v>RRID:AB_630836</v>
      </c>
      <c r="M5255" s="2" t="s">
        <v>8726</v>
      </c>
    </row>
    <row r="5256" spans="1:13" ht="15.95" customHeight="1" x14ac:dyDescent="0.25">
      <c r="A5256" s="2" t="s">
        <v>681</v>
      </c>
      <c r="C5256" s="2" t="s">
        <v>9159</v>
      </c>
      <c r="D5256" s="2" t="s">
        <v>9160</v>
      </c>
      <c r="E5256" s="4" t="s">
        <v>248</v>
      </c>
      <c r="F5256" s="4">
        <v>1000</v>
      </c>
      <c r="G5256" s="4" t="s">
        <v>249</v>
      </c>
      <c r="H5256" s="4" t="s">
        <v>250</v>
      </c>
      <c r="I5256" s="4">
        <v>24617525</v>
      </c>
      <c r="J5256" s="4" t="s">
        <v>9154</v>
      </c>
      <c r="K5256" s="4" t="str">
        <f t="shared" si="164"/>
        <v>http://scicrunch.org/resolver/RRID:AB_1119529</v>
      </c>
      <c r="L5256" s="6" t="str">
        <f t="shared" si="165"/>
        <v>RRID:AB_1119529</v>
      </c>
      <c r="M5256" s="2" t="s">
        <v>9153</v>
      </c>
    </row>
    <row r="5257" spans="1:13" ht="15.95" customHeight="1" x14ac:dyDescent="0.25">
      <c r="A5257" s="2" t="s">
        <v>1297</v>
      </c>
      <c r="C5257" s="2" t="s">
        <v>9683</v>
      </c>
      <c r="D5257" s="2" t="s">
        <v>9684</v>
      </c>
      <c r="E5257" s="4" t="s">
        <v>9686</v>
      </c>
      <c r="F5257" s="4">
        <v>200</v>
      </c>
      <c r="G5257" s="4" t="s">
        <v>4391</v>
      </c>
      <c r="H5257" s="4" t="s">
        <v>4392</v>
      </c>
      <c r="I5257" s="4">
        <v>24424059</v>
      </c>
      <c r="J5257" s="4" t="s">
        <v>9687</v>
      </c>
      <c r="K5257" s="4" t="str">
        <f t="shared" si="164"/>
        <v>http://scicrunch.org/resolver/RRID:AB_626632</v>
      </c>
      <c r="L5257" s="6" t="str">
        <f t="shared" si="165"/>
        <v>RRID:AB_626632</v>
      </c>
      <c r="M5257" s="2" t="s">
        <v>9685</v>
      </c>
    </row>
    <row r="5258" spans="1:13" ht="15.95" customHeight="1" x14ac:dyDescent="0.25">
      <c r="A5258" s="2" t="s">
        <v>681</v>
      </c>
      <c r="C5258" s="2" t="s">
        <v>9697</v>
      </c>
      <c r="D5258" s="2" t="s">
        <v>9698</v>
      </c>
      <c r="E5258" s="4" t="s">
        <v>9699</v>
      </c>
      <c r="F5258" s="4" t="s">
        <v>125</v>
      </c>
      <c r="G5258" s="4" t="s">
        <v>1490</v>
      </c>
      <c r="H5258" s="4" t="s">
        <v>1491</v>
      </c>
      <c r="I5258" s="4">
        <v>24823391</v>
      </c>
      <c r="J5258" s="4" t="s">
        <v>9687</v>
      </c>
      <c r="K5258" s="4" t="str">
        <f t="shared" si="164"/>
        <v>http://scicrunch.org/resolver/RRID:AB_626632</v>
      </c>
      <c r="L5258" s="6" t="str">
        <f t="shared" si="165"/>
        <v>RRID:AB_626632</v>
      </c>
      <c r="M5258" s="2" t="s">
        <v>9685</v>
      </c>
    </row>
    <row r="5259" spans="1:13" ht="15.95" customHeight="1" x14ac:dyDescent="0.25">
      <c r="A5259" s="2" t="s">
        <v>681</v>
      </c>
      <c r="C5259" s="2" t="s">
        <v>9381</v>
      </c>
      <c r="D5259" s="2" t="s">
        <v>10081</v>
      </c>
      <c r="F5259" s="4" t="s">
        <v>2957</v>
      </c>
      <c r="G5259" s="4" t="s">
        <v>10050</v>
      </c>
      <c r="H5259" s="4" t="s">
        <v>10051</v>
      </c>
      <c r="I5259" s="4">
        <v>23970784</v>
      </c>
      <c r="J5259" s="4" t="s">
        <v>9384</v>
      </c>
      <c r="K5259" s="4" t="str">
        <f t="shared" si="164"/>
        <v>http://scicrunch.org/resolver/RRID:AB_631746</v>
      </c>
      <c r="L5259" s="6" t="str">
        <f t="shared" si="165"/>
        <v>RRID:AB_631746</v>
      </c>
      <c r="M5259" s="2" t="s">
        <v>9383</v>
      </c>
    </row>
    <row r="5260" spans="1:13" ht="15.95" customHeight="1" x14ac:dyDescent="0.25">
      <c r="A5260" s="2" t="s">
        <v>681</v>
      </c>
      <c r="C5260" s="2" t="s">
        <v>9385</v>
      </c>
      <c r="D5260" s="2" t="s">
        <v>10082</v>
      </c>
      <c r="F5260" s="4" t="s">
        <v>1218</v>
      </c>
      <c r="G5260" s="4" t="s">
        <v>10050</v>
      </c>
      <c r="H5260" s="4" t="s">
        <v>10051</v>
      </c>
      <c r="I5260" s="4">
        <v>23970784</v>
      </c>
      <c r="J5260" s="4" t="s">
        <v>9388</v>
      </c>
      <c r="K5260" s="4" t="str">
        <f t="shared" si="164"/>
        <v>http://scicrunch.org/resolver/RRID:AB_631736</v>
      </c>
      <c r="L5260" s="6" t="str">
        <f t="shared" si="165"/>
        <v>RRID:AB_631736</v>
      </c>
      <c r="M5260" s="2" t="s">
        <v>9387</v>
      </c>
    </row>
    <row r="5261" spans="1:13" ht="15.95" customHeight="1" x14ac:dyDescent="0.25">
      <c r="A5261" s="2" t="s">
        <v>681</v>
      </c>
      <c r="C5261" s="2" t="s">
        <v>10126</v>
      </c>
      <c r="D5261" s="2" t="s">
        <v>10127</v>
      </c>
      <c r="F5261" s="4" t="s">
        <v>2957</v>
      </c>
      <c r="G5261" s="4" t="s">
        <v>10050</v>
      </c>
      <c r="H5261" s="4" t="s">
        <v>10051</v>
      </c>
      <c r="I5261" s="4">
        <v>23970784</v>
      </c>
      <c r="J5261" s="4" t="s">
        <v>10129</v>
      </c>
      <c r="K5261" s="4" t="str">
        <f t="shared" si="164"/>
        <v>http://scicrunch.org/resolver/RRID:AB_656964</v>
      </c>
      <c r="L5261" s="6" t="str">
        <f t="shared" si="165"/>
        <v>RRID:AB_656964</v>
      </c>
      <c r="M5261" s="2" t="s">
        <v>10128</v>
      </c>
    </row>
    <row r="5262" spans="1:13" ht="15.95" customHeight="1" x14ac:dyDescent="0.25">
      <c r="A5262" s="2" t="s">
        <v>681</v>
      </c>
      <c r="C5262" s="2" t="s">
        <v>10178</v>
      </c>
      <c r="D5262" s="2" t="s">
        <v>10179</v>
      </c>
      <c r="E5262" s="4" t="s">
        <v>49</v>
      </c>
      <c r="F5262" s="4" t="s">
        <v>269</v>
      </c>
      <c r="G5262" s="4" t="s">
        <v>10050</v>
      </c>
      <c r="H5262" s="4" t="s">
        <v>10051</v>
      </c>
      <c r="I5262" s="4">
        <v>23970784</v>
      </c>
      <c r="J5262" s="4" t="s">
        <v>9687</v>
      </c>
      <c r="K5262" s="4" t="str">
        <f t="shared" si="164"/>
        <v>http://scicrunch.org/resolver/RRID:AB_626632</v>
      </c>
      <c r="L5262" s="6" t="str">
        <f t="shared" si="165"/>
        <v>RRID:AB_626632</v>
      </c>
      <c r="M5262" s="2" t="s">
        <v>9685</v>
      </c>
    </row>
    <row r="5263" spans="1:13" ht="15.95" customHeight="1" x14ac:dyDescent="0.25">
      <c r="A5263" s="2" t="s">
        <v>681</v>
      </c>
      <c r="C5263" s="2" t="s">
        <v>10646</v>
      </c>
      <c r="D5263" s="2" t="s">
        <v>10647</v>
      </c>
      <c r="E5263" s="4" t="s">
        <v>601</v>
      </c>
      <c r="F5263" s="4" t="s">
        <v>142</v>
      </c>
      <c r="G5263" s="4" t="s">
        <v>716</v>
      </c>
      <c r="H5263" s="4" t="s">
        <v>717</v>
      </c>
      <c r="I5263" s="4">
        <v>24877629</v>
      </c>
      <c r="J5263" s="4" t="s">
        <v>9687</v>
      </c>
      <c r="K5263" s="4" t="str">
        <f t="shared" si="164"/>
        <v>http://scicrunch.org/resolver/RRID:AB_626632</v>
      </c>
      <c r="L5263" s="6" t="str">
        <f t="shared" si="165"/>
        <v>RRID:AB_626632</v>
      </c>
      <c r="M5263" s="2" t="s">
        <v>9685</v>
      </c>
    </row>
    <row r="5264" spans="1:13" ht="15.95" customHeight="1" x14ac:dyDescent="0.25">
      <c r="A5264" s="2" t="s">
        <v>681</v>
      </c>
      <c r="C5264" s="2" t="s">
        <v>10826</v>
      </c>
      <c r="D5264" s="2" t="s">
        <v>10825</v>
      </c>
      <c r="E5264" s="4" t="s">
        <v>286</v>
      </c>
      <c r="F5264" s="4" t="s">
        <v>1218</v>
      </c>
      <c r="G5264" s="4" t="s">
        <v>3533</v>
      </c>
      <c r="H5264" s="4" t="s">
        <v>3534</v>
      </c>
      <c r="I5264" s="4">
        <v>24926823</v>
      </c>
      <c r="J5264" s="4" t="s">
        <v>694</v>
      </c>
      <c r="K5264" s="4" t="str">
        <f t="shared" si="164"/>
        <v>http://scicrunch.org/resolver/RRID:AB_476744</v>
      </c>
      <c r="L5264" s="6" t="str">
        <f t="shared" si="165"/>
        <v>RRID:AB_476744</v>
      </c>
      <c r="M5264" s="2" t="s">
        <v>692</v>
      </c>
    </row>
    <row r="5265" spans="1:13" ht="15.95" customHeight="1" x14ac:dyDescent="0.25">
      <c r="A5265" s="2" t="s">
        <v>681</v>
      </c>
      <c r="B5265" s="2" t="s">
        <v>11056</v>
      </c>
      <c r="C5265" s="2" t="s">
        <v>11057</v>
      </c>
      <c r="D5265" s="2" t="s">
        <v>11058</v>
      </c>
      <c r="E5265" s="4" t="s">
        <v>49</v>
      </c>
      <c r="F5265" s="4" t="s">
        <v>778</v>
      </c>
      <c r="G5265" s="4" t="s">
        <v>1546</v>
      </c>
      <c r="H5265" s="4" t="s">
        <v>1547</v>
      </c>
      <c r="I5265" s="4">
        <v>24265448</v>
      </c>
      <c r="J5265" s="4" t="s">
        <v>11006</v>
      </c>
      <c r="K5265" s="4" t="str">
        <f t="shared" si="164"/>
        <v>http://scicrunch.org/resolver/RRID:AB_476692</v>
      </c>
      <c r="L5265" s="6" t="str">
        <f t="shared" si="165"/>
        <v>RRID:AB_476692</v>
      </c>
      <c r="M5265" s="2" t="s">
        <v>11004</v>
      </c>
    </row>
    <row r="5266" spans="1:13" ht="15.95" customHeight="1" x14ac:dyDescent="0.25">
      <c r="A5266" s="2" t="s">
        <v>681</v>
      </c>
      <c r="B5266" s="2" t="s">
        <v>11059</v>
      </c>
      <c r="C5266" s="2" t="s">
        <v>11060</v>
      </c>
      <c r="D5266" s="2" t="s">
        <v>11061</v>
      </c>
      <c r="E5266" s="4" t="s">
        <v>286</v>
      </c>
      <c r="F5266" s="4" t="s">
        <v>778</v>
      </c>
      <c r="G5266" s="4" t="s">
        <v>6131</v>
      </c>
      <c r="H5266" s="4" t="s">
        <v>6132</v>
      </c>
      <c r="I5266" s="4">
        <v>24169559</v>
      </c>
      <c r="J5266" s="4" t="s">
        <v>694</v>
      </c>
      <c r="K5266" s="4" t="str">
        <f t="shared" si="164"/>
        <v>http://scicrunch.org/resolver/RRID:AB_476744</v>
      </c>
      <c r="L5266" s="6" t="str">
        <f t="shared" si="165"/>
        <v>RRID:AB_476744</v>
      </c>
      <c r="M5266" s="2" t="s">
        <v>692</v>
      </c>
    </row>
    <row r="5267" spans="1:13" ht="15.95" customHeight="1" x14ac:dyDescent="0.25">
      <c r="A5267" s="2" t="s">
        <v>681</v>
      </c>
      <c r="C5267" s="2" t="s">
        <v>1654</v>
      </c>
      <c r="D5267" s="2" t="s">
        <v>11226</v>
      </c>
      <c r="E5267" s="4" t="s">
        <v>601</v>
      </c>
      <c r="F5267" s="4" t="s">
        <v>1131</v>
      </c>
      <c r="G5267" s="4" t="s">
        <v>4709</v>
      </c>
      <c r="H5267" s="4" t="s">
        <v>4710</v>
      </c>
      <c r="I5267" s="4">
        <v>24274985</v>
      </c>
      <c r="J5267" s="4" t="s">
        <v>694</v>
      </c>
      <c r="K5267" s="4" t="str">
        <f t="shared" si="164"/>
        <v>http://scicrunch.org/resolver/RRID:AB_476744</v>
      </c>
      <c r="L5267" s="6" t="str">
        <f t="shared" si="165"/>
        <v>RRID:AB_476744</v>
      </c>
      <c r="M5267" s="2" t="s">
        <v>692</v>
      </c>
    </row>
    <row r="5268" spans="1:13" ht="15.95" customHeight="1" x14ac:dyDescent="0.25">
      <c r="A5268" s="2" t="s">
        <v>681</v>
      </c>
      <c r="B5268" s="2" t="s">
        <v>11227</v>
      </c>
      <c r="C5268" s="2" t="s">
        <v>11228</v>
      </c>
      <c r="D5268" s="2" t="s">
        <v>11226</v>
      </c>
      <c r="E5268" s="4" t="s">
        <v>1661</v>
      </c>
      <c r="F5268" s="4" t="s">
        <v>8291</v>
      </c>
      <c r="G5268" s="4" t="s">
        <v>2884</v>
      </c>
      <c r="H5268" s="4" t="s">
        <v>2885</v>
      </c>
      <c r="I5268" s="4">
        <v>24424044</v>
      </c>
      <c r="J5268" s="4" t="s">
        <v>694</v>
      </c>
      <c r="K5268" s="4" t="str">
        <f t="shared" si="164"/>
        <v>http://scicrunch.org/resolver/RRID:AB_476744</v>
      </c>
      <c r="L5268" s="6" t="str">
        <f t="shared" si="165"/>
        <v>RRID:AB_476744</v>
      </c>
      <c r="M5268" s="2" t="s">
        <v>692</v>
      </c>
    </row>
    <row r="5269" spans="1:13" ht="15.95" customHeight="1" x14ac:dyDescent="0.25">
      <c r="A5269" s="2" t="s">
        <v>681</v>
      </c>
      <c r="C5269" s="2" t="s">
        <v>681</v>
      </c>
      <c r="D5269" s="2" t="s">
        <v>11370</v>
      </c>
      <c r="E5269" s="4" t="s">
        <v>550</v>
      </c>
      <c r="F5269" s="4">
        <v>5000</v>
      </c>
      <c r="G5269" s="4" t="s">
        <v>2255</v>
      </c>
      <c r="H5269" s="4" t="s">
        <v>2256</v>
      </c>
      <c r="I5269" s="4">
        <v>23981772</v>
      </c>
      <c r="J5269" s="4" t="s">
        <v>11006</v>
      </c>
      <c r="K5269" s="4" t="str">
        <f t="shared" si="164"/>
        <v>http://scicrunch.org/resolver/RRID:AB_476692</v>
      </c>
      <c r="L5269" s="6" t="str">
        <f t="shared" si="165"/>
        <v>RRID:AB_476692</v>
      </c>
      <c r="M5269" s="2" t="s">
        <v>11004</v>
      </c>
    </row>
    <row r="5270" spans="1:13" ht="15.95" customHeight="1" x14ac:dyDescent="0.25">
      <c r="A5270" s="2" t="s">
        <v>681</v>
      </c>
      <c r="C5270" s="2" t="s">
        <v>681</v>
      </c>
      <c r="D5270" s="2" t="s">
        <v>11371</v>
      </c>
      <c r="E5270" s="4" t="s">
        <v>49</v>
      </c>
      <c r="F5270" s="4" t="s">
        <v>429</v>
      </c>
      <c r="G5270" s="4" t="s">
        <v>2002</v>
      </c>
      <c r="H5270" s="4" t="s">
        <v>2003</v>
      </c>
      <c r="I5270" s="4">
        <v>24885573</v>
      </c>
      <c r="J5270" s="4" t="s">
        <v>694</v>
      </c>
      <c r="K5270" s="4" t="str">
        <f t="shared" si="164"/>
        <v>http://scicrunch.org/resolver/RRID:AB_476744</v>
      </c>
      <c r="L5270" s="6" t="str">
        <f t="shared" si="165"/>
        <v>RRID:AB_476744</v>
      </c>
      <c r="M5270" s="2" t="s">
        <v>692</v>
      </c>
    </row>
    <row r="5271" spans="1:13" ht="15.95" customHeight="1" x14ac:dyDescent="0.25">
      <c r="A5271" s="2" t="s">
        <v>681</v>
      </c>
      <c r="C5271" s="2" t="s">
        <v>682</v>
      </c>
      <c r="D5271" s="2" t="s">
        <v>12057</v>
      </c>
      <c r="E5271" s="4" t="s">
        <v>686</v>
      </c>
      <c r="F5271" s="4" t="s">
        <v>687</v>
      </c>
      <c r="G5271" s="4" t="s">
        <v>12058</v>
      </c>
      <c r="H5271" s="4" t="s">
        <v>12059</v>
      </c>
      <c r="I5271" s="4">
        <v>25535827</v>
      </c>
      <c r="J5271" s="4" t="s">
        <v>688</v>
      </c>
      <c r="K5271" s="4" t="str">
        <f t="shared" si="164"/>
        <v>http://scicrunch.org/resolver/RRID:AB_476743</v>
      </c>
      <c r="L5271" s="6" t="str">
        <f t="shared" si="165"/>
        <v>RRID:AB_476743</v>
      </c>
      <c r="M5271" s="2" t="s">
        <v>685</v>
      </c>
    </row>
    <row r="5272" spans="1:13" ht="15.95" customHeight="1" x14ac:dyDescent="0.25">
      <c r="A5272" s="2" t="s">
        <v>681</v>
      </c>
      <c r="C5272" s="2" t="s">
        <v>10646</v>
      </c>
      <c r="D5272" s="2" t="s">
        <v>4631</v>
      </c>
      <c r="E5272" s="4" t="s">
        <v>12212</v>
      </c>
      <c r="F5272" s="4">
        <v>2000</v>
      </c>
      <c r="G5272" s="4" t="s">
        <v>12194</v>
      </c>
      <c r="H5272" s="4" t="s">
        <v>12195</v>
      </c>
      <c r="I5272" s="4">
        <v>25514086</v>
      </c>
      <c r="J5272" s="4" t="s">
        <v>4633</v>
      </c>
      <c r="K5272" s="4" t="str">
        <f t="shared" si="164"/>
        <v>http://scicrunch.org/resolver/RRID:AB_2223172</v>
      </c>
      <c r="L5272" s="6" t="str">
        <f t="shared" si="165"/>
        <v>RRID:AB_2223172</v>
      </c>
      <c r="M5272" s="2" t="s">
        <v>4632</v>
      </c>
    </row>
    <row r="5273" spans="1:13" ht="15.95" customHeight="1" x14ac:dyDescent="0.25">
      <c r="A5273" s="2" t="s">
        <v>681</v>
      </c>
      <c r="C5273" s="2" t="s">
        <v>681</v>
      </c>
      <c r="D5273" s="2" t="s">
        <v>12799</v>
      </c>
      <c r="E5273" s="4" t="s">
        <v>1152</v>
      </c>
      <c r="F5273" s="4" t="s">
        <v>12798</v>
      </c>
      <c r="G5273" s="4" t="s">
        <v>12793</v>
      </c>
      <c r="H5273" s="4" t="s">
        <v>12794</v>
      </c>
      <c r="I5273" s="4">
        <v>25535830</v>
      </c>
      <c r="K5273" s="4" t="str">
        <f t="shared" si="164"/>
        <v>http://scicrunch.org/resolver/</v>
      </c>
      <c r="L5273" s="6">
        <f t="shared" si="165"/>
        <v>0</v>
      </c>
    </row>
    <row r="5274" spans="1:13" ht="15.95" customHeight="1" x14ac:dyDescent="0.25">
      <c r="A5274" s="2" t="s">
        <v>1297</v>
      </c>
      <c r="C5274" s="2" t="s">
        <v>9697</v>
      </c>
      <c r="D5274" s="2" t="s">
        <v>12882</v>
      </c>
      <c r="E5274" s="4" t="s">
        <v>12007</v>
      </c>
      <c r="F5274" s="4" t="s">
        <v>269</v>
      </c>
      <c r="G5274" s="4" t="s">
        <v>12883</v>
      </c>
      <c r="H5274" s="4" t="s">
        <v>12884</v>
      </c>
      <c r="I5274" s="4">
        <v>25562615</v>
      </c>
      <c r="J5274" s="4" t="s">
        <v>9687</v>
      </c>
      <c r="K5274" s="4" t="str">
        <f t="shared" si="164"/>
        <v>http://scicrunch.org/resolver/RRID:AB_626632</v>
      </c>
      <c r="L5274" s="6" t="str">
        <f t="shared" si="165"/>
        <v>RRID:AB_626632</v>
      </c>
      <c r="M5274" s="2" t="s">
        <v>9685</v>
      </c>
    </row>
    <row r="5275" spans="1:13" ht="15.95" customHeight="1" x14ac:dyDescent="0.25">
      <c r="A5275" s="2" t="s">
        <v>1297</v>
      </c>
      <c r="C5275" s="2" t="s">
        <v>10178</v>
      </c>
      <c r="D5275" s="2" t="s">
        <v>13018</v>
      </c>
      <c r="E5275" s="4" t="s">
        <v>601</v>
      </c>
      <c r="F5275" s="4" t="s">
        <v>2215</v>
      </c>
      <c r="G5275" s="4" t="s">
        <v>13002</v>
      </c>
      <c r="H5275" s="4" t="s">
        <v>13003</v>
      </c>
      <c r="I5275" s="4">
        <v>25651508</v>
      </c>
      <c r="K5275" s="4" t="str">
        <f t="shared" si="164"/>
        <v>http://scicrunch.org/resolver/</v>
      </c>
      <c r="L5275" s="6">
        <f t="shared" si="165"/>
        <v>0</v>
      </c>
    </row>
    <row r="5276" spans="1:13" ht="15.95" customHeight="1" x14ac:dyDescent="0.25">
      <c r="A5276" s="2" t="s">
        <v>681</v>
      </c>
      <c r="C5276" s="2" t="s">
        <v>13269</v>
      </c>
      <c r="D5276" s="2" t="s">
        <v>10875</v>
      </c>
      <c r="E5276" s="4" t="s">
        <v>347</v>
      </c>
      <c r="F5276" s="4" t="s">
        <v>1218</v>
      </c>
      <c r="G5276" s="4" t="s">
        <v>13246</v>
      </c>
      <c r="H5276" s="4" t="s">
        <v>13247</v>
      </c>
      <c r="I5276" s="4">
        <v>25562616</v>
      </c>
      <c r="J5276" s="4" t="s">
        <v>694</v>
      </c>
      <c r="K5276" s="4" t="str">
        <f t="shared" si="164"/>
        <v>http://scicrunch.org/resolver/RRID:AB_476744</v>
      </c>
      <c r="L5276" s="6" t="str">
        <f t="shared" si="165"/>
        <v>RRID:AB_476744</v>
      </c>
      <c r="M5276" s="2" t="s">
        <v>692</v>
      </c>
    </row>
    <row r="5277" spans="1:13" ht="15.95" customHeight="1" x14ac:dyDescent="0.25">
      <c r="A5277" s="2" t="s">
        <v>681</v>
      </c>
      <c r="C5277" s="2" t="s">
        <v>4024</v>
      </c>
      <c r="D5277" s="2" t="s">
        <v>13288</v>
      </c>
      <c r="E5277" s="4" t="s">
        <v>347</v>
      </c>
      <c r="F5277" s="4" t="s">
        <v>778</v>
      </c>
      <c r="G5277" s="4" t="s">
        <v>13272</v>
      </c>
      <c r="H5277" s="4" t="s">
        <v>13273</v>
      </c>
      <c r="I5277" s="4">
        <v>25679868</v>
      </c>
      <c r="J5277" s="4" t="s">
        <v>694</v>
      </c>
      <c r="K5277" s="4" t="str">
        <f t="shared" si="164"/>
        <v>http://scicrunch.org/resolver/RRID:AB_476744</v>
      </c>
      <c r="L5277" s="6" t="str">
        <f t="shared" si="165"/>
        <v>RRID:AB_476744</v>
      </c>
      <c r="M5277" s="2" t="s">
        <v>692</v>
      </c>
    </row>
    <row r="5278" spans="1:13" ht="15.95" customHeight="1" x14ac:dyDescent="0.25">
      <c r="A5278" s="2" t="s">
        <v>681</v>
      </c>
      <c r="C5278" s="2" t="s">
        <v>10178</v>
      </c>
      <c r="D5278" s="2" t="s">
        <v>13864</v>
      </c>
      <c r="E5278" s="4" t="s">
        <v>277</v>
      </c>
      <c r="F5278" s="4" t="s">
        <v>13772</v>
      </c>
      <c r="G5278" s="4" t="s">
        <v>13773</v>
      </c>
      <c r="H5278" s="4" t="s">
        <v>13774</v>
      </c>
      <c r="I5278" s="4">
        <v>26280128</v>
      </c>
      <c r="J5278" s="4" t="s">
        <v>10241</v>
      </c>
      <c r="K5278" s="4" t="str">
        <f t="shared" si="164"/>
        <v>http://scicrunch.org/resolver/RRID:AB_2223518</v>
      </c>
      <c r="L5278" s="6" t="str">
        <f t="shared" si="165"/>
        <v>RRID:AB_2223518</v>
      </c>
      <c r="M5278" s="2" t="s">
        <v>10240</v>
      </c>
    </row>
    <row r="5279" spans="1:13" ht="15.95" customHeight="1" x14ac:dyDescent="0.25">
      <c r="A5279" s="2" t="s">
        <v>681</v>
      </c>
      <c r="B5279" s="2" t="s">
        <v>8582</v>
      </c>
      <c r="C5279" s="2" t="s">
        <v>8583</v>
      </c>
      <c r="D5279" s="2" t="s">
        <v>8506</v>
      </c>
      <c r="E5279" s="4" t="s">
        <v>14105</v>
      </c>
      <c r="F5279" s="4" t="s">
        <v>6908</v>
      </c>
      <c r="G5279" s="4" t="s">
        <v>11900</v>
      </c>
      <c r="K5279" s="4" t="str">
        <f t="shared" si="164"/>
        <v>http://scicrunch.org/resolver/</v>
      </c>
      <c r="L5279" s="6">
        <f t="shared" si="165"/>
        <v>0</v>
      </c>
    </row>
    <row r="5280" spans="1:13" ht="15.95" customHeight="1" x14ac:dyDescent="0.25">
      <c r="A5280" s="2" t="s">
        <v>681</v>
      </c>
      <c r="C5280" s="2" t="s">
        <v>14453</v>
      </c>
      <c r="D5280" s="2" t="s">
        <v>14454</v>
      </c>
      <c r="E5280" s="4" t="s">
        <v>49</v>
      </c>
      <c r="F5280" s="4" t="s">
        <v>14455</v>
      </c>
      <c r="G5280" s="4" t="s">
        <v>14456</v>
      </c>
      <c r="H5280" s="4" t="s">
        <v>14446</v>
      </c>
      <c r="I5280" s="4">
        <v>26083874</v>
      </c>
      <c r="K5280" s="4" t="str">
        <f t="shared" si="164"/>
        <v>http://scicrunch.org/resolver/</v>
      </c>
      <c r="L5280" s="6">
        <f t="shared" si="165"/>
        <v>0</v>
      </c>
    </row>
    <row r="5281" spans="1:13" ht="15.95" customHeight="1" x14ac:dyDescent="0.25">
      <c r="A5281" s="2" t="s">
        <v>681</v>
      </c>
      <c r="B5281" s="2" t="s">
        <v>14744</v>
      </c>
      <c r="C5281" s="2" t="s">
        <v>681</v>
      </c>
      <c r="D5281" s="2" t="s">
        <v>14745</v>
      </c>
      <c r="E5281" s="4" t="s">
        <v>14741</v>
      </c>
      <c r="F5281" s="4" t="s">
        <v>12921</v>
      </c>
      <c r="G5281" s="4" t="s">
        <v>14733</v>
      </c>
      <c r="H5281" s="4" t="s">
        <v>14747</v>
      </c>
      <c r="I5281" s="4">
        <v>25825818</v>
      </c>
      <c r="J5281" s="4" t="s">
        <v>14748</v>
      </c>
      <c r="K5281" s="4" t="str">
        <f t="shared" si="164"/>
        <v>http://scicrunch.org/resolver/RRID:AB_437394</v>
      </c>
      <c r="L5281" s="6" t="str">
        <f t="shared" si="165"/>
        <v>RRID:AB_437394</v>
      </c>
      <c r="M5281" s="2" t="s">
        <v>14746</v>
      </c>
    </row>
    <row r="5282" spans="1:13" ht="15.95" customHeight="1" x14ac:dyDescent="0.25">
      <c r="A5282" s="2" t="s">
        <v>1297</v>
      </c>
      <c r="D5282" s="2" t="s">
        <v>15168</v>
      </c>
      <c r="E5282" s="4" t="s">
        <v>396</v>
      </c>
      <c r="F5282" s="4">
        <v>3.513888889</v>
      </c>
      <c r="G5282" s="4" t="s">
        <v>11900</v>
      </c>
      <c r="H5282" s="4" t="s">
        <v>15152</v>
      </c>
      <c r="I5282" s="4">
        <v>26492470</v>
      </c>
      <c r="J5282" s="4" t="s">
        <v>4827</v>
      </c>
      <c r="K5282" s="4" t="str">
        <f t="shared" si="164"/>
        <v>http://scicrunch.org/resolver/RRID:AB_1903890</v>
      </c>
      <c r="L5282" s="6" t="str">
        <f t="shared" si="165"/>
        <v>RRID:AB_1903890</v>
      </c>
      <c r="M5282" s="2" t="s">
        <v>4826</v>
      </c>
    </row>
    <row r="5283" spans="1:13" ht="15.95" customHeight="1" x14ac:dyDescent="0.25">
      <c r="A5283" s="2" t="s">
        <v>1297</v>
      </c>
      <c r="C5283" s="2" t="s">
        <v>15335</v>
      </c>
      <c r="D5283" s="2" t="s">
        <v>15336</v>
      </c>
      <c r="E5283" s="4" t="s">
        <v>396</v>
      </c>
      <c r="F5283" s="4" t="s">
        <v>2544</v>
      </c>
      <c r="G5283" s="4" t="s">
        <v>15330</v>
      </c>
      <c r="H5283" s="4" t="s">
        <v>15331</v>
      </c>
      <c r="I5283" s="4">
        <v>25974403</v>
      </c>
      <c r="K5283" s="4" t="str">
        <f t="shared" si="164"/>
        <v>http://scicrunch.org/resolver/</v>
      </c>
      <c r="L5283" s="6">
        <f t="shared" si="165"/>
        <v>0</v>
      </c>
    </row>
    <row r="5284" spans="1:13" ht="15.95" customHeight="1" x14ac:dyDescent="0.25">
      <c r="A5284" s="2" t="s">
        <v>681</v>
      </c>
      <c r="C5284" s="2" t="s">
        <v>10826</v>
      </c>
      <c r="D5284" s="2" t="s">
        <v>11226</v>
      </c>
      <c r="E5284" s="4" t="s">
        <v>49</v>
      </c>
      <c r="F5284" s="4" t="s">
        <v>15620</v>
      </c>
      <c r="G5284" s="4" t="s">
        <v>11900</v>
      </c>
      <c r="H5284" s="4" t="s">
        <v>15580</v>
      </c>
      <c r="I5284" s="4">
        <v>26295369</v>
      </c>
      <c r="J5284" s="4" t="s">
        <v>694</v>
      </c>
      <c r="K5284" s="4" t="str">
        <f t="shared" si="164"/>
        <v>http://scicrunch.org/resolver/RRID:AB_476744</v>
      </c>
      <c r="L5284" s="6" t="str">
        <f t="shared" si="165"/>
        <v>RRID:AB_476744</v>
      </c>
      <c r="M5284" s="2" t="s">
        <v>692</v>
      </c>
    </row>
    <row r="5285" spans="1:13" ht="15.95" customHeight="1" x14ac:dyDescent="0.25">
      <c r="A5285" s="2" t="s">
        <v>1297</v>
      </c>
      <c r="B5285" s="2" t="s">
        <v>15672</v>
      </c>
      <c r="C5285" s="2" t="s">
        <v>1654</v>
      </c>
      <c r="D5285" s="2" t="s">
        <v>15673</v>
      </c>
      <c r="E5285" s="4" t="s">
        <v>49</v>
      </c>
      <c r="F5285" s="4" t="s">
        <v>15674</v>
      </c>
      <c r="G5285" s="4" t="s">
        <v>11900</v>
      </c>
      <c r="H5285" s="4" t="s">
        <v>15636</v>
      </c>
      <c r="I5285" s="4">
        <v>26587909</v>
      </c>
      <c r="J5285" s="4" t="s">
        <v>11006</v>
      </c>
      <c r="K5285" s="4" t="str">
        <f t="shared" si="164"/>
        <v>http://scicrunch.org/resolver/RRID:AB_476692</v>
      </c>
      <c r="L5285" s="6" t="str">
        <f t="shared" si="165"/>
        <v>RRID:AB_476692</v>
      </c>
      <c r="M5285" s="2" t="s">
        <v>11004</v>
      </c>
    </row>
    <row r="5286" spans="1:13" ht="15.95" customHeight="1" x14ac:dyDescent="0.25">
      <c r="A5286" s="2" t="s">
        <v>1297</v>
      </c>
      <c r="C5286" s="2" t="s">
        <v>9697</v>
      </c>
      <c r="D5286" s="2" t="s">
        <v>15929</v>
      </c>
      <c r="E5286" s="4" t="s">
        <v>11804</v>
      </c>
      <c r="F5286" s="4" t="s">
        <v>15930</v>
      </c>
      <c r="G5286" s="4" t="s">
        <v>11900</v>
      </c>
      <c r="H5286" s="4" t="s">
        <v>15922</v>
      </c>
      <c r="I5286" s="4">
        <v>26393301</v>
      </c>
      <c r="J5286" s="4" t="s">
        <v>9687</v>
      </c>
      <c r="K5286" s="4" t="str">
        <f t="shared" si="164"/>
        <v>http://scicrunch.org/resolver/RRID:AB_626632</v>
      </c>
      <c r="L5286" s="6" t="str">
        <f t="shared" si="165"/>
        <v>RRID:AB_626632</v>
      </c>
      <c r="M5286" s="2" t="s">
        <v>9685</v>
      </c>
    </row>
    <row r="5287" spans="1:13" ht="15.95" customHeight="1" x14ac:dyDescent="0.25">
      <c r="A5287" s="2" t="s">
        <v>681</v>
      </c>
      <c r="B5287" s="2" t="s">
        <v>16798</v>
      </c>
      <c r="C5287" s="2" t="s">
        <v>16799</v>
      </c>
      <c r="D5287" s="2" t="s">
        <v>16800</v>
      </c>
      <c r="E5287" s="4" t="s">
        <v>1152</v>
      </c>
      <c r="F5287" s="4" t="s">
        <v>778</v>
      </c>
      <c r="G5287" s="4" t="s">
        <v>16772</v>
      </c>
      <c r="H5287" s="4" t="s">
        <v>16773</v>
      </c>
      <c r="I5287" s="4">
        <v>26360504</v>
      </c>
      <c r="K5287" s="4" t="str">
        <f t="shared" si="164"/>
        <v>http://scicrunch.org/resolver/</v>
      </c>
      <c r="L5287" s="6">
        <f t="shared" si="165"/>
        <v>0</v>
      </c>
    </row>
    <row r="5288" spans="1:13" ht="15.95" customHeight="1" x14ac:dyDescent="0.25">
      <c r="A5288" s="2" t="s">
        <v>1297</v>
      </c>
      <c r="C5288" s="2" t="s">
        <v>11053</v>
      </c>
      <c r="D5288" s="2" t="s">
        <v>17167</v>
      </c>
      <c r="E5288" s="4" t="s">
        <v>49</v>
      </c>
      <c r="F5288" s="4" t="s">
        <v>17168</v>
      </c>
      <c r="G5288" s="4" t="s">
        <v>17143</v>
      </c>
      <c r="H5288" s="4" t="s">
        <v>17169</v>
      </c>
      <c r="I5288" s="4">
        <v>26562260</v>
      </c>
      <c r="J5288" s="4" t="s">
        <v>694</v>
      </c>
      <c r="K5288" s="4" t="str">
        <f t="shared" si="164"/>
        <v>http://scicrunch.org/resolver/RRID:AB_476744</v>
      </c>
      <c r="L5288" s="6" t="str">
        <f t="shared" si="165"/>
        <v>RRID:AB_476744</v>
      </c>
      <c r="M5288" s="2" t="s">
        <v>692</v>
      </c>
    </row>
    <row r="5289" spans="1:13" ht="15.95" customHeight="1" x14ac:dyDescent="0.25">
      <c r="A5289" s="2" t="s">
        <v>1297</v>
      </c>
      <c r="C5289" s="2" t="s">
        <v>17196</v>
      </c>
      <c r="D5289" s="2" t="s">
        <v>17197</v>
      </c>
      <c r="E5289" s="4" t="s">
        <v>1607</v>
      </c>
      <c r="F5289" s="4" t="s">
        <v>269</v>
      </c>
      <c r="G5289" s="4" t="s">
        <v>17191</v>
      </c>
      <c r="H5289" s="4" t="s">
        <v>17182</v>
      </c>
      <c r="I5289" s="4">
        <v>26267380</v>
      </c>
      <c r="J5289" s="4" t="s">
        <v>3230</v>
      </c>
      <c r="K5289" s="4" t="str">
        <f t="shared" si="164"/>
        <v>http://scicrunch.org/resolver/RRID:AB_330288</v>
      </c>
      <c r="L5289" s="6" t="str">
        <f t="shared" si="165"/>
        <v>RRID:AB_330288</v>
      </c>
      <c r="M5289" s="2" t="s">
        <v>3229</v>
      </c>
    </row>
    <row r="5290" spans="1:13" ht="15.95" customHeight="1" x14ac:dyDescent="0.25">
      <c r="A5290" s="2" t="s">
        <v>1297</v>
      </c>
      <c r="C5290" s="2" t="s">
        <v>17317</v>
      </c>
      <c r="D5290" s="2" t="s">
        <v>17318</v>
      </c>
      <c r="E5290" s="4" t="s">
        <v>396</v>
      </c>
      <c r="F5290" s="4" t="s">
        <v>2544</v>
      </c>
      <c r="G5290" s="4" t="s">
        <v>17309</v>
      </c>
      <c r="H5290" s="4" t="s">
        <v>17310</v>
      </c>
      <c r="I5290" s="4">
        <v>26295370</v>
      </c>
      <c r="J5290" s="4" t="s">
        <v>4633</v>
      </c>
      <c r="K5290" s="4" t="str">
        <f t="shared" si="164"/>
        <v>http://scicrunch.org/resolver/RRID:AB_2223172</v>
      </c>
      <c r="L5290" s="6" t="str">
        <f t="shared" si="165"/>
        <v>RRID:AB_2223172</v>
      </c>
      <c r="M5290" s="2" t="s">
        <v>4632</v>
      </c>
    </row>
    <row r="5291" spans="1:13" ht="15.95" customHeight="1" x14ac:dyDescent="0.25">
      <c r="A5291" s="2" t="s">
        <v>1297</v>
      </c>
      <c r="B5291" s="2" t="s">
        <v>5769</v>
      </c>
      <c r="C5291" s="2" t="s">
        <v>17840</v>
      </c>
      <c r="D5291" s="2" t="s">
        <v>17841</v>
      </c>
      <c r="E5291" s="4" t="s">
        <v>49</v>
      </c>
      <c r="F5291" s="4" t="s">
        <v>269</v>
      </c>
      <c r="G5291" s="4" t="s">
        <v>17807</v>
      </c>
      <c r="H5291" s="4" t="s">
        <v>17808</v>
      </c>
      <c r="I5291" s="4">
        <v>26824363</v>
      </c>
      <c r="J5291" s="4" t="s">
        <v>9687</v>
      </c>
      <c r="K5291" s="4" t="str">
        <f t="shared" si="164"/>
        <v>http://scicrunch.org/resolver/RRID:AB_626632</v>
      </c>
      <c r="L5291" s="6" t="str">
        <f t="shared" si="165"/>
        <v>RRID:AB_626632</v>
      </c>
      <c r="M5291" s="2" t="s">
        <v>9685</v>
      </c>
    </row>
    <row r="5292" spans="1:13" ht="15.95" customHeight="1" x14ac:dyDescent="0.25">
      <c r="A5292" s="2" t="s">
        <v>681</v>
      </c>
      <c r="B5292" s="2" t="s">
        <v>17978</v>
      </c>
      <c r="C5292" s="2" t="s">
        <v>17979</v>
      </c>
      <c r="D5292" s="2" t="s">
        <v>11874</v>
      </c>
      <c r="E5292" s="4" t="s">
        <v>12007</v>
      </c>
      <c r="F5292" s="4" t="s">
        <v>1218</v>
      </c>
      <c r="G5292" s="4" t="s">
        <v>17895</v>
      </c>
      <c r="H5292" s="4" t="s">
        <v>17896</v>
      </c>
      <c r="I5292" s="4">
        <v>26910308</v>
      </c>
      <c r="J5292" s="4" t="s">
        <v>10909</v>
      </c>
      <c r="K5292" s="4" t="str">
        <f t="shared" si="164"/>
        <v>http://scicrunch.org/resolver/RRID:AB_476697</v>
      </c>
      <c r="L5292" s="6" t="str">
        <f t="shared" si="165"/>
        <v>RRID:AB_476697</v>
      </c>
      <c r="M5292" s="2" t="s">
        <v>10908</v>
      </c>
    </row>
    <row r="5293" spans="1:13" ht="15.95" customHeight="1" x14ac:dyDescent="0.25">
      <c r="A5293" s="2" t="s">
        <v>681</v>
      </c>
      <c r="C5293" s="2" t="s">
        <v>18153</v>
      </c>
      <c r="D5293" s="2" t="s">
        <v>18154</v>
      </c>
      <c r="E5293" s="4" t="s">
        <v>593</v>
      </c>
      <c r="F5293" s="4" t="s">
        <v>18155</v>
      </c>
      <c r="G5293" s="4" t="s">
        <v>18141</v>
      </c>
      <c r="H5293" s="4" t="s">
        <v>18142</v>
      </c>
      <c r="I5293" s="4">
        <v>26375425</v>
      </c>
      <c r="J5293" s="4" t="s">
        <v>11006</v>
      </c>
      <c r="K5293" s="4" t="str">
        <f t="shared" si="164"/>
        <v>http://scicrunch.org/resolver/RRID:AB_476692</v>
      </c>
      <c r="L5293" s="6" t="str">
        <f t="shared" si="165"/>
        <v>RRID:AB_476692</v>
      </c>
      <c r="M5293" s="2" t="s">
        <v>11004</v>
      </c>
    </row>
    <row r="5294" spans="1:13" ht="15.95" customHeight="1" x14ac:dyDescent="0.25">
      <c r="A5294" s="2" t="s">
        <v>681</v>
      </c>
      <c r="C5294" s="2" t="s">
        <v>681</v>
      </c>
      <c r="D5294" s="2" t="s">
        <v>15855</v>
      </c>
      <c r="E5294" s="4" t="s">
        <v>1152</v>
      </c>
      <c r="F5294" s="4" t="s">
        <v>1218</v>
      </c>
      <c r="G5294" s="4" t="s">
        <v>11900</v>
      </c>
      <c r="H5294" s="4" t="s">
        <v>18275</v>
      </c>
      <c r="I5294" s="4">
        <v>26556533</v>
      </c>
      <c r="J5294" s="4" t="s">
        <v>11006</v>
      </c>
      <c r="K5294" s="4" t="str">
        <f t="shared" si="164"/>
        <v>http://scicrunch.org/resolver/RRID:AB_476692</v>
      </c>
      <c r="L5294" s="6" t="str">
        <f t="shared" si="165"/>
        <v>RRID:AB_476692</v>
      </c>
      <c r="M5294" s="2" t="s">
        <v>11004</v>
      </c>
    </row>
    <row r="5295" spans="1:13" ht="15.95" customHeight="1" x14ac:dyDescent="0.25">
      <c r="A5295" s="2" t="s">
        <v>1297</v>
      </c>
      <c r="C5295" s="2" t="s">
        <v>18389</v>
      </c>
      <c r="D5295" s="2" t="s">
        <v>18390</v>
      </c>
      <c r="E5295" s="4" t="s">
        <v>11804</v>
      </c>
      <c r="F5295" s="4" t="s">
        <v>2422</v>
      </c>
      <c r="G5295" s="4" t="s">
        <v>11900</v>
      </c>
      <c r="H5295" s="4" t="s">
        <v>18381</v>
      </c>
      <c r="I5295" s="4">
        <v>26919384</v>
      </c>
      <c r="J5295" s="4" t="s">
        <v>10873</v>
      </c>
      <c r="K5295" s="4" t="str">
        <f t="shared" si="164"/>
        <v>http://scicrunch.org/resolver/RRID:AB_262011</v>
      </c>
      <c r="L5295" s="6" t="str">
        <f t="shared" si="165"/>
        <v>RRID:AB_262011</v>
      </c>
      <c r="M5295" s="2" t="s">
        <v>10872</v>
      </c>
    </row>
    <row r="5296" spans="1:13" ht="15.95" customHeight="1" x14ac:dyDescent="0.25">
      <c r="A5296" s="2" t="s">
        <v>18445</v>
      </c>
      <c r="C5296" s="2" t="s">
        <v>11053</v>
      </c>
      <c r="D5296" s="2" t="s">
        <v>11058</v>
      </c>
      <c r="E5296" s="4" t="s">
        <v>18446</v>
      </c>
      <c r="F5296" s="4" t="s">
        <v>699</v>
      </c>
      <c r="G5296" s="4" t="s">
        <v>11900</v>
      </c>
      <c r="H5296" s="4" t="s">
        <v>18441</v>
      </c>
      <c r="I5296" s="4">
        <v>26671184</v>
      </c>
      <c r="J5296" s="4" t="s">
        <v>11006</v>
      </c>
      <c r="K5296" s="4" t="str">
        <f t="shared" si="164"/>
        <v>http://scicrunch.org/resolver/RRID:AB_476692</v>
      </c>
      <c r="L5296" s="6" t="str">
        <f t="shared" si="165"/>
        <v>RRID:AB_476692</v>
      </c>
      <c r="M5296" s="2" t="s">
        <v>11004</v>
      </c>
    </row>
    <row r="5297" spans="1:13" ht="15.95" customHeight="1" x14ac:dyDescent="0.25">
      <c r="A5297" s="2" t="s">
        <v>681</v>
      </c>
      <c r="B5297" s="2" t="s">
        <v>6127</v>
      </c>
      <c r="C5297" s="2" t="s">
        <v>10178</v>
      </c>
      <c r="D5297" s="2" t="s">
        <v>18497</v>
      </c>
      <c r="E5297" s="4" t="s">
        <v>49</v>
      </c>
      <c r="F5297" s="4">
        <v>6.9861111111111107</v>
      </c>
      <c r="G5297" s="4" t="s">
        <v>11900</v>
      </c>
      <c r="H5297" s="4" t="s">
        <v>18495</v>
      </c>
      <c r="I5297" s="4">
        <v>26465200</v>
      </c>
      <c r="J5297" s="4" t="s">
        <v>688</v>
      </c>
      <c r="K5297" s="4" t="str">
        <f t="shared" si="164"/>
        <v>http://scicrunch.org/resolver/RRID:AB_476743</v>
      </c>
      <c r="L5297" s="6" t="str">
        <f t="shared" si="165"/>
        <v>RRID:AB_476743</v>
      </c>
      <c r="M5297" s="2" t="s">
        <v>685</v>
      </c>
    </row>
    <row r="5298" spans="1:13" ht="15.95" customHeight="1" x14ac:dyDescent="0.25">
      <c r="A5298" s="2" t="s">
        <v>681</v>
      </c>
      <c r="C5298" s="2" t="s">
        <v>681</v>
      </c>
      <c r="D5298" s="2" t="s">
        <v>18517</v>
      </c>
      <c r="E5298" s="4" t="s">
        <v>49</v>
      </c>
      <c r="F5298" s="4" t="s">
        <v>2422</v>
      </c>
      <c r="G5298" s="4" t="s">
        <v>11900</v>
      </c>
      <c r="H5298" s="4" t="s">
        <v>18511</v>
      </c>
      <c r="I5298" s="4">
        <v>27167771</v>
      </c>
      <c r="J5298" s="4" t="s">
        <v>10873</v>
      </c>
      <c r="K5298" s="4" t="str">
        <f t="shared" si="164"/>
        <v>http://scicrunch.org/resolver/RRID:AB_262011</v>
      </c>
      <c r="L5298" s="6" t="str">
        <f t="shared" si="165"/>
        <v>RRID:AB_262011</v>
      </c>
      <c r="M5298" s="2" t="s">
        <v>10872</v>
      </c>
    </row>
    <row r="5299" spans="1:13" ht="15.95" customHeight="1" x14ac:dyDescent="0.25">
      <c r="A5299" s="2" t="s">
        <v>681</v>
      </c>
      <c r="C5299" s="2" t="s">
        <v>681</v>
      </c>
      <c r="D5299" s="2" t="s">
        <v>18824</v>
      </c>
      <c r="E5299" s="4" t="s">
        <v>1152</v>
      </c>
      <c r="F5299" s="4" t="s">
        <v>12798</v>
      </c>
      <c r="G5299" s="4" t="s">
        <v>11900</v>
      </c>
      <c r="H5299" s="4" t="s">
        <v>18823</v>
      </c>
      <c r="I5299" s="4">
        <v>26741196</v>
      </c>
      <c r="K5299" s="4" t="str">
        <f t="shared" si="164"/>
        <v>http://scicrunch.org/resolver/</v>
      </c>
      <c r="L5299" s="6">
        <f t="shared" si="165"/>
        <v>0</v>
      </c>
    </row>
    <row r="5300" spans="1:13" ht="15.95" customHeight="1" x14ac:dyDescent="0.25">
      <c r="A5300" s="2" t="s">
        <v>681</v>
      </c>
      <c r="C5300" s="2" t="s">
        <v>10178</v>
      </c>
      <c r="D5300" s="2" t="s">
        <v>19133</v>
      </c>
      <c r="E5300" s="4" t="s">
        <v>5260</v>
      </c>
      <c r="F5300" s="4" t="s">
        <v>142</v>
      </c>
      <c r="G5300" s="4" t="s">
        <v>11900</v>
      </c>
      <c r="H5300" s="4" t="s">
        <v>19118</v>
      </c>
      <c r="I5300" s="4">
        <v>26727107</v>
      </c>
      <c r="J5300" s="4" t="s">
        <v>11006</v>
      </c>
      <c r="K5300" s="4" t="str">
        <f t="shared" si="164"/>
        <v>http://scicrunch.org/resolver/RRID:AB_476692</v>
      </c>
      <c r="L5300" s="6" t="str">
        <f t="shared" si="165"/>
        <v>RRID:AB_476692</v>
      </c>
      <c r="M5300" s="2" t="s">
        <v>11004</v>
      </c>
    </row>
    <row r="5301" spans="1:13" ht="15.95" customHeight="1" x14ac:dyDescent="0.25">
      <c r="A5301" s="2" t="s">
        <v>681</v>
      </c>
      <c r="C5301" s="2" t="s">
        <v>10646</v>
      </c>
      <c r="D5301" s="2" t="s">
        <v>11874</v>
      </c>
      <c r="E5301" s="4" t="s">
        <v>593</v>
      </c>
      <c r="F5301" s="4" t="s">
        <v>2422</v>
      </c>
      <c r="G5301" s="4" t="s">
        <v>11900</v>
      </c>
      <c r="H5301" s="4" t="s">
        <v>19179</v>
      </c>
      <c r="I5301" s="4">
        <v>27145004</v>
      </c>
      <c r="J5301" s="4" t="s">
        <v>10909</v>
      </c>
      <c r="K5301" s="4" t="str">
        <f t="shared" si="164"/>
        <v>http://scicrunch.org/resolver/RRID:AB_476697</v>
      </c>
      <c r="L5301" s="6" t="str">
        <f t="shared" si="165"/>
        <v>RRID:AB_476697</v>
      </c>
      <c r="M5301" s="2" t="s">
        <v>10908</v>
      </c>
    </row>
    <row r="5302" spans="1:13" ht="15.95" customHeight="1" x14ac:dyDescent="0.25">
      <c r="A5302" s="2" t="s">
        <v>1297</v>
      </c>
      <c r="C5302" s="2" t="s">
        <v>19328</v>
      </c>
      <c r="D5302" s="2" t="s">
        <v>19329</v>
      </c>
      <c r="E5302" s="4" t="s">
        <v>11784</v>
      </c>
      <c r="F5302" s="4" t="s">
        <v>269</v>
      </c>
      <c r="G5302" s="4" t="s">
        <v>11900</v>
      </c>
      <c r="H5302" s="4" t="s">
        <v>19322</v>
      </c>
      <c r="I5302" s="4">
        <v>27267847</v>
      </c>
      <c r="J5302" s="4" t="s">
        <v>12675</v>
      </c>
      <c r="K5302" s="4" t="str">
        <f t="shared" si="164"/>
        <v>http://scicrunch.org/resolver/RRID:AB_2273651</v>
      </c>
      <c r="L5302" s="6" t="str">
        <f t="shared" si="165"/>
        <v>RRID:AB_2273651</v>
      </c>
      <c r="M5302" s="2" t="s">
        <v>12674</v>
      </c>
    </row>
    <row r="5303" spans="1:13" ht="15.95" customHeight="1" x14ac:dyDescent="0.25">
      <c r="A5303" s="2" t="s">
        <v>681</v>
      </c>
      <c r="B5303" s="2" t="s">
        <v>19405</v>
      </c>
      <c r="C5303" s="2" t="s">
        <v>19406</v>
      </c>
      <c r="D5303" s="2" t="s">
        <v>19407</v>
      </c>
      <c r="E5303" s="4" t="s">
        <v>19408</v>
      </c>
      <c r="F5303" s="4">
        <v>767011</v>
      </c>
      <c r="G5303" s="4" t="s">
        <v>11900</v>
      </c>
      <c r="H5303" s="4" t="s">
        <v>19383</v>
      </c>
      <c r="I5303" s="4">
        <v>27035650</v>
      </c>
      <c r="J5303" s="4" t="s">
        <v>10913</v>
      </c>
      <c r="K5303" s="4" t="str">
        <f t="shared" si="164"/>
        <v>http://scicrunch.org/resolver/RRID:AB_476738</v>
      </c>
      <c r="L5303" s="6" t="str">
        <f t="shared" si="165"/>
        <v>RRID:AB_476738</v>
      </c>
      <c r="M5303" s="2" t="s">
        <v>10912</v>
      </c>
    </row>
    <row r="5304" spans="1:13" ht="15.95" customHeight="1" x14ac:dyDescent="0.25">
      <c r="A5304" s="2" t="s">
        <v>681</v>
      </c>
      <c r="C5304" s="2" t="s">
        <v>18865</v>
      </c>
      <c r="D5304" s="2" t="s">
        <v>19450</v>
      </c>
      <c r="E5304" s="4" t="s">
        <v>428</v>
      </c>
      <c r="F5304" s="4" t="s">
        <v>1181</v>
      </c>
      <c r="G5304" s="4" t="s">
        <v>11900</v>
      </c>
      <c r="H5304" s="4" t="s">
        <v>19452</v>
      </c>
      <c r="I5304" s="4">
        <v>27100620</v>
      </c>
      <c r="J5304" s="4" t="s">
        <v>4633</v>
      </c>
      <c r="K5304" s="4" t="str">
        <f t="shared" si="164"/>
        <v>http://scicrunch.org/resolver/RRID:AB_2223172</v>
      </c>
      <c r="L5304" s="6" t="str">
        <f t="shared" si="165"/>
        <v>RRID:AB_2223172</v>
      </c>
      <c r="M5304" s="2" t="s">
        <v>4632</v>
      </c>
    </row>
    <row r="5305" spans="1:13" ht="15.95" customHeight="1" x14ac:dyDescent="0.25">
      <c r="A5305" s="2" t="s">
        <v>1297</v>
      </c>
      <c r="C5305" s="2" t="s">
        <v>19636</v>
      </c>
      <c r="D5305" s="2" t="s">
        <v>19637</v>
      </c>
      <c r="E5305" s="4" t="s">
        <v>593</v>
      </c>
      <c r="F5305" s="4" t="s">
        <v>1218</v>
      </c>
      <c r="G5305" s="4" t="s">
        <v>11900</v>
      </c>
      <c r="H5305" s="4" t="s">
        <v>19623</v>
      </c>
      <c r="I5305" s="4">
        <v>26990063</v>
      </c>
      <c r="J5305" s="4" t="s">
        <v>9687</v>
      </c>
      <c r="K5305" s="4" t="str">
        <f t="shared" si="164"/>
        <v>http://scicrunch.org/resolver/RRID:AB_626632</v>
      </c>
      <c r="L5305" s="6" t="str">
        <f t="shared" si="165"/>
        <v>RRID:AB_626632</v>
      </c>
      <c r="M5305" s="2" t="s">
        <v>9685</v>
      </c>
    </row>
    <row r="5306" spans="1:13" ht="15.95" customHeight="1" x14ac:dyDescent="0.25">
      <c r="A5306" s="2" t="s">
        <v>681</v>
      </c>
      <c r="B5306" s="2" t="s">
        <v>19755</v>
      </c>
      <c r="C5306" s="2" t="s">
        <v>11053</v>
      </c>
      <c r="D5306" s="2" t="s">
        <v>11061</v>
      </c>
      <c r="E5306" s="4" t="s">
        <v>49</v>
      </c>
      <c r="F5306" s="4" t="s">
        <v>778</v>
      </c>
      <c r="G5306" s="4" t="s">
        <v>11900</v>
      </c>
      <c r="H5306" s="4" t="s">
        <v>19737</v>
      </c>
      <c r="I5306" s="4">
        <v>26760117</v>
      </c>
      <c r="J5306" s="4" t="s">
        <v>694</v>
      </c>
      <c r="K5306" s="4" t="str">
        <f t="shared" si="164"/>
        <v>http://scicrunch.org/resolver/RRID:AB_476744</v>
      </c>
      <c r="L5306" s="6" t="str">
        <f t="shared" si="165"/>
        <v>RRID:AB_476744</v>
      </c>
      <c r="M5306" s="2" t="s">
        <v>692</v>
      </c>
    </row>
    <row r="5307" spans="1:13" ht="15.95" customHeight="1" x14ac:dyDescent="0.25">
      <c r="A5307" s="2" t="s">
        <v>681</v>
      </c>
      <c r="C5307" s="2" t="s">
        <v>20032</v>
      </c>
      <c r="D5307" s="2" t="s">
        <v>20033</v>
      </c>
      <c r="E5307" s="4" t="s">
        <v>3895</v>
      </c>
      <c r="F5307" s="4" t="s">
        <v>3081</v>
      </c>
      <c r="G5307" s="4" t="s">
        <v>11900</v>
      </c>
      <c r="H5307" s="4" t="s">
        <v>20028</v>
      </c>
      <c r="I5307" s="4">
        <v>27100622</v>
      </c>
      <c r="J5307" s="4" t="s">
        <v>16635</v>
      </c>
      <c r="K5307" s="4" t="str">
        <f t="shared" si="164"/>
        <v>http://scicrunch.org/resolver/RRID:AB_10950489</v>
      </c>
      <c r="L5307" s="6" t="str">
        <f t="shared" si="165"/>
        <v>RRID:AB_10950489</v>
      </c>
      <c r="M5307" s="2" t="s">
        <v>18236</v>
      </c>
    </row>
    <row r="5308" spans="1:13" ht="15.95" customHeight="1" x14ac:dyDescent="0.25">
      <c r="A5308" s="2" t="s">
        <v>1297</v>
      </c>
      <c r="B5308" s="2" t="s">
        <v>576</v>
      </c>
      <c r="C5308" s="2" t="s">
        <v>20194</v>
      </c>
      <c r="D5308" s="2" t="s">
        <v>25</v>
      </c>
      <c r="E5308" s="4" t="s">
        <v>20195</v>
      </c>
      <c r="F5308" s="4" t="s">
        <v>88</v>
      </c>
      <c r="G5308" s="4" t="s">
        <v>11900</v>
      </c>
      <c r="H5308" s="4" t="s">
        <v>20193</v>
      </c>
      <c r="I5308" s="4">
        <v>27267711</v>
      </c>
      <c r="K5308" s="4" t="str">
        <f t="shared" si="164"/>
        <v>http://scicrunch.org/resolver/</v>
      </c>
      <c r="L5308" s="6">
        <f t="shared" si="165"/>
        <v>0</v>
      </c>
    </row>
    <row r="5309" spans="1:13" ht="15.95" customHeight="1" x14ac:dyDescent="0.25">
      <c r="A5309" s="2" t="s">
        <v>681</v>
      </c>
      <c r="C5309" s="2" t="s">
        <v>20221</v>
      </c>
      <c r="D5309" s="2" t="s">
        <v>20222</v>
      </c>
      <c r="E5309" s="4" t="s">
        <v>11804</v>
      </c>
      <c r="F5309" s="4" t="s">
        <v>348</v>
      </c>
      <c r="G5309" s="4" t="s">
        <v>11900</v>
      </c>
      <c r="H5309" s="4" t="s">
        <v>20220</v>
      </c>
      <c r="I5309" s="4">
        <v>27253996</v>
      </c>
      <c r="J5309" s="4" t="s">
        <v>11006</v>
      </c>
      <c r="K5309" s="4" t="str">
        <f t="shared" si="164"/>
        <v>http://scicrunch.org/resolver/RRID:AB_476692</v>
      </c>
      <c r="L5309" s="6" t="str">
        <f t="shared" si="165"/>
        <v>RRID:AB_476692</v>
      </c>
      <c r="M5309" s="2" t="s">
        <v>11004</v>
      </c>
    </row>
    <row r="5310" spans="1:13" ht="15.95" customHeight="1" x14ac:dyDescent="0.25">
      <c r="A5310" s="2" t="s">
        <v>1297</v>
      </c>
      <c r="C5310" s="2" t="s">
        <v>20470</v>
      </c>
      <c r="D5310" s="2" t="s">
        <v>20471</v>
      </c>
      <c r="E5310" s="4" t="s">
        <v>11804</v>
      </c>
      <c r="F5310" s="4" t="s">
        <v>1218</v>
      </c>
      <c r="G5310" s="4" t="s">
        <v>11900</v>
      </c>
      <c r="H5310" s="4" t="s">
        <v>20469</v>
      </c>
      <c r="I5310" s="4">
        <v>27167773</v>
      </c>
      <c r="J5310" s="4" t="s">
        <v>688</v>
      </c>
      <c r="K5310" s="4" t="str">
        <f t="shared" si="164"/>
        <v>http://scicrunch.org/resolver/RRID:AB_476743</v>
      </c>
      <c r="L5310" s="6" t="str">
        <f t="shared" si="165"/>
        <v>RRID:AB_476743</v>
      </c>
      <c r="M5310" s="2" t="s">
        <v>685</v>
      </c>
    </row>
    <row r="5311" spans="1:13" ht="15.95" customHeight="1" x14ac:dyDescent="0.25">
      <c r="A5311" s="2" t="s">
        <v>681</v>
      </c>
      <c r="B5311" s="2" t="s">
        <v>20938</v>
      </c>
      <c r="C5311" s="2" t="s">
        <v>3163</v>
      </c>
      <c r="D5311" s="2" t="s">
        <v>20940</v>
      </c>
      <c r="E5311" s="4" t="s">
        <v>1159</v>
      </c>
      <c r="F5311" s="4" t="s">
        <v>429</v>
      </c>
      <c r="G5311" s="4" t="s">
        <v>11900</v>
      </c>
      <c r="H5311" s="4" t="s">
        <v>20937</v>
      </c>
      <c r="I5311" s="4">
        <v>27175971</v>
      </c>
      <c r="K5311" s="4" t="str">
        <f t="shared" si="164"/>
        <v>http://scicrunch.org/resolver/</v>
      </c>
      <c r="L5311" s="6">
        <f t="shared" si="165"/>
        <v>0</v>
      </c>
    </row>
    <row r="5312" spans="1:13" ht="15.95" customHeight="1" x14ac:dyDescent="0.25">
      <c r="A5312" s="2" t="s">
        <v>681</v>
      </c>
      <c r="B5312" s="2" t="s">
        <v>10878</v>
      </c>
      <c r="C5312" s="2" t="s">
        <v>21171</v>
      </c>
      <c r="D5312" s="2" t="s">
        <v>18154</v>
      </c>
      <c r="E5312" s="4" t="s">
        <v>1152</v>
      </c>
      <c r="F5312" s="4" t="s">
        <v>1218</v>
      </c>
      <c r="G5312" s="4" t="s">
        <v>11900</v>
      </c>
      <c r="H5312" s="4" t="s">
        <v>21153</v>
      </c>
      <c r="I5312" s="4">
        <v>27580802</v>
      </c>
      <c r="J5312" s="4" t="s">
        <v>11006</v>
      </c>
      <c r="K5312" s="4" t="str">
        <f t="shared" si="164"/>
        <v>http://scicrunch.org/resolver/RRID:AB_476692</v>
      </c>
      <c r="L5312" s="6" t="str">
        <f t="shared" si="165"/>
        <v>RRID:AB_476692</v>
      </c>
      <c r="M5312" s="2" t="s">
        <v>11004</v>
      </c>
    </row>
    <row r="5313" spans="1:13" ht="15.95" customHeight="1" x14ac:dyDescent="0.25">
      <c r="A5313" s="2" t="s">
        <v>352</v>
      </c>
      <c r="C5313" s="2" t="s">
        <v>353</v>
      </c>
      <c r="D5313" s="2" t="s">
        <v>354</v>
      </c>
      <c r="E5313" s="4" t="s">
        <v>179</v>
      </c>
      <c r="F5313" s="4" t="s">
        <v>356</v>
      </c>
      <c r="G5313" s="4" t="s">
        <v>69</v>
      </c>
      <c r="H5313" s="4" t="s">
        <v>70</v>
      </c>
      <c r="I5313" s="4">
        <v>24506070</v>
      </c>
      <c r="J5313" s="4" t="s">
        <v>357</v>
      </c>
      <c r="K5313" s="4" t="str">
        <f t="shared" si="164"/>
        <v>http://scicrunch.org/resolver/RRID:AB_63314</v>
      </c>
      <c r="L5313" s="6" t="str">
        <f t="shared" si="165"/>
        <v>RRID:AB_63314</v>
      </c>
      <c r="M5313" s="2" t="s">
        <v>355</v>
      </c>
    </row>
    <row r="5314" spans="1:13" ht="15.95" customHeight="1" x14ac:dyDescent="0.25">
      <c r="A5314" s="2" t="s">
        <v>3125</v>
      </c>
      <c r="C5314" s="2" t="s">
        <v>3126</v>
      </c>
      <c r="D5314" s="2" t="s">
        <v>3127</v>
      </c>
      <c r="E5314" s="4" t="s">
        <v>347</v>
      </c>
      <c r="F5314" s="4" t="s">
        <v>3129</v>
      </c>
      <c r="G5314" s="4" t="s">
        <v>657</v>
      </c>
      <c r="H5314" s="4" t="s">
        <v>658</v>
      </c>
      <c r="I5314" s="4">
        <v>23696564</v>
      </c>
      <c r="J5314" s="4" t="s">
        <v>3130</v>
      </c>
      <c r="K5314" s="4" t="str">
        <f t="shared" si="164"/>
        <v>http://scicrunch.org/resolver/RRID:AB_2223041</v>
      </c>
      <c r="L5314" s="6" t="str">
        <f t="shared" si="165"/>
        <v>RRID:AB_2223041</v>
      </c>
      <c r="M5314" s="2" t="s">
        <v>3128</v>
      </c>
    </row>
    <row r="5315" spans="1:13" ht="15.95" customHeight="1" x14ac:dyDescent="0.25">
      <c r="A5315" s="2" t="s">
        <v>3125</v>
      </c>
      <c r="D5315" s="2" t="s">
        <v>8715</v>
      </c>
      <c r="E5315" s="4" t="s">
        <v>1811</v>
      </c>
      <c r="F5315" s="4" t="s">
        <v>2544</v>
      </c>
      <c r="G5315" s="4" t="s">
        <v>8712</v>
      </c>
      <c r="H5315" s="4" t="s">
        <v>8713</v>
      </c>
      <c r="I5315" s="4">
        <v>24008345</v>
      </c>
      <c r="J5315" s="4" t="s">
        <v>8717</v>
      </c>
      <c r="K5315" s="4" t="str">
        <f t="shared" ref="K5315:K5378" si="166">CONCATENATE("http://scicrunch.org/resolver/",J5315)</f>
        <v>http://scicrunch.org/resolver/RRID:AB_2223228</v>
      </c>
      <c r="L5315" s="6" t="str">
        <f t="shared" ref="L5315:L5378" si="167">HYPERLINK(K5315,J5315)</f>
        <v>RRID:AB_2223228</v>
      </c>
      <c r="M5315" s="2" t="s">
        <v>8716</v>
      </c>
    </row>
    <row r="5316" spans="1:13" ht="15.95" customHeight="1" x14ac:dyDescent="0.25">
      <c r="A5316" s="2" t="s">
        <v>3125</v>
      </c>
      <c r="B5316" s="2" t="s">
        <v>576</v>
      </c>
      <c r="C5316" s="2" t="s">
        <v>10180</v>
      </c>
      <c r="D5316" s="2" t="s">
        <v>10181</v>
      </c>
      <c r="E5316" s="4" t="s">
        <v>601</v>
      </c>
      <c r="F5316" s="4" t="s">
        <v>7418</v>
      </c>
      <c r="G5316" s="4" t="s">
        <v>4520</v>
      </c>
      <c r="H5316" s="4" t="s">
        <v>4521</v>
      </c>
      <c r="I5316" s="4">
        <v>25057792</v>
      </c>
      <c r="J5316" s="4" t="s">
        <v>9687</v>
      </c>
      <c r="K5316" s="4" t="str">
        <f t="shared" si="166"/>
        <v>http://scicrunch.org/resolver/RRID:AB_626632</v>
      </c>
      <c r="L5316" s="6" t="str">
        <f t="shared" si="167"/>
        <v>RRID:AB_626632</v>
      </c>
      <c r="M5316" s="2" t="s">
        <v>9685</v>
      </c>
    </row>
    <row r="5317" spans="1:13" ht="15.95" customHeight="1" x14ac:dyDescent="0.25">
      <c r="A5317" s="2" t="s">
        <v>3125</v>
      </c>
      <c r="C5317" s="2" t="s">
        <v>11176</v>
      </c>
      <c r="D5317" s="2" t="s">
        <v>11177</v>
      </c>
      <c r="E5317" s="4" t="s">
        <v>5626</v>
      </c>
      <c r="F5317" s="4" t="s">
        <v>11178</v>
      </c>
      <c r="G5317" s="4" t="s">
        <v>2893</v>
      </c>
      <c r="H5317" s="4" t="s">
        <v>2894</v>
      </c>
      <c r="I5317" s="4">
        <v>24605828</v>
      </c>
      <c r="J5317" s="4" t="s">
        <v>11006</v>
      </c>
      <c r="K5317" s="4" t="str">
        <f t="shared" si="166"/>
        <v>http://scicrunch.org/resolver/RRID:AB_476692</v>
      </c>
      <c r="L5317" s="6" t="str">
        <f t="shared" si="167"/>
        <v>RRID:AB_476692</v>
      </c>
      <c r="M5317" s="2" t="s">
        <v>11004</v>
      </c>
    </row>
    <row r="5318" spans="1:13" ht="15.95" customHeight="1" x14ac:dyDescent="0.25">
      <c r="A5318" s="2" t="s">
        <v>3125</v>
      </c>
      <c r="B5318" s="2" t="s">
        <v>11209</v>
      </c>
      <c r="C5318" s="2" t="s">
        <v>11210</v>
      </c>
      <c r="D5318" s="2" t="s">
        <v>11208</v>
      </c>
      <c r="E5318" s="4" t="s">
        <v>11211</v>
      </c>
      <c r="F5318" s="4" t="s">
        <v>1218</v>
      </c>
      <c r="G5318" s="4" t="s">
        <v>2080</v>
      </c>
      <c r="H5318" s="4" t="s">
        <v>2081</v>
      </c>
      <c r="I5318" s="4">
        <v>24654784</v>
      </c>
      <c r="J5318" s="4" t="s">
        <v>10909</v>
      </c>
      <c r="K5318" s="4" t="str">
        <f t="shared" si="166"/>
        <v>http://scicrunch.org/resolver/RRID:AB_476697</v>
      </c>
      <c r="L5318" s="6" t="str">
        <f t="shared" si="167"/>
        <v>RRID:AB_476697</v>
      </c>
      <c r="M5318" s="2" t="s">
        <v>10908</v>
      </c>
    </row>
    <row r="5319" spans="1:13" ht="15.95" customHeight="1" x14ac:dyDescent="0.25">
      <c r="A5319" s="2" t="s">
        <v>1778</v>
      </c>
      <c r="C5319" s="2" t="s">
        <v>1779</v>
      </c>
      <c r="D5319" s="2" t="s">
        <v>1780</v>
      </c>
      <c r="E5319" s="4" t="s">
        <v>561</v>
      </c>
      <c r="F5319" s="4" t="s">
        <v>14</v>
      </c>
      <c r="G5319" s="4" t="s">
        <v>1782</v>
      </c>
      <c r="H5319" s="4" t="s">
        <v>1783</v>
      </c>
      <c r="I5319" s="4">
        <v>23832960</v>
      </c>
      <c r="J5319" s="4" t="s">
        <v>1784</v>
      </c>
      <c r="K5319" s="4" t="str">
        <f t="shared" si="166"/>
        <v>http://scicrunch.org/resolver/RRID:AB_306374</v>
      </c>
      <c r="L5319" s="6" t="str">
        <f t="shared" si="167"/>
        <v>RRID:AB_306374</v>
      </c>
      <c r="M5319" s="2" t="s">
        <v>1781</v>
      </c>
    </row>
    <row r="5320" spans="1:13" ht="15.95" customHeight="1" x14ac:dyDescent="0.25">
      <c r="A5320" s="2" t="s">
        <v>19280</v>
      </c>
      <c r="B5320" s="2" t="s">
        <v>19281</v>
      </c>
      <c r="C5320" s="2">
        <v>1300000</v>
      </c>
      <c r="D5320" s="2" t="s">
        <v>19282</v>
      </c>
      <c r="E5320" s="4" t="s">
        <v>3895</v>
      </c>
      <c r="F5320" s="4" t="s">
        <v>269</v>
      </c>
      <c r="G5320" s="4" t="s">
        <v>11900</v>
      </c>
      <c r="H5320" s="4" t="s">
        <v>19272</v>
      </c>
      <c r="I5320" s="4">
        <v>27003841</v>
      </c>
      <c r="J5320" s="4" t="s">
        <v>4633</v>
      </c>
      <c r="K5320" s="4" t="str">
        <f t="shared" si="166"/>
        <v>http://scicrunch.org/resolver/RRID:AB_2223172</v>
      </c>
      <c r="L5320" s="6" t="str">
        <f t="shared" si="167"/>
        <v>RRID:AB_2223172</v>
      </c>
      <c r="M5320" s="2" t="s">
        <v>4632</v>
      </c>
    </row>
    <row r="5321" spans="1:13" ht="15.95" customHeight="1" x14ac:dyDescent="0.25">
      <c r="A5321" s="2" t="s">
        <v>9618</v>
      </c>
      <c r="C5321" s="2" t="s">
        <v>9619</v>
      </c>
      <c r="D5321" s="2" t="s">
        <v>9620</v>
      </c>
      <c r="E5321" s="4" t="s">
        <v>1616</v>
      </c>
      <c r="F5321" s="4" t="s">
        <v>269</v>
      </c>
      <c r="G5321" s="4" t="s">
        <v>2963</v>
      </c>
      <c r="H5321" s="4" t="s">
        <v>2964</v>
      </c>
      <c r="I5321" s="4">
        <v>24140715</v>
      </c>
      <c r="J5321" s="4" t="s">
        <v>9622</v>
      </c>
      <c r="K5321" s="4" t="str">
        <f t="shared" si="166"/>
        <v>http://scicrunch.org/resolver/RRID:AB_2060246</v>
      </c>
      <c r="L5321" s="6" t="str">
        <f t="shared" si="167"/>
        <v>RRID:AB_2060246</v>
      </c>
      <c r="M5321" s="2" t="s">
        <v>9621</v>
      </c>
    </row>
    <row r="5322" spans="1:13" ht="15.95" customHeight="1" x14ac:dyDescent="0.25">
      <c r="A5322" s="2" t="s">
        <v>5350</v>
      </c>
      <c r="C5322" s="2" t="s">
        <v>5351</v>
      </c>
      <c r="D5322" s="2" t="s">
        <v>5352</v>
      </c>
      <c r="E5322" s="4" t="s">
        <v>4107</v>
      </c>
      <c r="F5322" s="4" t="s">
        <v>1131</v>
      </c>
      <c r="G5322" s="4" t="s">
        <v>2963</v>
      </c>
      <c r="H5322" s="4" t="s">
        <v>2964</v>
      </c>
      <c r="I5322" s="4">
        <v>24140715</v>
      </c>
      <c r="J5322" s="4" t="s">
        <v>5354</v>
      </c>
      <c r="K5322" s="4" t="str">
        <f t="shared" si="166"/>
        <v>http://scicrunch.org/resolver/RRID:AB_10547883</v>
      </c>
      <c r="L5322" s="6" t="str">
        <f t="shared" si="167"/>
        <v>RRID:AB_10547883</v>
      </c>
      <c r="M5322" s="2" t="s">
        <v>5353</v>
      </c>
    </row>
    <row r="5323" spans="1:13" ht="15.95" customHeight="1" x14ac:dyDescent="0.25">
      <c r="A5323" s="2" t="s">
        <v>5345</v>
      </c>
      <c r="C5323" s="2" t="s">
        <v>5346</v>
      </c>
      <c r="D5323" s="2" t="s">
        <v>5347</v>
      </c>
      <c r="E5323" s="4" t="s">
        <v>4107</v>
      </c>
      <c r="F5323" s="4" t="s">
        <v>269</v>
      </c>
      <c r="G5323" s="4" t="s">
        <v>2963</v>
      </c>
      <c r="H5323" s="4" t="s">
        <v>2964</v>
      </c>
      <c r="I5323" s="4">
        <v>24140715</v>
      </c>
      <c r="J5323" s="4" t="s">
        <v>5349</v>
      </c>
      <c r="K5323" s="4" t="str">
        <f t="shared" si="166"/>
        <v>http://scicrunch.org/resolver/RRID:AB_2258681</v>
      </c>
      <c r="L5323" s="6" t="str">
        <f t="shared" si="167"/>
        <v>RRID:AB_2258681</v>
      </c>
      <c r="M5323" s="2" t="s">
        <v>5348</v>
      </c>
    </row>
    <row r="5324" spans="1:13" ht="15.95" customHeight="1" x14ac:dyDescent="0.25">
      <c r="A5324" s="2" t="s">
        <v>13891</v>
      </c>
      <c r="C5324" s="2" t="s">
        <v>13892</v>
      </c>
      <c r="D5324" s="2" t="s">
        <v>13893</v>
      </c>
      <c r="E5324" s="4" t="s">
        <v>428</v>
      </c>
      <c r="F5324" s="4" t="s">
        <v>13772</v>
      </c>
      <c r="G5324" s="4" t="s">
        <v>13773</v>
      </c>
      <c r="H5324" s="4" t="s">
        <v>13774</v>
      </c>
      <c r="I5324" s="4">
        <v>26280128</v>
      </c>
      <c r="J5324" s="4" t="s">
        <v>5349</v>
      </c>
      <c r="K5324" s="4" t="str">
        <f t="shared" si="166"/>
        <v>http://scicrunch.org/resolver/RRID:AB_2258681</v>
      </c>
      <c r="L5324" s="6" t="str">
        <f t="shared" si="167"/>
        <v>RRID:AB_2258681</v>
      </c>
      <c r="M5324" s="2" t="s">
        <v>5348</v>
      </c>
    </row>
    <row r="5325" spans="1:13" ht="15.95" customHeight="1" x14ac:dyDescent="0.25">
      <c r="A5325" s="2" t="s">
        <v>20941</v>
      </c>
      <c r="B5325" s="2" t="s">
        <v>20938</v>
      </c>
      <c r="C5325" s="2" t="s">
        <v>20942</v>
      </c>
      <c r="D5325" s="2" t="s">
        <v>20940</v>
      </c>
      <c r="E5325" s="4" t="s">
        <v>21</v>
      </c>
      <c r="F5325" s="4" t="s">
        <v>429</v>
      </c>
      <c r="G5325" s="4" t="s">
        <v>11900</v>
      </c>
      <c r="H5325" s="4" t="s">
        <v>20937</v>
      </c>
      <c r="I5325" s="4">
        <v>27175971</v>
      </c>
      <c r="J5325" s="4" t="s">
        <v>20944</v>
      </c>
      <c r="K5325" s="4" t="str">
        <f t="shared" si="166"/>
        <v>http://scicrunch.org/resolver/RRID:AB_2084343</v>
      </c>
      <c r="L5325" s="6" t="str">
        <f t="shared" si="167"/>
        <v>RRID:AB_2084343</v>
      </c>
      <c r="M5325" s="2" t="s">
        <v>20943</v>
      </c>
    </row>
    <row r="5326" spans="1:13" ht="15.95" customHeight="1" x14ac:dyDescent="0.25">
      <c r="A5326" s="2" t="s">
        <v>2554</v>
      </c>
      <c r="C5326" s="2" t="s">
        <v>2554</v>
      </c>
      <c r="D5326" s="2" t="s">
        <v>47</v>
      </c>
      <c r="E5326" s="4" t="s">
        <v>1159</v>
      </c>
      <c r="F5326" s="4" t="s">
        <v>269</v>
      </c>
      <c r="G5326" s="4" t="s">
        <v>2555</v>
      </c>
      <c r="H5326" s="4" t="s">
        <v>2556</v>
      </c>
      <c r="I5326" s="4">
        <v>24731099</v>
      </c>
      <c r="K5326" s="4" t="str">
        <f t="shared" si="166"/>
        <v>http://scicrunch.org/resolver/</v>
      </c>
      <c r="L5326" s="6">
        <f t="shared" si="167"/>
        <v>0</v>
      </c>
    </row>
    <row r="5327" spans="1:13" ht="15.95" customHeight="1" x14ac:dyDescent="0.25">
      <c r="A5327" s="2" t="s">
        <v>2554</v>
      </c>
      <c r="C5327" s="2" t="s">
        <v>10677</v>
      </c>
      <c r="D5327" s="2" t="s">
        <v>10678</v>
      </c>
      <c r="E5327" s="4" t="s">
        <v>188</v>
      </c>
      <c r="F5327" s="4">
        <v>1000</v>
      </c>
      <c r="G5327" s="4" t="s">
        <v>2224</v>
      </c>
      <c r="H5327" s="4" t="s">
        <v>2225</v>
      </c>
      <c r="I5327" s="4">
        <v>24105477</v>
      </c>
      <c r="J5327" s="4" t="s">
        <v>9757</v>
      </c>
      <c r="K5327" s="4" t="str">
        <f t="shared" si="166"/>
        <v>http://scicrunch.org/resolver/RRID:AB_634603</v>
      </c>
      <c r="L5327" s="6" t="str">
        <f t="shared" si="167"/>
        <v>RRID:AB_634603</v>
      </c>
      <c r="M5327" s="2" t="s">
        <v>9756</v>
      </c>
    </row>
    <row r="5328" spans="1:13" ht="15.95" customHeight="1" x14ac:dyDescent="0.25">
      <c r="A5328" s="2" t="s">
        <v>2554</v>
      </c>
      <c r="C5328" s="2" t="s">
        <v>11243</v>
      </c>
      <c r="D5328" s="2" t="s">
        <v>11244</v>
      </c>
      <c r="E5328" s="4" t="s">
        <v>5260</v>
      </c>
      <c r="F5328" s="4" t="s">
        <v>88</v>
      </c>
      <c r="G5328" s="4" t="s">
        <v>1626</v>
      </c>
      <c r="H5328" s="4" t="s">
        <v>1627</v>
      </c>
      <c r="I5328" s="4">
        <v>24248458</v>
      </c>
      <c r="J5328" s="4" t="s">
        <v>11246</v>
      </c>
      <c r="K5328" s="4" t="str">
        <f t="shared" si="166"/>
        <v>http://scicrunch.org/resolver/RRID:AB_476865</v>
      </c>
      <c r="L5328" s="6" t="str">
        <f t="shared" si="167"/>
        <v>RRID:AB_476865</v>
      </c>
      <c r="M5328" s="2" t="s">
        <v>11245</v>
      </c>
    </row>
    <row r="5329" spans="1:13" ht="15.95" customHeight="1" x14ac:dyDescent="0.25">
      <c r="A5329" s="2" t="s">
        <v>2554</v>
      </c>
      <c r="C5329" s="2" t="s">
        <v>2554</v>
      </c>
      <c r="D5329" s="2" t="s">
        <v>12529</v>
      </c>
      <c r="E5329" s="4" t="s">
        <v>12527</v>
      </c>
      <c r="F5329" s="4" t="s">
        <v>278</v>
      </c>
      <c r="G5329" s="4" t="s">
        <v>12521</v>
      </c>
      <c r="H5329" s="4" t="s">
        <v>12522</v>
      </c>
      <c r="I5329" s="4">
        <v>25555091</v>
      </c>
      <c r="J5329" s="4" t="s">
        <v>12531</v>
      </c>
      <c r="K5329" s="4" t="str">
        <f t="shared" si="166"/>
        <v>http://scicrunch.org/resolver/RRID:AB_626807</v>
      </c>
      <c r="L5329" s="6" t="str">
        <f t="shared" si="167"/>
        <v>RRID:AB_626807</v>
      </c>
      <c r="M5329" s="2" t="s">
        <v>12530</v>
      </c>
    </row>
    <row r="5330" spans="1:13" ht="15.95" customHeight="1" x14ac:dyDescent="0.25">
      <c r="A5330" s="2" t="s">
        <v>2554</v>
      </c>
      <c r="C5330" s="2" t="s">
        <v>17652</v>
      </c>
      <c r="D5330" s="2" t="s">
        <v>17653</v>
      </c>
      <c r="E5330" s="4" t="s">
        <v>347</v>
      </c>
      <c r="F5330" s="4" t="s">
        <v>189</v>
      </c>
      <c r="G5330" s="4" t="s">
        <v>17655</v>
      </c>
      <c r="H5330" s="4" t="s">
        <v>17656</v>
      </c>
      <c r="I5330" s="4">
        <v>26636186</v>
      </c>
      <c r="J5330" s="4" t="s">
        <v>17657</v>
      </c>
      <c r="K5330" s="4" t="str">
        <f t="shared" si="166"/>
        <v>http://scicrunch.org/resolver/RRID:AB_1279487</v>
      </c>
      <c r="L5330" s="6" t="str">
        <f t="shared" si="167"/>
        <v>RRID:AB_1279487</v>
      </c>
      <c r="M5330" s="2" t="s">
        <v>17654</v>
      </c>
    </row>
    <row r="5331" spans="1:13" ht="15.95" customHeight="1" x14ac:dyDescent="0.25">
      <c r="A5331" s="2" t="s">
        <v>17652</v>
      </c>
      <c r="B5331" s="2" t="s">
        <v>576</v>
      </c>
      <c r="C5331" s="2" t="s">
        <v>17652</v>
      </c>
      <c r="D5331" s="2" t="s">
        <v>19252</v>
      </c>
      <c r="E5331" s="4" t="s">
        <v>3895</v>
      </c>
      <c r="F5331" s="4" t="s">
        <v>142</v>
      </c>
      <c r="G5331" s="4" t="s">
        <v>19253</v>
      </c>
      <c r="H5331" s="4" t="s">
        <v>19254</v>
      </c>
      <c r="I5331" s="4">
        <v>26901092</v>
      </c>
      <c r="K5331" s="4" t="str">
        <f t="shared" si="166"/>
        <v>http://scicrunch.org/resolver/</v>
      </c>
      <c r="L5331" s="6">
        <f t="shared" si="167"/>
        <v>0</v>
      </c>
    </row>
    <row r="5332" spans="1:13" ht="15.95" customHeight="1" x14ac:dyDescent="0.25">
      <c r="A5332" s="2" t="s">
        <v>1854</v>
      </c>
      <c r="C5332" s="2" t="s">
        <v>1855</v>
      </c>
      <c r="D5332" s="2" t="s">
        <v>1856</v>
      </c>
      <c r="E5332" s="4" t="s">
        <v>21</v>
      </c>
      <c r="F5332" s="4" t="s">
        <v>1858</v>
      </c>
      <c r="G5332" s="4" t="s">
        <v>1859</v>
      </c>
      <c r="H5332" s="4" t="s">
        <v>1860</v>
      </c>
      <c r="I5332" s="4">
        <v>23592749</v>
      </c>
      <c r="J5332" s="4" t="s">
        <v>1861</v>
      </c>
      <c r="K5332" s="4" t="str">
        <f t="shared" si="166"/>
        <v>http://scicrunch.org/resolver/RRID:AB_305407</v>
      </c>
      <c r="L5332" s="6" t="str">
        <f t="shared" si="167"/>
        <v>RRID:AB_305407</v>
      </c>
      <c r="M5332" s="2" t="s">
        <v>1857</v>
      </c>
    </row>
    <row r="5333" spans="1:13" ht="15.95" customHeight="1" x14ac:dyDescent="0.25">
      <c r="A5333" s="2" t="s">
        <v>9874</v>
      </c>
      <c r="C5333" s="2" t="s">
        <v>9875</v>
      </c>
      <c r="D5333" s="2" t="s">
        <v>9876</v>
      </c>
      <c r="E5333" s="4" t="s">
        <v>1607</v>
      </c>
      <c r="F5333" s="4">
        <v>7.6388888888888895E-2</v>
      </c>
      <c r="G5333" s="4" t="s">
        <v>9877</v>
      </c>
      <c r="H5333" s="4" t="s">
        <v>9878</v>
      </c>
      <c r="I5333" s="4">
        <v>24424065</v>
      </c>
      <c r="J5333" s="4" t="s">
        <v>9757</v>
      </c>
      <c r="K5333" s="4" t="str">
        <f t="shared" si="166"/>
        <v>http://scicrunch.org/resolver/RRID:AB_634603</v>
      </c>
      <c r="L5333" s="6" t="str">
        <f t="shared" si="167"/>
        <v>RRID:AB_634603</v>
      </c>
      <c r="M5333" s="2" t="s">
        <v>9756</v>
      </c>
    </row>
    <row r="5334" spans="1:13" ht="15.95" customHeight="1" x14ac:dyDescent="0.25">
      <c r="A5334" s="2" t="s">
        <v>10931</v>
      </c>
      <c r="B5334" s="2" t="s">
        <v>10932</v>
      </c>
      <c r="C5334" s="2" t="s">
        <v>10933</v>
      </c>
      <c r="D5334" s="2" t="s">
        <v>10934</v>
      </c>
      <c r="E5334" s="4" t="s">
        <v>1123</v>
      </c>
      <c r="F5334" s="4" t="s">
        <v>10936</v>
      </c>
      <c r="G5334" s="4" t="s">
        <v>1618</v>
      </c>
      <c r="H5334" s="4" t="s">
        <v>1619</v>
      </c>
      <c r="I5334" s="4">
        <v>23653459</v>
      </c>
      <c r="J5334" s="4" t="s">
        <v>10937</v>
      </c>
      <c r="K5334" s="4" t="str">
        <f t="shared" si="166"/>
        <v>http://scicrunch.org/resolver/RRID:AB_1841228</v>
      </c>
      <c r="L5334" s="6" t="str">
        <f t="shared" si="167"/>
        <v>RRID:AB_1841228</v>
      </c>
      <c r="M5334" s="2" t="s">
        <v>10935</v>
      </c>
    </row>
    <row r="5335" spans="1:13" ht="15.95" customHeight="1" x14ac:dyDescent="0.25">
      <c r="A5335" s="2" t="s">
        <v>1971</v>
      </c>
      <c r="B5335" s="2" t="s">
        <v>1972</v>
      </c>
      <c r="C5335" s="2" t="s">
        <v>1973</v>
      </c>
      <c r="D5335" s="2" t="s">
        <v>1974</v>
      </c>
      <c r="E5335" s="4" t="s">
        <v>1975</v>
      </c>
      <c r="F5335" s="4" t="s">
        <v>269</v>
      </c>
      <c r="G5335" s="4" t="s">
        <v>1976</v>
      </c>
      <c r="H5335" s="4" t="s">
        <v>1977</v>
      </c>
      <c r="I5335" s="4">
        <v>24797629</v>
      </c>
      <c r="J5335" s="4" t="s">
        <v>792</v>
      </c>
      <c r="K5335" s="4" t="str">
        <f t="shared" si="166"/>
        <v>http://scicrunch.org/resolver/RRID:AB_2210370</v>
      </c>
      <c r="L5335" s="6" t="str">
        <f t="shared" si="167"/>
        <v>RRID:AB_2210370</v>
      </c>
      <c r="M5335" s="2" t="s">
        <v>791</v>
      </c>
    </row>
    <row r="5336" spans="1:13" ht="15.95" customHeight="1" x14ac:dyDescent="0.25">
      <c r="A5336" s="2" t="s">
        <v>5024</v>
      </c>
      <c r="B5336" s="2" t="s">
        <v>5025</v>
      </c>
      <c r="C5336" s="2" t="s">
        <v>5026</v>
      </c>
      <c r="D5336" s="2" t="s">
        <v>4999</v>
      </c>
      <c r="E5336" s="4" t="s">
        <v>2354</v>
      </c>
      <c r="F5336" s="4" t="s">
        <v>269</v>
      </c>
      <c r="G5336" s="4" t="s">
        <v>2050</v>
      </c>
      <c r="H5336" s="4" t="s">
        <v>5027</v>
      </c>
      <c r="I5336" s="4">
        <v>24712875</v>
      </c>
      <c r="K5336" s="4" t="str">
        <f t="shared" si="166"/>
        <v>http://scicrunch.org/resolver/</v>
      </c>
      <c r="L5336" s="6">
        <f t="shared" si="167"/>
        <v>0</v>
      </c>
    </row>
    <row r="5337" spans="1:13" ht="15.95" customHeight="1" x14ac:dyDescent="0.25">
      <c r="A5337" s="2" t="s">
        <v>5024</v>
      </c>
      <c r="C5337" s="2" t="s">
        <v>5024</v>
      </c>
      <c r="D5337" s="2" t="s">
        <v>7136</v>
      </c>
      <c r="E5337" s="4" t="s">
        <v>179</v>
      </c>
      <c r="F5337" s="4" t="s">
        <v>7138</v>
      </c>
      <c r="G5337" s="4" t="s">
        <v>623</v>
      </c>
      <c r="H5337" s="4" t="s">
        <v>624</v>
      </c>
      <c r="I5337" s="4">
        <v>24708242</v>
      </c>
      <c r="J5337" s="4" t="s">
        <v>7139</v>
      </c>
      <c r="K5337" s="4" t="str">
        <f t="shared" si="166"/>
        <v>http://scicrunch.org/resolver/RRID:AB_94650</v>
      </c>
      <c r="L5337" s="6" t="str">
        <f t="shared" si="167"/>
        <v>RRID:AB_94650</v>
      </c>
      <c r="M5337" s="2" t="s">
        <v>7137</v>
      </c>
    </row>
    <row r="5338" spans="1:13" ht="15.95" customHeight="1" x14ac:dyDescent="0.25">
      <c r="A5338" s="2" t="s">
        <v>5024</v>
      </c>
      <c r="C5338" s="2" t="s">
        <v>10708</v>
      </c>
      <c r="D5338" s="2" t="s">
        <v>10709</v>
      </c>
      <c r="E5338" s="4" t="s">
        <v>561</v>
      </c>
      <c r="F5338" s="4">
        <v>1000</v>
      </c>
      <c r="G5338" s="4" t="s">
        <v>2224</v>
      </c>
      <c r="H5338" s="4" t="s">
        <v>2225</v>
      </c>
      <c r="I5338" s="4">
        <v>24105477</v>
      </c>
      <c r="J5338" s="4" t="s">
        <v>10711</v>
      </c>
      <c r="K5338" s="4" t="str">
        <f t="shared" si="166"/>
        <v>http://scicrunch.org/resolver/RRID:AB_2241172</v>
      </c>
      <c r="L5338" s="6" t="str">
        <f t="shared" si="167"/>
        <v>RRID:AB_2241172</v>
      </c>
      <c r="M5338" s="2" t="s">
        <v>10710</v>
      </c>
    </row>
    <row r="5339" spans="1:13" ht="15.95" customHeight="1" x14ac:dyDescent="0.25">
      <c r="A5339" s="2" t="s">
        <v>1971</v>
      </c>
      <c r="C5339" s="2" t="s">
        <v>15909</v>
      </c>
      <c r="D5339" s="2" t="s">
        <v>15910</v>
      </c>
      <c r="E5339" s="4" t="s">
        <v>1607</v>
      </c>
      <c r="F5339" s="4" t="s">
        <v>1131</v>
      </c>
      <c r="G5339" s="4" t="s">
        <v>11900</v>
      </c>
      <c r="H5339" s="4" t="s">
        <v>15896</v>
      </c>
      <c r="I5339" s="4">
        <v>26125466</v>
      </c>
      <c r="J5339" s="4" t="s">
        <v>15912</v>
      </c>
      <c r="K5339" s="4" t="str">
        <f t="shared" si="166"/>
        <v>http://scicrunch.org/resolver/RRID:AB_823664</v>
      </c>
      <c r="L5339" s="6" t="str">
        <f t="shared" si="167"/>
        <v>RRID:AB_823664</v>
      </c>
      <c r="M5339" s="2" t="s">
        <v>15911</v>
      </c>
    </row>
    <row r="5340" spans="1:13" ht="15.95" customHeight="1" x14ac:dyDescent="0.25">
      <c r="A5340" s="2" t="s">
        <v>5024</v>
      </c>
      <c r="C5340" s="2" t="s">
        <v>17512</v>
      </c>
      <c r="D5340" s="2" t="s">
        <v>17513</v>
      </c>
      <c r="E5340" s="4" t="s">
        <v>601</v>
      </c>
      <c r="F5340" s="4" t="s">
        <v>269</v>
      </c>
      <c r="G5340" s="4" t="s">
        <v>11900</v>
      </c>
      <c r="J5340" s="4" t="s">
        <v>17515</v>
      </c>
      <c r="K5340" s="4" t="str">
        <f t="shared" si="166"/>
        <v>http://scicrunch.org/resolver/RRID:AB_793548</v>
      </c>
      <c r="L5340" s="6" t="str">
        <f t="shared" si="167"/>
        <v>RRID:AB_793548</v>
      </c>
      <c r="M5340" s="2" t="s">
        <v>17514</v>
      </c>
    </row>
    <row r="5341" spans="1:13" ht="15.95" customHeight="1" x14ac:dyDescent="0.25">
      <c r="A5341" s="2" t="s">
        <v>1971</v>
      </c>
      <c r="C5341" s="2" t="s">
        <v>20472</v>
      </c>
      <c r="D5341" s="2" t="s">
        <v>20473</v>
      </c>
      <c r="E5341" s="4" t="s">
        <v>11804</v>
      </c>
      <c r="F5341" s="4" t="s">
        <v>269</v>
      </c>
      <c r="G5341" s="4" t="s">
        <v>11900</v>
      </c>
      <c r="H5341" s="4" t="s">
        <v>20469</v>
      </c>
      <c r="I5341" s="4">
        <v>27167773</v>
      </c>
      <c r="J5341" s="4" t="s">
        <v>10852</v>
      </c>
      <c r="K5341" s="4" t="str">
        <f t="shared" si="166"/>
        <v>http://scicrunch.org/resolver/RRID:AB_1844090</v>
      </c>
      <c r="L5341" s="6" t="str">
        <f t="shared" si="167"/>
        <v>RRID:AB_1844090</v>
      </c>
      <c r="M5341" s="2" t="s">
        <v>10850</v>
      </c>
    </row>
    <row r="5342" spans="1:13" ht="15.95" customHeight="1" x14ac:dyDescent="0.25">
      <c r="A5342" s="2" t="s">
        <v>8993</v>
      </c>
      <c r="C5342" s="2" t="s">
        <v>8993</v>
      </c>
      <c r="D5342" s="2" t="s">
        <v>8994</v>
      </c>
      <c r="E5342" s="4" t="s">
        <v>21</v>
      </c>
      <c r="F5342" s="4" t="s">
        <v>14</v>
      </c>
      <c r="G5342" s="4" t="s">
        <v>1160</v>
      </c>
      <c r="H5342" s="4" t="s">
        <v>1161</v>
      </c>
      <c r="I5342" s="4">
        <v>23515288</v>
      </c>
      <c r="J5342" s="4" t="s">
        <v>8537</v>
      </c>
      <c r="K5342" s="4" t="str">
        <f t="shared" si="166"/>
        <v>http://scicrunch.org/resolver/RRID:AB_2241191</v>
      </c>
      <c r="L5342" s="6" t="str">
        <f t="shared" si="167"/>
        <v>RRID:AB_2241191</v>
      </c>
      <c r="M5342" s="2" t="s">
        <v>8536</v>
      </c>
    </row>
    <row r="5343" spans="1:13" ht="15.95" customHeight="1" x14ac:dyDescent="0.25">
      <c r="A5343" s="2" t="s">
        <v>11446</v>
      </c>
      <c r="C5343" s="2" t="s">
        <v>11447</v>
      </c>
      <c r="D5343" s="2" t="s">
        <v>11448</v>
      </c>
      <c r="E5343" s="4" t="s">
        <v>593</v>
      </c>
      <c r="F5343" s="4" t="s">
        <v>269</v>
      </c>
      <c r="G5343" s="4" t="s">
        <v>595</v>
      </c>
      <c r="H5343" s="4" t="s">
        <v>596</v>
      </c>
      <c r="I5343" s="4">
        <v>24265454</v>
      </c>
      <c r="J5343" s="4" t="s">
        <v>11450</v>
      </c>
      <c r="K5343" s="4" t="str">
        <f t="shared" si="166"/>
        <v>http://scicrunch.org/resolver/RRID:AB_532292</v>
      </c>
      <c r="L5343" s="6" t="str">
        <f t="shared" si="167"/>
        <v>RRID:AB_532292</v>
      </c>
      <c r="M5343" s="2" t="s">
        <v>11449</v>
      </c>
    </row>
    <row r="5344" spans="1:13" ht="15.95" customHeight="1" x14ac:dyDescent="0.25">
      <c r="C5344" s="2" t="s">
        <v>14001</v>
      </c>
      <c r="D5344" s="2" t="s">
        <v>14002</v>
      </c>
      <c r="E5344" s="4" t="s">
        <v>13</v>
      </c>
      <c r="F5344" s="4" t="s">
        <v>14003</v>
      </c>
      <c r="G5344" s="4" t="s">
        <v>13962</v>
      </c>
      <c r="H5344" s="4" t="s">
        <v>13963</v>
      </c>
      <c r="I5344" s="4">
        <v>25594701</v>
      </c>
      <c r="K5344" s="4" t="str">
        <f t="shared" si="166"/>
        <v>http://scicrunch.org/resolver/</v>
      </c>
      <c r="L5344" s="6">
        <f t="shared" si="167"/>
        <v>0</v>
      </c>
    </row>
    <row r="5345" spans="2:13" ht="15.95" customHeight="1" x14ac:dyDescent="0.25">
      <c r="C5345" s="2" t="s">
        <v>14004</v>
      </c>
      <c r="D5345" s="2" t="s">
        <v>14002</v>
      </c>
      <c r="E5345" s="4" t="s">
        <v>13</v>
      </c>
      <c r="F5345" s="4" t="s">
        <v>11756</v>
      </c>
      <c r="G5345" s="4" t="s">
        <v>13962</v>
      </c>
      <c r="H5345" s="4" t="s">
        <v>13963</v>
      </c>
      <c r="I5345" s="4">
        <v>25594701</v>
      </c>
      <c r="K5345" s="4" t="str">
        <f t="shared" si="166"/>
        <v>http://scicrunch.org/resolver/</v>
      </c>
      <c r="L5345" s="6">
        <f t="shared" si="167"/>
        <v>0</v>
      </c>
    </row>
    <row r="5346" spans="2:13" ht="15.95" customHeight="1" x14ac:dyDescent="0.25">
      <c r="C5346" s="2" t="s">
        <v>1862</v>
      </c>
      <c r="D5346" s="2" t="s">
        <v>14014</v>
      </c>
      <c r="E5346" s="4" t="s">
        <v>13</v>
      </c>
      <c r="F5346" s="4" t="s">
        <v>13991</v>
      </c>
      <c r="G5346" s="4" t="s">
        <v>13962</v>
      </c>
      <c r="H5346" s="4" t="s">
        <v>13963</v>
      </c>
      <c r="I5346" s="4">
        <v>25594701</v>
      </c>
      <c r="K5346" s="4" t="str">
        <f t="shared" si="166"/>
        <v>http://scicrunch.org/resolver/</v>
      </c>
      <c r="L5346" s="6">
        <f t="shared" si="167"/>
        <v>0</v>
      </c>
    </row>
    <row r="5347" spans="2:13" ht="15.95" customHeight="1" x14ac:dyDescent="0.25">
      <c r="C5347" s="2" t="s">
        <v>14015</v>
      </c>
      <c r="D5347" s="2" t="s">
        <v>14016</v>
      </c>
      <c r="E5347" s="4" t="s">
        <v>13</v>
      </c>
      <c r="F5347" s="4" t="s">
        <v>11756</v>
      </c>
      <c r="G5347" s="4" t="s">
        <v>13962</v>
      </c>
      <c r="H5347" s="4" t="s">
        <v>13963</v>
      </c>
      <c r="I5347" s="4">
        <v>25594701</v>
      </c>
      <c r="K5347" s="4" t="str">
        <f t="shared" si="166"/>
        <v>http://scicrunch.org/resolver/</v>
      </c>
      <c r="L5347" s="6">
        <f t="shared" si="167"/>
        <v>0</v>
      </c>
    </row>
    <row r="5348" spans="2:13" ht="15.95" customHeight="1" x14ac:dyDescent="0.25">
      <c r="C5348" s="2" t="s">
        <v>11745</v>
      </c>
      <c r="D5348" s="2" t="s">
        <v>14028</v>
      </c>
      <c r="E5348" s="4" t="s">
        <v>1081</v>
      </c>
      <c r="F5348" s="4" t="s">
        <v>1642</v>
      </c>
      <c r="G5348" s="4" t="s">
        <v>13962</v>
      </c>
      <c r="H5348" s="4" t="s">
        <v>13963</v>
      </c>
      <c r="I5348" s="4">
        <v>25594701</v>
      </c>
      <c r="J5348" s="4" t="s">
        <v>9987</v>
      </c>
      <c r="K5348" s="4" t="str">
        <f t="shared" si="166"/>
        <v>http://scicrunch.org/resolver/RRID:AB_649207</v>
      </c>
      <c r="L5348" s="6" t="str">
        <f t="shared" si="167"/>
        <v>RRID:AB_649207</v>
      </c>
      <c r="M5348" s="2" t="s">
        <v>9985</v>
      </c>
    </row>
    <row r="5349" spans="2:13" ht="15.95" customHeight="1" x14ac:dyDescent="0.25">
      <c r="C5349" s="2" t="s">
        <v>14291</v>
      </c>
      <c r="D5349" s="2" t="s">
        <v>14292</v>
      </c>
      <c r="E5349" s="4" t="s">
        <v>372</v>
      </c>
      <c r="F5349" s="4" t="s">
        <v>14293</v>
      </c>
      <c r="G5349" s="4" t="s">
        <v>14289</v>
      </c>
      <c r="H5349" s="4" t="s">
        <v>14290</v>
      </c>
      <c r="I5349" s="4">
        <v>25924103</v>
      </c>
      <c r="J5349" s="4" t="s">
        <v>6779</v>
      </c>
      <c r="K5349" s="4" t="str">
        <f t="shared" si="166"/>
        <v>http://scicrunch.org/resolver/RRID:AB_2307391</v>
      </c>
      <c r="L5349" s="6" t="str">
        <f t="shared" si="167"/>
        <v>RRID:AB_2307391</v>
      </c>
      <c r="M5349" s="2" t="s">
        <v>6778</v>
      </c>
    </row>
    <row r="5350" spans="2:13" ht="15.95" customHeight="1" x14ac:dyDescent="0.25">
      <c r="B5350" s="2" t="s">
        <v>1262</v>
      </c>
      <c r="C5350" s="2" t="s">
        <v>15798</v>
      </c>
      <c r="D5350" s="2" t="s">
        <v>15799</v>
      </c>
      <c r="E5350" s="4" t="s">
        <v>15800</v>
      </c>
      <c r="F5350" s="4" t="s">
        <v>1591</v>
      </c>
      <c r="G5350" s="4" t="s">
        <v>11900</v>
      </c>
      <c r="H5350" s="4" t="s">
        <v>15737</v>
      </c>
      <c r="I5350" s="4">
        <v>26340041</v>
      </c>
      <c r="J5350" s="4" t="s">
        <v>21303</v>
      </c>
      <c r="K5350" s="4" t="str">
        <f t="shared" si="166"/>
        <v>http://scicrunch.org/resolver/RRID:AB_2536173</v>
      </c>
      <c r="L5350" s="6" t="str">
        <f t="shared" si="167"/>
        <v>RRID:AB_2536173</v>
      </c>
      <c r="M5350" s="2" t="s">
        <v>21302</v>
      </c>
    </row>
    <row r="5351" spans="2:13" ht="15.95" customHeight="1" x14ac:dyDescent="0.25">
      <c r="B5351" s="2" t="s">
        <v>1262</v>
      </c>
      <c r="C5351" s="2" t="s">
        <v>15801</v>
      </c>
      <c r="D5351" s="2" t="s">
        <v>15802</v>
      </c>
      <c r="E5351" s="4" t="s">
        <v>6420</v>
      </c>
      <c r="F5351" s="4" t="s">
        <v>15803</v>
      </c>
      <c r="G5351" s="4" t="s">
        <v>11900</v>
      </c>
      <c r="H5351" s="4" t="s">
        <v>15737</v>
      </c>
      <c r="I5351" s="4">
        <v>26340041</v>
      </c>
      <c r="K5351" s="4" t="str">
        <f t="shared" si="166"/>
        <v>http://scicrunch.org/resolver/</v>
      </c>
      <c r="L5351" s="6">
        <f t="shared" si="167"/>
        <v>0</v>
      </c>
    </row>
    <row r="5352" spans="2:13" ht="15.95" customHeight="1" x14ac:dyDescent="0.25">
      <c r="B5352" s="2" t="s">
        <v>2550</v>
      </c>
      <c r="C5352" s="2" t="s">
        <v>15804</v>
      </c>
      <c r="D5352" s="2" t="s">
        <v>15805</v>
      </c>
      <c r="E5352" s="4" t="s">
        <v>11633</v>
      </c>
      <c r="F5352" s="4" t="s">
        <v>15803</v>
      </c>
      <c r="G5352" s="4" t="s">
        <v>11900</v>
      </c>
      <c r="H5352" s="4" t="s">
        <v>15737</v>
      </c>
      <c r="I5352" s="4">
        <v>26340041</v>
      </c>
      <c r="J5352" s="4" t="s">
        <v>15807</v>
      </c>
      <c r="K5352" s="4" t="str">
        <f t="shared" si="166"/>
        <v>http://scicrunch.org/resolver/RRID:AB_2336177</v>
      </c>
      <c r="L5352" s="6" t="str">
        <f t="shared" si="167"/>
        <v>RRID:AB_2336177</v>
      </c>
      <c r="M5352" s="2" t="s">
        <v>15806</v>
      </c>
    </row>
    <row r="5353" spans="2:13" ht="15.95" customHeight="1" x14ac:dyDescent="0.25">
      <c r="C5353" s="2" t="s">
        <v>15808</v>
      </c>
      <c r="D5353" s="2" t="s">
        <v>15809</v>
      </c>
      <c r="F5353" s="4" t="s">
        <v>15811</v>
      </c>
      <c r="G5353" s="4" t="s">
        <v>15812</v>
      </c>
      <c r="H5353" s="4" t="s">
        <v>15813</v>
      </c>
      <c r="I5353" s="4">
        <v>26360620</v>
      </c>
      <c r="J5353" s="4" t="s">
        <v>15814</v>
      </c>
      <c r="K5353" s="4" t="str">
        <f t="shared" si="166"/>
        <v>http://scicrunch.org/resolver/RRID:AB_10612959</v>
      </c>
      <c r="L5353" s="6" t="str">
        <f t="shared" si="167"/>
        <v>RRID:AB_10612959</v>
      </c>
      <c r="M5353" s="2" t="s">
        <v>15810</v>
      </c>
    </row>
    <row r="5354" spans="2:13" ht="15.95" customHeight="1" x14ac:dyDescent="0.25">
      <c r="C5354" s="2" t="s">
        <v>15815</v>
      </c>
      <c r="D5354" s="2" t="s">
        <v>15816</v>
      </c>
      <c r="F5354" s="4" t="s">
        <v>269</v>
      </c>
      <c r="G5354" s="4" t="s">
        <v>11900</v>
      </c>
      <c r="H5354" s="4" t="s">
        <v>15813</v>
      </c>
      <c r="I5354" s="4">
        <v>26360620</v>
      </c>
      <c r="J5354" s="4" t="s">
        <v>9574</v>
      </c>
      <c r="K5354" s="4" t="str">
        <f t="shared" si="166"/>
        <v>http://scicrunch.org/resolver/RRID:AB_667741</v>
      </c>
      <c r="L5354" s="6" t="str">
        <f t="shared" si="167"/>
        <v>RRID:AB_667741</v>
      </c>
      <c r="M5354" s="2" t="s">
        <v>15817</v>
      </c>
    </row>
    <row r="5355" spans="2:13" ht="15.95" customHeight="1" x14ac:dyDescent="0.25">
      <c r="C5355" s="2" t="s">
        <v>15818</v>
      </c>
      <c r="D5355" s="2" t="s">
        <v>15819</v>
      </c>
      <c r="F5355" s="4" t="s">
        <v>1131</v>
      </c>
      <c r="G5355" s="4" t="s">
        <v>11900</v>
      </c>
      <c r="H5355" s="4" t="s">
        <v>15813</v>
      </c>
      <c r="I5355" s="4">
        <v>26360620</v>
      </c>
      <c r="J5355" s="4" t="s">
        <v>8640</v>
      </c>
      <c r="K5355" s="4" t="str">
        <f t="shared" si="166"/>
        <v>http://scicrunch.org/resolver/RRID:AB_671713</v>
      </c>
      <c r="L5355" s="6" t="str">
        <f t="shared" si="167"/>
        <v>RRID:AB_671713</v>
      </c>
      <c r="M5355" s="2" t="s">
        <v>8639</v>
      </c>
    </row>
    <row r="5356" spans="2:13" ht="15.95" customHeight="1" x14ac:dyDescent="0.25">
      <c r="C5356" s="2" t="s">
        <v>15820</v>
      </c>
      <c r="D5356" s="2" t="s">
        <v>15821</v>
      </c>
      <c r="F5356" s="4" t="s">
        <v>269</v>
      </c>
      <c r="G5356" s="4" t="s">
        <v>11900</v>
      </c>
      <c r="H5356" s="4" t="s">
        <v>15813</v>
      </c>
      <c r="I5356" s="4">
        <v>26360620</v>
      </c>
      <c r="K5356" s="4" t="str">
        <f t="shared" si="166"/>
        <v>http://scicrunch.org/resolver/</v>
      </c>
      <c r="L5356" s="6">
        <f t="shared" si="167"/>
        <v>0</v>
      </c>
    </row>
    <row r="5357" spans="2:13" ht="15.95" customHeight="1" x14ac:dyDescent="0.25">
      <c r="C5357" s="2" t="s">
        <v>15822</v>
      </c>
      <c r="D5357" s="2" t="s">
        <v>15823</v>
      </c>
      <c r="F5357" s="4" t="s">
        <v>15824</v>
      </c>
      <c r="G5357" s="4" t="s">
        <v>11900</v>
      </c>
      <c r="H5357" s="4" t="s">
        <v>15813</v>
      </c>
      <c r="I5357" s="4">
        <v>26360620</v>
      </c>
      <c r="K5357" s="4" t="str">
        <f t="shared" si="166"/>
        <v>http://scicrunch.org/resolver/</v>
      </c>
      <c r="L5357" s="6">
        <f t="shared" si="167"/>
        <v>0</v>
      </c>
    </row>
    <row r="5358" spans="2:13" ht="15.95" customHeight="1" x14ac:dyDescent="0.25">
      <c r="C5358" s="2" t="s">
        <v>15825</v>
      </c>
      <c r="D5358" s="2" t="s">
        <v>15826</v>
      </c>
      <c r="F5358" s="4" t="s">
        <v>15824</v>
      </c>
      <c r="G5358" s="4" t="s">
        <v>11900</v>
      </c>
      <c r="H5358" s="4" t="s">
        <v>15813</v>
      </c>
      <c r="I5358" s="4">
        <v>26360620</v>
      </c>
      <c r="J5358" s="4" t="s">
        <v>15828</v>
      </c>
      <c r="K5358" s="4" t="str">
        <f t="shared" si="166"/>
        <v>http://scicrunch.org/resolver/RRID:AB_10598006</v>
      </c>
      <c r="L5358" s="6" t="str">
        <f t="shared" si="167"/>
        <v>RRID:AB_10598006</v>
      </c>
      <c r="M5358" s="2" t="s">
        <v>15827</v>
      </c>
    </row>
    <row r="5359" spans="2:13" ht="15.95" customHeight="1" x14ac:dyDescent="0.25">
      <c r="C5359" s="2" t="s">
        <v>15829</v>
      </c>
      <c r="D5359" s="2" t="s">
        <v>15830</v>
      </c>
      <c r="F5359" s="4" t="s">
        <v>15832</v>
      </c>
      <c r="G5359" s="4" t="s">
        <v>11900</v>
      </c>
      <c r="H5359" s="4" t="s">
        <v>15813</v>
      </c>
      <c r="I5359" s="4">
        <v>26360620</v>
      </c>
      <c r="J5359" s="4" t="s">
        <v>15833</v>
      </c>
      <c r="K5359" s="4" t="str">
        <f t="shared" si="166"/>
        <v>http://scicrunch.org/resolver/RRID:AB_2203575</v>
      </c>
      <c r="L5359" s="6" t="str">
        <f t="shared" si="167"/>
        <v>RRID:AB_2203575</v>
      </c>
      <c r="M5359" s="2" t="s">
        <v>15831</v>
      </c>
    </row>
    <row r="5360" spans="2:13" ht="15.95" customHeight="1" x14ac:dyDescent="0.25">
      <c r="C5360" s="2" t="s">
        <v>15834</v>
      </c>
      <c r="D5360" s="2" t="s">
        <v>15835</v>
      </c>
      <c r="F5360" s="4" t="s">
        <v>15832</v>
      </c>
      <c r="G5360" s="4" t="s">
        <v>11900</v>
      </c>
      <c r="H5360" s="4" t="s">
        <v>15813</v>
      </c>
      <c r="I5360" s="4">
        <v>26360620</v>
      </c>
      <c r="J5360" s="4" t="s">
        <v>3213</v>
      </c>
      <c r="K5360" s="4" t="str">
        <f t="shared" si="166"/>
        <v>http://scicrunch.org/resolver/RRID:AB_331149</v>
      </c>
      <c r="L5360" s="6" t="str">
        <f t="shared" si="167"/>
        <v>RRID:AB_331149</v>
      </c>
      <c r="M5360" s="2" t="s">
        <v>3212</v>
      </c>
    </row>
    <row r="5361" spans="3:13" ht="15.95" customHeight="1" x14ac:dyDescent="0.25">
      <c r="C5361" s="2" t="s">
        <v>15836</v>
      </c>
      <c r="D5361" s="2" t="s">
        <v>15837</v>
      </c>
      <c r="F5361" s="4" t="s">
        <v>15832</v>
      </c>
      <c r="G5361" s="4" t="s">
        <v>11900</v>
      </c>
      <c r="H5361" s="4" t="s">
        <v>15813</v>
      </c>
      <c r="I5361" s="4">
        <v>26360620</v>
      </c>
      <c r="K5361" s="4" t="str">
        <f t="shared" si="166"/>
        <v>http://scicrunch.org/resolver/</v>
      </c>
      <c r="L5361" s="6">
        <f t="shared" si="167"/>
        <v>0</v>
      </c>
    </row>
    <row r="5362" spans="3:13" ht="15.95" customHeight="1" x14ac:dyDescent="0.25">
      <c r="C5362" s="2" t="s">
        <v>15838</v>
      </c>
      <c r="D5362" s="2" t="s">
        <v>15839</v>
      </c>
      <c r="F5362" s="4" t="s">
        <v>594</v>
      </c>
      <c r="G5362" s="4" t="s">
        <v>11900</v>
      </c>
      <c r="H5362" s="4" t="s">
        <v>15813</v>
      </c>
      <c r="I5362" s="4">
        <v>26360620</v>
      </c>
      <c r="J5362" s="4" t="s">
        <v>11933</v>
      </c>
      <c r="K5362" s="4" t="str">
        <f t="shared" si="166"/>
        <v>http://scicrunch.org/resolver/RRID:AB_2043201</v>
      </c>
      <c r="L5362" s="6" t="str">
        <f t="shared" si="167"/>
        <v>RRID:AB_2043201</v>
      </c>
      <c r="M5362" s="2" t="s">
        <v>11932</v>
      </c>
    </row>
    <row r="5363" spans="3:13" ht="15.95" customHeight="1" x14ac:dyDescent="0.25">
      <c r="C5363" s="2" t="s">
        <v>15840</v>
      </c>
      <c r="D5363" s="2" t="s">
        <v>15841</v>
      </c>
      <c r="F5363" s="4" t="s">
        <v>269</v>
      </c>
      <c r="G5363" s="4" t="s">
        <v>11900</v>
      </c>
      <c r="H5363" s="4" t="s">
        <v>15813</v>
      </c>
      <c r="I5363" s="4">
        <v>26360620</v>
      </c>
      <c r="J5363" s="4" t="s">
        <v>15843</v>
      </c>
      <c r="K5363" s="4" t="str">
        <f t="shared" si="166"/>
        <v>http://scicrunch.org/resolver/RRID:AB_11213245</v>
      </c>
      <c r="L5363" s="6" t="str">
        <f t="shared" si="167"/>
        <v>RRID:AB_11213245</v>
      </c>
      <c r="M5363" s="2" t="s">
        <v>15842</v>
      </c>
    </row>
    <row r="5364" spans="3:13" ht="15.95" customHeight="1" x14ac:dyDescent="0.25">
      <c r="C5364" s="2" t="s">
        <v>15844</v>
      </c>
      <c r="D5364" s="2" t="s">
        <v>15845</v>
      </c>
      <c r="F5364" s="4" t="s">
        <v>269</v>
      </c>
      <c r="G5364" s="4" t="s">
        <v>11900</v>
      </c>
      <c r="H5364" s="4" t="s">
        <v>15813</v>
      </c>
      <c r="I5364" s="4">
        <v>26360620</v>
      </c>
      <c r="J5364" s="4" t="s">
        <v>4511</v>
      </c>
      <c r="K5364" s="4" t="str">
        <f t="shared" si="166"/>
        <v>http://scicrunch.org/resolver/RRID:AB_2284227</v>
      </c>
      <c r="L5364" s="6" t="str">
        <f t="shared" si="167"/>
        <v>RRID:AB_2284227</v>
      </c>
      <c r="M5364" s="2" t="s">
        <v>4509</v>
      </c>
    </row>
    <row r="5365" spans="3:13" ht="15.95" customHeight="1" x14ac:dyDescent="0.25">
      <c r="C5365" s="2" t="s">
        <v>15846</v>
      </c>
      <c r="D5365" s="2" t="s">
        <v>15847</v>
      </c>
      <c r="F5365" s="4" t="s">
        <v>269</v>
      </c>
      <c r="G5365" s="4" t="s">
        <v>11900</v>
      </c>
      <c r="H5365" s="4" t="s">
        <v>15813</v>
      </c>
      <c r="I5365" s="4">
        <v>26360620</v>
      </c>
      <c r="J5365" s="4" t="s">
        <v>15849</v>
      </c>
      <c r="K5365" s="4" t="str">
        <f t="shared" si="166"/>
        <v>http://scicrunch.org/resolver/RRID:AB_2174466</v>
      </c>
      <c r="L5365" s="6" t="str">
        <f t="shared" si="167"/>
        <v>RRID:AB_2174466</v>
      </c>
      <c r="M5365" s="2" t="s">
        <v>15848</v>
      </c>
    </row>
    <row r="5366" spans="3:13" ht="15.95" customHeight="1" x14ac:dyDescent="0.25">
      <c r="C5366" s="2" t="s">
        <v>15850</v>
      </c>
      <c r="D5366" s="2" t="s">
        <v>15851</v>
      </c>
      <c r="F5366" s="4" t="s">
        <v>269</v>
      </c>
      <c r="G5366" s="4" t="s">
        <v>11900</v>
      </c>
      <c r="H5366" s="4" t="s">
        <v>15813</v>
      </c>
      <c r="I5366" s="4">
        <v>26360620</v>
      </c>
      <c r="J5366" s="4" t="s">
        <v>15853</v>
      </c>
      <c r="K5366" s="4" t="str">
        <f t="shared" si="166"/>
        <v>http://scicrunch.org/resolver/RRID:AB_647289</v>
      </c>
      <c r="L5366" s="6" t="str">
        <f t="shared" si="167"/>
        <v>RRID:AB_647289</v>
      </c>
      <c r="M5366" s="2" t="s">
        <v>15852</v>
      </c>
    </row>
    <row r="5367" spans="3:13" ht="15.95" customHeight="1" x14ac:dyDescent="0.25">
      <c r="C5367" s="2" t="s">
        <v>15854</v>
      </c>
      <c r="D5367" s="2" t="s">
        <v>15855</v>
      </c>
      <c r="F5367" s="4" t="s">
        <v>15856</v>
      </c>
      <c r="G5367" s="4" t="s">
        <v>11900</v>
      </c>
      <c r="H5367" s="4" t="s">
        <v>15813</v>
      </c>
      <c r="I5367" s="4">
        <v>26360620</v>
      </c>
      <c r="J5367" s="4" t="s">
        <v>11006</v>
      </c>
      <c r="K5367" s="4" t="str">
        <f t="shared" si="166"/>
        <v>http://scicrunch.org/resolver/RRID:AB_476692</v>
      </c>
      <c r="L5367" s="6" t="str">
        <f t="shared" si="167"/>
        <v>RRID:AB_476692</v>
      </c>
      <c r="M5367" s="2" t="s">
        <v>11004</v>
      </c>
    </row>
    <row r="5368" spans="3:13" ht="15.95" customHeight="1" x14ac:dyDescent="0.25">
      <c r="C5368" s="2" t="s">
        <v>15857</v>
      </c>
      <c r="D5368" s="2" t="s">
        <v>15858</v>
      </c>
      <c r="F5368" s="4" t="s">
        <v>15859</v>
      </c>
      <c r="G5368" s="4" t="s">
        <v>11900</v>
      </c>
      <c r="H5368" s="4" t="s">
        <v>15813</v>
      </c>
      <c r="I5368" s="4">
        <v>26360620</v>
      </c>
      <c r="J5368" s="4" t="s">
        <v>10952</v>
      </c>
      <c r="K5368" s="4" t="str">
        <f t="shared" si="166"/>
        <v>http://scicrunch.org/resolver/RRID:AB_477582</v>
      </c>
      <c r="L5368" s="6" t="str">
        <f t="shared" si="167"/>
        <v>RRID:AB_477582</v>
      </c>
      <c r="M5368" s="2" t="s">
        <v>10951</v>
      </c>
    </row>
    <row r="5369" spans="3:13" ht="15.95" customHeight="1" x14ac:dyDescent="0.25">
      <c r="C5369" s="2" t="s">
        <v>15981</v>
      </c>
      <c r="D5369" s="2" t="s">
        <v>15982</v>
      </c>
      <c r="E5369" s="4" t="s">
        <v>13</v>
      </c>
      <c r="F5369" s="4" t="s">
        <v>269</v>
      </c>
      <c r="G5369" s="4" t="s">
        <v>15983</v>
      </c>
      <c r="H5369" s="4" t="s">
        <v>15984</v>
      </c>
      <c r="I5369" s="4">
        <v>26121342</v>
      </c>
      <c r="J5369" s="4" t="s">
        <v>9266</v>
      </c>
      <c r="K5369" s="4" t="str">
        <f t="shared" si="166"/>
        <v>http://scicrunch.org/resolver/RRID:AB_2155784</v>
      </c>
      <c r="L5369" s="6" t="str">
        <f t="shared" si="167"/>
        <v>RRID:AB_2155784</v>
      </c>
      <c r="M5369" s="2" t="s">
        <v>9265</v>
      </c>
    </row>
    <row r="5370" spans="3:13" ht="15.95" customHeight="1" x14ac:dyDescent="0.25">
      <c r="C5370" s="2" t="s">
        <v>15985</v>
      </c>
      <c r="D5370" s="2" t="s">
        <v>15986</v>
      </c>
      <c r="E5370" s="4" t="s">
        <v>1081</v>
      </c>
      <c r="F5370" s="4" t="s">
        <v>269</v>
      </c>
      <c r="G5370" s="4" t="s">
        <v>11900</v>
      </c>
      <c r="H5370" s="4" t="s">
        <v>15984</v>
      </c>
      <c r="I5370" s="4">
        <v>26121342</v>
      </c>
      <c r="J5370" s="4" t="s">
        <v>15988</v>
      </c>
      <c r="K5370" s="4" t="str">
        <f t="shared" si="166"/>
        <v>http://scicrunch.org/resolver/RRID:AB_2279712</v>
      </c>
      <c r="L5370" s="6" t="str">
        <f t="shared" si="167"/>
        <v>RRID:AB_2279712</v>
      </c>
      <c r="M5370" s="2" t="s">
        <v>15987</v>
      </c>
    </row>
    <row r="5371" spans="3:13" ht="15.95" customHeight="1" x14ac:dyDescent="0.25">
      <c r="C5371" s="2" t="s">
        <v>4748</v>
      </c>
      <c r="D5371" s="2" t="s">
        <v>15989</v>
      </c>
      <c r="E5371" s="4" t="s">
        <v>593</v>
      </c>
      <c r="F5371" s="4" t="s">
        <v>1218</v>
      </c>
      <c r="G5371" s="4" t="s">
        <v>11900</v>
      </c>
      <c r="H5371" s="4" t="s">
        <v>15984</v>
      </c>
      <c r="I5371" s="4">
        <v>26121342</v>
      </c>
      <c r="J5371" s="4" t="s">
        <v>15991</v>
      </c>
      <c r="K5371" s="4" t="str">
        <f t="shared" si="166"/>
        <v>http://scicrunch.org/resolver/RRID:AB_305544</v>
      </c>
      <c r="L5371" s="6" t="str">
        <f t="shared" si="167"/>
        <v>RRID:AB_305544</v>
      </c>
      <c r="M5371" s="2" t="s">
        <v>15990</v>
      </c>
    </row>
    <row r="5372" spans="3:13" ht="15.95" customHeight="1" x14ac:dyDescent="0.25">
      <c r="C5372" s="2" t="s">
        <v>840</v>
      </c>
      <c r="D5372" s="2" t="s">
        <v>15992</v>
      </c>
      <c r="E5372" s="4" t="s">
        <v>797</v>
      </c>
      <c r="F5372" s="4" t="s">
        <v>269</v>
      </c>
      <c r="G5372" s="4" t="s">
        <v>11900</v>
      </c>
      <c r="H5372" s="4" t="s">
        <v>15984</v>
      </c>
      <c r="I5372" s="4">
        <v>26121342</v>
      </c>
      <c r="J5372" s="4" t="s">
        <v>15994</v>
      </c>
      <c r="K5372" s="4" t="str">
        <f t="shared" si="166"/>
        <v>http://scicrunch.org/resolver/RRID:AB_641107</v>
      </c>
      <c r="L5372" s="6" t="str">
        <f t="shared" si="167"/>
        <v>RRID:AB_641107</v>
      </c>
      <c r="M5372" s="2" t="s">
        <v>15993</v>
      </c>
    </row>
    <row r="5373" spans="3:13" ht="15.95" customHeight="1" x14ac:dyDescent="0.25">
      <c r="C5373" s="2" t="s">
        <v>15995</v>
      </c>
      <c r="D5373" s="2" t="s">
        <v>15996</v>
      </c>
      <c r="E5373" s="4" t="s">
        <v>231</v>
      </c>
      <c r="F5373" s="4" t="s">
        <v>269</v>
      </c>
      <c r="G5373" s="4" t="s">
        <v>11900</v>
      </c>
      <c r="H5373" s="4" t="s">
        <v>15984</v>
      </c>
      <c r="I5373" s="4">
        <v>26121342</v>
      </c>
      <c r="J5373" s="4" t="s">
        <v>5176</v>
      </c>
      <c r="K5373" s="4" t="str">
        <f t="shared" si="166"/>
        <v>http://scicrunch.org/resolver/RRID:AB_331697</v>
      </c>
      <c r="L5373" s="6" t="str">
        <f t="shared" si="167"/>
        <v>RRID:AB_331697</v>
      </c>
      <c r="M5373" s="2" t="s">
        <v>5175</v>
      </c>
    </row>
    <row r="5374" spans="3:13" ht="15.95" customHeight="1" x14ac:dyDescent="0.25">
      <c r="C5374" s="2" t="s">
        <v>17106</v>
      </c>
      <c r="D5374" s="2" t="s">
        <v>17107</v>
      </c>
      <c r="E5374" s="4" t="s">
        <v>17108</v>
      </c>
      <c r="F5374" s="4" t="s">
        <v>6943</v>
      </c>
      <c r="G5374" s="4" t="s">
        <v>17091</v>
      </c>
      <c r="H5374" s="4" t="s">
        <v>17092</v>
      </c>
      <c r="I5374" s="4">
        <v>26389690</v>
      </c>
      <c r="J5374" s="4" t="s">
        <v>6675</v>
      </c>
      <c r="K5374" s="4" t="str">
        <f t="shared" si="166"/>
        <v>http://scicrunch.org/resolver/RRID:AB_2535792</v>
      </c>
      <c r="L5374" s="6" t="str">
        <f t="shared" si="167"/>
        <v>RRID:AB_2535792</v>
      </c>
      <c r="M5374" s="2" t="s">
        <v>6674</v>
      </c>
    </row>
    <row r="5375" spans="3:13" ht="15.95" customHeight="1" x14ac:dyDescent="0.25">
      <c r="C5375" s="2" t="s">
        <v>17476</v>
      </c>
      <c r="D5375" s="2" t="s">
        <v>17477</v>
      </c>
      <c r="E5375" s="4" t="s">
        <v>2413</v>
      </c>
      <c r="F5375" s="4" t="s">
        <v>2440</v>
      </c>
      <c r="G5375" s="4" t="s">
        <v>11900</v>
      </c>
      <c r="J5375" s="4" t="s">
        <v>17479</v>
      </c>
      <c r="K5375" s="4" t="str">
        <f t="shared" si="166"/>
        <v>http://scicrunch.org/resolver/RRID:AB_258649</v>
      </c>
      <c r="L5375" s="6" t="str">
        <f t="shared" si="167"/>
        <v>RRID:AB_258649</v>
      </c>
      <c r="M5375" s="2" t="s">
        <v>17478</v>
      </c>
    </row>
    <row r="5376" spans="3:13" ht="15.95" customHeight="1" x14ac:dyDescent="0.25">
      <c r="C5376" s="2" t="s">
        <v>17480</v>
      </c>
      <c r="D5376" s="2" t="s">
        <v>17481</v>
      </c>
      <c r="E5376" s="4" t="s">
        <v>21</v>
      </c>
      <c r="F5376" s="4" t="s">
        <v>14</v>
      </c>
      <c r="G5376" s="4" t="s">
        <v>11900</v>
      </c>
      <c r="J5376" s="4" t="s">
        <v>17483</v>
      </c>
      <c r="K5376" s="4" t="str">
        <f t="shared" si="166"/>
        <v>http://scicrunch.org/resolver/RRID:AB_258597</v>
      </c>
      <c r="L5376" s="6" t="str">
        <f t="shared" si="167"/>
        <v>RRID:AB_258597</v>
      </c>
      <c r="M5376" s="2" t="s">
        <v>17482</v>
      </c>
    </row>
    <row r="5377" spans="3:13" ht="15.95" customHeight="1" x14ac:dyDescent="0.25">
      <c r="C5377" s="2" t="s">
        <v>17516</v>
      </c>
      <c r="D5377" s="2" t="s">
        <v>17517</v>
      </c>
      <c r="E5377" s="4" t="s">
        <v>2413</v>
      </c>
      <c r="F5377" s="4" t="s">
        <v>269</v>
      </c>
      <c r="G5377" s="4" t="s">
        <v>11900</v>
      </c>
      <c r="K5377" s="4" t="str">
        <f t="shared" si="166"/>
        <v>http://scicrunch.org/resolver/</v>
      </c>
      <c r="L5377" s="6">
        <f t="shared" si="167"/>
        <v>0</v>
      </c>
    </row>
    <row r="5378" spans="3:13" ht="15.95" customHeight="1" x14ac:dyDescent="0.25">
      <c r="C5378" s="2" t="s">
        <v>12874</v>
      </c>
      <c r="D5378" s="2" t="s">
        <v>17518</v>
      </c>
      <c r="E5378" s="4" t="s">
        <v>2413</v>
      </c>
      <c r="F5378" s="4" t="s">
        <v>269</v>
      </c>
      <c r="G5378" s="4" t="s">
        <v>11900</v>
      </c>
      <c r="K5378" s="4" t="str">
        <f t="shared" si="166"/>
        <v>http://scicrunch.org/resolver/</v>
      </c>
      <c r="L5378" s="6">
        <f t="shared" si="167"/>
        <v>0</v>
      </c>
    </row>
    <row r="5379" spans="3:13" ht="15.95" customHeight="1" x14ac:dyDescent="0.25">
      <c r="C5379" s="2" t="s">
        <v>533</v>
      </c>
      <c r="D5379" s="2" t="s">
        <v>17997</v>
      </c>
      <c r="E5379" s="4" t="s">
        <v>206</v>
      </c>
      <c r="F5379" s="4" t="s">
        <v>17999</v>
      </c>
      <c r="G5379" s="4" t="s">
        <v>18000</v>
      </c>
      <c r="H5379" s="4" t="s">
        <v>18001</v>
      </c>
      <c r="I5379" s="4">
        <v>26562261</v>
      </c>
      <c r="J5379" s="4" t="s">
        <v>18002</v>
      </c>
      <c r="K5379" s="4" t="str">
        <f t="shared" ref="K5379:K5442" si="168">CONCATENATE("http://scicrunch.org/resolver/",J5379)</f>
        <v>http://scicrunch.org/resolver/RRID:AB_560856</v>
      </c>
      <c r="L5379" s="6" t="str">
        <f t="shared" ref="L5379:L5442" si="169">HYPERLINK(K5379,J5379)</f>
        <v>RRID:AB_560856</v>
      </c>
      <c r="M5379" s="2" t="s">
        <v>17998</v>
      </c>
    </row>
    <row r="5380" spans="3:13" ht="15.95" customHeight="1" x14ac:dyDescent="0.25">
      <c r="C5380" s="2" t="s">
        <v>18003</v>
      </c>
      <c r="D5380" s="2" t="s">
        <v>18004</v>
      </c>
      <c r="E5380" s="4" t="s">
        <v>206</v>
      </c>
      <c r="F5380" s="4" t="s">
        <v>18006</v>
      </c>
      <c r="G5380" s="4" t="s">
        <v>18000</v>
      </c>
      <c r="H5380" s="4" t="s">
        <v>18001</v>
      </c>
      <c r="I5380" s="4">
        <v>26562261</v>
      </c>
      <c r="J5380" s="4" t="s">
        <v>18007</v>
      </c>
      <c r="K5380" s="4" t="str">
        <f t="shared" si="168"/>
        <v>http://scicrunch.org/resolver/RRID:AB_2062340</v>
      </c>
      <c r="L5380" s="6" t="str">
        <f t="shared" si="169"/>
        <v>RRID:AB_2062340</v>
      </c>
      <c r="M5380" s="2" t="s">
        <v>18005</v>
      </c>
    </row>
    <row r="5381" spans="3:13" ht="15.95" customHeight="1" x14ac:dyDescent="0.25">
      <c r="C5381" s="2" t="s">
        <v>3952</v>
      </c>
      <c r="D5381" s="2" t="s">
        <v>18008</v>
      </c>
      <c r="E5381" s="4" t="s">
        <v>206</v>
      </c>
      <c r="F5381" s="4" t="s">
        <v>18009</v>
      </c>
      <c r="G5381" s="4" t="s">
        <v>18000</v>
      </c>
      <c r="H5381" s="4" t="s">
        <v>18001</v>
      </c>
      <c r="I5381" s="4">
        <v>26562261</v>
      </c>
      <c r="J5381" s="4" t="s">
        <v>4958</v>
      </c>
      <c r="K5381" s="4" t="str">
        <f t="shared" si="168"/>
        <v>http://scicrunch.org/resolver/RRID:AB_490837</v>
      </c>
      <c r="L5381" s="6" t="str">
        <f t="shared" si="169"/>
        <v>RRID:AB_490837</v>
      </c>
      <c r="M5381" s="2" t="s">
        <v>4957</v>
      </c>
    </row>
    <row r="5382" spans="3:13" ht="15.95" customHeight="1" x14ac:dyDescent="0.25">
      <c r="C5382" s="2" t="s">
        <v>1011</v>
      </c>
      <c r="D5382" s="2" t="s">
        <v>18010</v>
      </c>
      <c r="E5382" s="4" t="s">
        <v>206</v>
      </c>
      <c r="F5382" s="4" t="s">
        <v>18006</v>
      </c>
      <c r="G5382" s="4" t="s">
        <v>18000</v>
      </c>
      <c r="H5382" s="4" t="s">
        <v>18001</v>
      </c>
      <c r="I5382" s="4">
        <v>26562261</v>
      </c>
      <c r="J5382" s="4" t="s">
        <v>4820</v>
      </c>
      <c r="K5382" s="4" t="str">
        <f t="shared" si="168"/>
        <v>http://scicrunch.org/resolver/RRID:AB_2085424</v>
      </c>
      <c r="L5382" s="6" t="str">
        <f t="shared" si="169"/>
        <v>RRID:AB_2085424</v>
      </c>
      <c r="M5382" s="2" t="s">
        <v>4819</v>
      </c>
    </row>
    <row r="5383" spans="3:13" ht="15.95" customHeight="1" x14ac:dyDescent="0.25">
      <c r="C5383" s="2" t="s">
        <v>840</v>
      </c>
      <c r="D5383" s="2" t="s">
        <v>18011</v>
      </c>
      <c r="E5383" s="4" t="s">
        <v>206</v>
      </c>
      <c r="F5383" s="4" t="s">
        <v>18012</v>
      </c>
      <c r="G5383" s="4" t="s">
        <v>18000</v>
      </c>
      <c r="H5383" s="4" t="s">
        <v>18001</v>
      </c>
      <c r="I5383" s="4">
        <v>26562261</v>
      </c>
      <c r="J5383" s="4" t="s">
        <v>4224</v>
      </c>
      <c r="K5383" s="4" t="str">
        <f t="shared" si="168"/>
        <v>http://scicrunch.org/resolver/RRID:AB_561053</v>
      </c>
      <c r="L5383" s="6" t="str">
        <f t="shared" si="169"/>
        <v>RRID:AB_561053</v>
      </c>
      <c r="M5383" s="2" t="s">
        <v>4222</v>
      </c>
    </row>
    <row r="5384" spans="3:13" ht="15.95" customHeight="1" x14ac:dyDescent="0.25">
      <c r="C5384" s="2" t="s">
        <v>3957</v>
      </c>
      <c r="D5384" s="2" t="s">
        <v>18013</v>
      </c>
      <c r="E5384" s="4" t="s">
        <v>206</v>
      </c>
      <c r="F5384" s="4" t="s">
        <v>18009</v>
      </c>
      <c r="G5384" s="4" t="s">
        <v>18000</v>
      </c>
      <c r="H5384" s="4" t="s">
        <v>18001</v>
      </c>
      <c r="I5384" s="4">
        <v>26562261</v>
      </c>
      <c r="J5384" s="4" t="s">
        <v>91</v>
      </c>
      <c r="K5384" s="4" t="str">
        <f t="shared" si="168"/>
        <v>http://scicrunch.org/resolver/RRID:AB_915950</v>
      </c>
      <c r="L5384" s="6" t="str">
        <f t="shared" si="169"/>
        <v>RRID:AB_915950</v>
      </c>
      <c r="M5384" s="2" t="s">
        <v>86</v>
      </c>
    </row>
    <row r="5385" spans="3:13" ht="15.95" customHeight="1" x14ac:dyDescent="0.25">
      <c r="C5385" s="2" t="s">
        <v>3630</v>
      </c>
      <c r="D5385" s="2" t="s">
        <v>18014</v>
      </c>
      <c r="E5385" s="4" t="s">
        <v>206</v>
      </c>
      <c r="F5385" s="4" t="s">
        <v>18006</v>
      </c>
      <c r="G5385" s="4" t="s">
        <v>18000</v>
      </c>
      <c r="H5385" s="4" t="s">
        <v>18001</v>
      </c>
      <c r="I5385" s="4">
        <v>26562261</v>
      </c>
      <c r="J5385" s="4" t="s">
        <v>4080</v>
      </c>
      <c r="K5385" s="4" t="str">
        <f t="shared" si="168"/>
        <v>http://scicrunch.org/resolver/RRID:AB_2105622</v>
      </c>
      <c r="L5385" s="6" t="str">
        <f t="shared" si="169"/>
        <v>RRID:AB_2105622</v>
      </c>
      <c r="M5385" s="2" t="s">
        <v>4077</v>
      </c>
    </row>
    <row r="5386" spans="3:13" ht="15.95" customHeight="1" x14ac:dyDescent="0.25">
      <c r="C5386" s="2" t="s">
        <v>18015</v>
      </c>
      <c r="D5386" s="2" t="s">
        <v>18016</v>
      </c>
      <c r="E5386" s="4" t="s">
        <v>206</v>
      </c>
      <c r="F5386" s="4" t="s">
        <v>17999</v>
      </c>
      <c r="G5386" s="4" t="s">
        <v>18000</v>
      </c>
      <c r="H5386" s="4" t="s">
        <v>18001</v>
      </c>
      <c r="I5386" s="4">
        <v>26562261</v>
      </c>
      <c r="J5386" s="4" t="s">
        <v>12489</v>
      </c>
      <c r="K5386" s="4" t="str">
        <f t="shared" si="168"/>
        <v>http://scicrunch.org/resolver/RRID:AB_390722</v>
      </c>
      <c r="L5386" s="6" t="str">
        <f t="shared" si="169"/>
        <v>RRID:AB_390722</v>
      </c>
      <c r="M5386" s="2" t="s">
        <v>12488</v>
      </c>
    </row>
    <row r="5387" spans="3:13" ht="15.95" customHeight="1" x14ac:dyDescent="0.25">
      <c r="C5387" s="2" t="s">
        <v>18017</v>
      </c>
      <c r="D5387" s="2" t="s">
        <v>18018</v>
      </c>
      <c r="E5387" s="4" t="s">
        <v>206</v>
      </c>
      <c r="F5387" s="4" t="s">
        <v>18009</v>
      </c>
      <c r="G5387" s="4" t="s">
        <v>18000</v>
      </c>
      <c r="H5387" s="4" t="s">
        <v>18001</v>
      </c>
      <c r="I5387" s="4">
        <v>26562261</v>
      </c>
      <c r="J5387" s="4" t="s">
        <v>18020</v>
      </c>
      <c r="K5387" s="4" t="str">
        <f t="shared" si="168"/>
        <v>http://scicrunch.org/resolver/RRID:AB_560835</v>
      </c>
      <c r="L5387" s="6" t="str">
        <f t="shared" si="169"/>
        <v>RRID:AB_560835</v>
      </c>
      <c r="M5387" s="2" t="s">
        <v>18019</v>
      </c>
    </row>
    <row r="5388" spans="3:13" ht="15.95" customHeight="1" x14ac:dyDescent="0.25">
      <c r="C5388" s="2" t="s">
        <v>4043</v>
      </c>
      <c r="D5388" s="2" t="s">
        <v>18021</v>
      </c>
      <c r="E5388" s="4" t="s">
        <v>206</v>
      </c>
      <c r="F5388" s="4" t="s">
        <v>17999</v>
      </c>
      <c r="G5388" s="4" t="s">
        <v>18000</v>
      </c>
      <c r="H5388" s="4" t="s">
        <v>18001</v>
      </c>
      <c r="I5388" s="4">
        <v>26562261</v>
      </c>
      <c r="J5388" s="4" t="s">
        <v>5275</v>
      </c>
      <c r="K5388" s="4" t="str">
        <f t="shared" si="168"/>
        <v>http://scicrunch.org/resolver/RRID:AB_2169396</v>
      </c>
      <c r="L5388" s="6" t="str">
        <f t="shared" si="169"/>
        <v>RRID:AB_2169396</v>
      </c>
      <c r="M5388" s="2" t="s">
        <v>5271</v>
      </c>
    </row>
    <row r="5389" spans="3:13" ht="15.95" customHeight="1" x14ac:dyDescent="0.25">
      <c r="C5389" s="2" t="s">
        <v>4567</v>
      </c>
      <c r="D5389" s="2" t="s">
        <v>18022</v>
      </c>
      <c r="E5389" s="4" t="s">
        <v>206</v>
      </c>
      <c r="F5389" s="4" t="s">
        <v>18006</v>
      </c>
      <c r="G5389" s="4" t="s">
        <v>18000</v>
      </c>
      <c r="H5389" s="4" t="s">
        <v>18001</v>
      </c>
      <c r="I5389" s="4">
        <v>26562261</v>
      </c>
      <c r="J5389" s="4" t="s">
        <v>4149</v>
      </c>
      <c r="K5389" s="4" t="str">
        <f t="shared" si="168"/>
        <v>http://scicrunch.org/resolver/RRID:AB_10691552</v>
      </c>
      <c r="L5389" s="6" t="str">
        <f t="shared" si="169"/>
        <v>RRID:AB_10691552</v>
      </c>
      <c r="M5389" s="2" t="s">
        <v>4148</v>
      </c>
    </row>
    <row r="5390" spans="3:13" ht="15.95" customHeight="1" x14ac:dyDescent="0.25">
      <c r="C5390" s="2" t="s">
        <v>18023</v>
      </c>
      <c r="D5390" s="2" t="s">
        <v>18024</v>
      </c>
      <c r="E5390" s="4" t="s">
        <v>206</v>
      </c>
      <c r="F5390" s="4" t="s">
        <v>17999</v>
      </c>
      <c r="G5390" s="4" t="s">
        <v>18000</v>
      </c>
      <c r="H5390" s="4" t="s">
        <v>18001</v>
      </c>
      <c r="I5390" s="4">
        <v>26562261</v>
      </c>
      <c r="J5390" s="4" t="s">
        <v>18026</v>
      </c>
      <c r="K5390" s="4" t="str">
        <f t="shared" si="168"/>
        <v>http://scicrunch.org/resolver/RRID:AB_2269803</v>
      </c>
      <c r="L5390" s="6" t="str">
        <f t="shared" si="169"/>
        <v>RRID:AB_2269803</v>
      </c>
      <c r="M5390" s="2" t="s">
        <v>18025</v>
      </c>
    </row>
    <row r="5391" spans="3:13" ht="15.95" customHeight="1" x14ac:dyDescent="0.25">
      <c r="C5391" s="2" t="s">
        <v>18027</v>
      </c>
      <c r="D5391" s="2" t="s">
        <v>18028</v>
      </c>
      <c r="E5391" s="4" t="s">
        <v>206</v>
      </c>
      <c r="F5391" s="4" t="s">
        <v>17999</v>
      </c>
      <c r="G5391" s="4" t="s">
        <v>18000</v>
      </c>
      <c r="H5391" s="4" t="s">
        <v>18001</v>
      </c>
      <c r="I5391" s="4">
        <v>26562261</v>
      </c>
      <c r="J5391" s="4" t="s">
        <v>18030</v>
      </c>
      <c r="K5391" s="4" t="str">
        <f t="shared" si="168"/>
        <v>http://scicrunch.org/resolver/RRID:AB_10707365</v>
      </c>
      <c r="L5391" s="6" t="str">
        <f t="shared" si="169"/>
        <v>RRID:AB_10707365</v>
      </c>
      <c r="M5391" s="2" t="s">
        <v>18029</v>
      </c>
    </row>
    <row r="5392" spans="3:13" ht="15.95" customHeight="1" x14ac:dyDescent="0.25">
      <c r="C5392" s="2" t="s">
        <v>18031</v>
      </c>
      <c r="D5392" s="2" t="s">
        <v>18032</v>
      </c>
      <c r="E5392" s="4" t="s">
        <v>206</v>
      </c>
      <c r="F5392" s="4" t="s">
        <v>17999</v>
      </c>
      <c r="G5392" s="4" t="s">
        <v>18000</v>
      </c>
      <c r="H5392" s="4" t="s">
        <v>18001</v>
      </c>
      <c r="I5392" s="4">
        <v>26562261</v>
      </c>
      <c r="K5392" s="4" t="str">
        <f t="shared" si="168"/>
        <v>http://scicrunch.org/resolver/</v>
      </c>
      <c r="L5392" s="6">
        <f t="shared" si="169"/>
        <v>0</v>
      </c>
    </row>
    <row r="5393" spans="3:13" ht="15.95" customHeight="1" x14ac:dyDescent="0.25">
      <c r="C5393" s="2" t="s">
        <v>18033</v>
      </c>
      <c r="D5393" s="2" t="s">
        <v>18034</v>
      </c>
      <c r="E5393" s="4" t="s">
        <v>206</v>
      </c>
      <c r="F5393" s="4" t="s">
        <v>18006</v>
      </c>
      <c r="G5393" s="4" t="s">
        <v>18000</v>
      </c>
      <c r="H5393" s="4" t="s">
        <v>18001</v>
      </c>
      <c r="I5393" s="4">
        <v>26562261</v>
      </c>
      <c r="J5393" s="4" t="s">
        <v>4581</v>
      </c>
      <c r="K5393" s="4" t="str">
        <f t="shared" si="168"/>
        <v>http://scicrunch.org/resolver/RRID:AB_2280448</v>
      </c>
      <c r="L5393" s="6" t="str">
        <f t="shared" si="169"/>
        <v>RRID:AB_2280448</v>
      </c>
      <c r="M5393" s="2" t="s">
        <v>4580</v>
      </c>
    </row>
    <row r="5394" spans="3:13" ht="15.95" customHeight="1" x14ac:dyDescent="0.25">
      <c r="C5394" s="2" t="s">
        <v>14410</v>
      </c>
      <c r="D5394" s="2" t="s">
        <v>18035</v>
      </c>
      <c r="E5394" s="4" t="s">
        <v>206</v>
      </c>
      <c r="F5394" s="4" t="s">
        <v>18006</v>
      </c>
      <c r="G5394" s="4" t="s">
        <v>18000</v>
      </c>
      <c r="H5394" s="4" t="s">
        <v>18001</v>
      </c>
      <c r="I5394" s="4">
        <v>26562261</v>
      </c>
      <c r="K5394" s="4" t="str">
        <f t="shared" si="168"/>
        <v>http://scicrunch.org/resolver/</v>
      </c>
      <c r="L5394" s="6">
        <f t="shared" si="169"/>
        <v>0</v>
      </c>
    </row>
    <row r="5395" spans="3:13" ht="15.95" customHeight="1" x14ac:dyDescent="0.25">
      <c r="C5395" s="2" t="s">
        <v>18036</v>
      </c>
      <c r="D5395" s="2" t="s">
        <v>18037</v>
      </c>
      <c r="E5395" s="4" t="s">
        <v>206</v>
      </c>
      <c r="F5395" s="4" t="s">
        <v>18006</v>
      </c>
      <c r="G5395" s="4" t="s">
        <v>18000</v>
      </c>
      <c r="H5395" s="4" t="s">
        <v>18001</v>
      </c>
      <c r="I5395" s="4">
        <v>26562261</v>
      </c>
      <c r="J5395" s="4" t="s">
        <v>18039</v>
      </c>
      <c r="K5395" s="4" t="str">
        <f t="shared" si="168"/>
        <v>http://scicrunch.org/resolver/RRID:AB_10624872</v>
      </c>
      <c r="L5395" s="6" t="str">
        <f t="shared" si="169"/>
        <v>RRID:AB_10624872</v>
      </c>
      <c r="M5395" s="2" t="s">
        <v>18038</v>
      </c>
    </row>
    <row r="5396" spans="3:13" ht="15.95" customHeight="1" x14ac:dyDescent="0.25">
      <c r="C5396" s="2" t="s">
        <v>18040</v>
      </c>
      <c r="D5396" s="2" t="s">
        <v>18041</v>
      </c>
      <c r="E5396" s="4" t="s">
        <v>206</v>
      </c>
      <c r="F5396" s="4" t="s">
        <v>18006</v>
      </c>
      <c r="G5396" s="4" t="s">
        <v>18000</v>
      </c>
      <c r="H5396" s="4" t="s">
        <v>18001</v>
      </c>
      <c r="I5396" s="4">
        <v>26562261</v>
      </c>
      <c r="K5396" s="4" t="str">
        <f t="shared" si="168"/>
        <v>http://scicrunch.org/resolver/</v>
      </c>
      <c r="L5396" s="6">
        <f t="shared" si="169"/>
        <v>0</v>
      </c>
    </row>
    <row r="5397" spans="3:13" ht="15.95" customHeight="1" x14ac:dyDescent="0.25">
      <c r="C5397" s="2" t="s">
        <v>18042</v>
      </c>
      <c r="D5397" s="2" t="s">
        <v>18043</v>
      </c>
      <c r="E5397" s="4" t="s">
        <v>206</v>
      </c>
      <c r="F5397" s="4" t="s">
        <v>17999</v>
      </c>
      <c r="G5397" s="4" t="s">
        <v>18000</v>
      </c>
      <c r="H5397" s="4" t="s">
        <v>18001</v>
      </c>
      <c r="I5397" s="4">
        <v>26562261</v>
      </c>
      <c r="J5397" s="4" t="s">
        <v>18045</v>
      </c>
      <c r="K5397" s="4" t="str">
        <f t="shared" si="168"/>
        <v>http://scicrunch.org/resolver/RRID:AB_11178668</v>
      </c>
      <c r="L5397" s="6" t="str">
        <f t="shared" si="169"/>
        <v>RRID:AB_11178668</v>
      </c>
      <c r="M5397" s="2" t="s">
        <v>18044</v>
      </c>
    </row>
    <row r="5398" spans="3:13" ht="15.95" customHeight="1" x14ac:dyDescent="0.25">
      <c r="C5398" s="2" t="s">
        <v>702</v>
      </c>
      <c r="D5398" s="2" t="s">
        <v>18046</v>
      </c>
      <c r="E5398" s="4" t="s">
        <v>206</v>
      </c>
      <c r="F5398" s="4" t="s">
        <v>18006</v>
      </c>
      <c r="G5398" s="4" t="s">
        <v>18000</v>
      </c>
      <c r="H5398" s="4" t="s">
        <v>18001</v>
      </c>
      <c r="I5398" s="4">
        <v>26562261</v>
      </c>
      <c r="J5398" s="4" t="s">
        <v>18048</v>
      </c>
      <c r="K5398" s="4" t="str">
        <f t="shared" si="168"/>
        <v>http://scicrunch.org/resolver/RRID:AB_10557420</v>
      </c>
      <c r="L5398" s="6" t="str">
        <f t="shared" si="169"/>
        <v>RRID:AB_10557420</v>
      </c>
      <c r="M5398" s="2" t="s">
        <v>18047</v>
      </c>
    </row>
    <row r="5399" spans="3:13" ht="15.95" customHeight="1" x14ac:dyDescent="0.25">
      <c r="C5399" s="2" t="s">
        <v>1971</v>
      </c>
      <c r="D5399" s="2" t="s">
        <v>18049</v>
      </c>
      <c r="E5399" s="4" t="s">
        <v>206</v>
      </c>
      <c r="F5399" s="4" t="s">
        <v>18006</v>
      </c>
      <c r="G5399" s="4" t="s">
        <v>18000</v>
      </c>
      <c r="H5399" s="4" t="s">
        <v>18001</v>
      </c>
      <c r="I5399" s="4">
        <v>26562261</v>
      </c>
      <c r="J5399" s="4" t="s">
        <v>15912</v>
      </c>
      <c r="K5399" s="4" t="str">
        <f t="shared" si="168"/>
        <v>http://scicrunch.org/resolver/RRID:AB_823664</v>
      </c>
      <c r="L5399" s="6" t="str">
        <f t="shared" si="169"/>
        <v>RRID:AB_823664</v>
      </c>
      <c r="M5399" s="2" t="s">
        <v>15911</v>
      </c>
    </row>
    <row r="5400" spans="3:13" ht="15.95" customHeight="1" x14ac:dyDescent="0.25">
      <c r="C5400" s="2" t="s">
        <v>18050</v>
      </c>
      <c r="D5400" s="2" t="s">
        <v>18051</v>
      </c>
      <c r="E5400" s="4" t="s">
        <v>206</v>
      </c>
      <c r="F5400" s="4" t="s">
        <v>17999</v>
      </c>
      <c r="G5400" s="4" t="s">
        <v>18000</v>
      </c>
      <c r="H5400" s="4" t="s">
        <v>18001</v>
      </c>
      <c r="I5400" s="4">
        <v>26562261</v>
      </c>
      <c r="J5400" s="4" t="s">
        <v>18053</v>
      </c>
      <c r="K5400" s="4" t="str">
        <f t="shared" si="168"/>
        <v>http://scicrunch.org/resolver/RRID:AB_303224</v>
      </c>
      <c r="L5400" s="6" t="str">
        <f t="shared" si="169"/>
        <v>RRID:AB_303224</v>
      </c>
      <c r="M5400" s="2" t="s">
        <v>18052</v>
      </c>
    </row>
    <row r="5401" spans="3:13" ht="15.95" customHeight="1" x14ac:dyDescent="0.25">
      <c r="C5401" s="2" t="s">
        <v>5657</v>
      </c>
      <c r="D5401" s="2" t="s">
        <v>18054</v>
      </c>
      <c r="E5401" s="4" t="s">
        <v>179</v>
      </c>
      <c r="F5401" s="4" t="s">
        <v>17999</v>
      </c>
      <c r="G5401" s="4" t="s">
        <v>18000</v>
      </c>
      <c r="H5401" s="4" t="s">
        <v>18001</v>
      </c>
      <c r="I5401" s="4">
        <v>26562261</v>
      </c>
      <c r="J5401" s="4" t="s">
        <v>18056</v>
      </c>
      <c r="K5401" s="4" t="str">
        <f t="shared" si="168"/>
        <v>http://scicrunch.org/resolver/RRID:AB_558631</v>
      </c>
      <c r="L5401" s="6" t="str">
        <f t="shared" si="169"/>
        <v>RRID:AB_558631</v>
      </c>
      <c r="M5401" s="2" t="s">
        <v>18055</v>
      </c>
    </row>
    <row r="5402" spans="3:13" ht="15.95" customHeight="1" x14ac:dyDescent="0.25">
      <c r="C5402" s="2" t="s">
        <v>18057</v>
      </c>
      <c r="D5402" s="2" t="s">
        <v>18058</v>
      </c>
      <c r="E5402" s="4" t="s">
        <v>179</v>
      </c>
      <c r="F5402" s="4" t="s">
        <v>17999</v>
      </c>
      <c r="G5402" s="4" t="s">
        <v>18000</v>
      </c>
      <c r="H5402" s="4" t="s">
        <v>18001</v>
      </c>
      <c r="I5402" s="4">
        <v>26562261</v>
      </c>
      <c r="J5402" s="4" t="s">
        <v>18060</v>
      </c>
      <c r="K5402" s="4" t="str">
        <f t="shared" si="168"/>
        <v>http://scicrunch.org/resolver/RRID:AB_2282434</v>
      </c>
      <c r="L5402" s="6" t="str">
        <f t="shared" si="169"/>
        <v>RRID:AB_2282434</v>
      </c>
      <c r="M5402" s="2" t="s">
        <v>18059</v>
      </c>
    </row>
    <row r="5403" spans="3:13" ht="15.95" customHeight="1" x14ac:dyDescent="0.25">
      <c r="C5403" s="2" t="s">
        <v>1297</v>
      </c>
      <c r="D5403" s="2" t="s">
        <v>18061</v>
      </c>
      <c r="E5403" s="4" t="s">
        <v>179</v>
      </c>
      <c r="F5403" s="4" t="s">
        <v>18012</v>
      </c>
      <c r="G5403" s="4" t="s">
        <v>18000</v>
      </c>
      <c r="H5403" s="4" t="s">
        <v>18001</v>
      </c>
      <c r="I5403" s="4">
        <v>26562261</v>
      </c>
      <c r="J5403" s="4" t="s">
        <v>9687</v>
      </c>
      <c r="K5403" s="4" t="str">
        <f t="shared" si="168"/>
        <v>http://scicrunch.org/resolver/RRID:AB_626632</v>
      </c>
      <c r="L5403" s="6" t="str">
        <f t="shared" si="169"/>
        <v>RRID:AB_626632</v>
      </c>
      <c r="M5403" s="2" t="s">
        <v>9685</v>
      </c>
    </row>
    <row r="5404" spans="3:13" ht="15.95" customHeight="1" x14ac:dyDescent="0.25">
      <c r="C5404" s="2" t="s">
        <v>18062</v>
      </c>
      <c r="D5404" s="2" t="s">
        <v>18063</v>
      </c>
      <c r="E5404" s="4" t="s">
        <v>6420</v>
      </c>
      <c r="F5404" s="4" t="s">
        <v>18064</v>
      </c>
      <c r="G5404" s="4" t="s">
        <v>18000</v>
      </c>
      <c r="H5404" s="4" t="s">
        <v>18001</v>
      </c>
      <c r="I5404" s="4">
        <v>26562261</v>
      </c>
      <c r="J5404" s="4" t="s">
        <v>8518</v>
      </c>
      <c r="K5404" s="4" t="str">
        <f t="shared" si="168"/>
        <v>http://scicrunch.org/resolver/RRID:AB_631728</v>
      </c>
      <c r="L5404" s="6" t="str">
        <f t="shared" si="169"/>
        <v>RRID:AB_631728</v>
      </c>
      <c r="M5404" s="2" t="s">
        <v>8515</v>
      </c>
    </row>
    <row r="5405" spans="3:13" ht="15.95" customHeight="1" x14ac:dyDescent="0.25">
      <c r="C5405" s="2" t="s">
        <v>18065</v>
      </c>
      <c r="D5405" s="2" t="s">
        <v>18066</v>
      </c>
      <c r="E5405" s="4" t="s">
        <v>6649</v>
      </c>
      <c r="F5405" s="4" t="s">
        <v>18064</v>
      </c>
      <c r="G5405" s="4" t="s">
        <v>18000</v>
      </c>
      <c r="H5405" s="4" t="s">
        <v>18001</v>
      </c>
      <c r="I5405" s="4">
        <v>26562261</v>
      </c>
      <c r="J5405" s="4" t="s">
        <v>18068</v>
      </c>
      <c r="K5405" s="4" t="str">
        <f t="shared" si="168"/>
        <v>http://scicrunch.org/resolver/RRID:AB_639239</v>
      </c>
      <c r="L5405" s="6" t="str">
        <f t="shared" si="169"/>
        <v>RRID:AB_639239</v>
      </c>
      <c r="M5405" s="2" t="s">
        <v>18067</v>
      </c>
    </row>
    <row r="5406" spans="3:13" ht="15.95" customHeight="1" x14ac:dyDescent="0.25">
      <c r="C5406" s="2" t="s">
        <v>8370</v>
      </c>
      <c r="D5406" s="2" t="s">
        <v>18069</v>
      </c>
      <c r="E5406" s="4" t="s">
        <v>6649</v>
      </c>
      <c r="F5406" s="4" t="s">
        <v>18064</v>
      </c>
      <c r="G5406" s="4" t="s">
        <v>18000</v>
      </c>
      <c r="H5406" s="4" t="s">
        <v>18001</v>
      </c>
      <c r="I5406" s="4">
        <v>26562261</v>
      </c>
      <c r="J5406" s="4" t="s">
        <v>18071</v>
      </c>
      <c r="K5406" s="4" t="str">
        <f t="shared" si="168"/>
        <v>http://scicrunch.org/resolver/RRID:AB_639248</v>
      </c>
      <c r="L5406" s="6" t="str">
        <f t="shared" si="169"/>
        <v>RRID:AB_639248</v>
      </c>
      <c r="M5406" s="2" t="s">
        <v>18070</v>
      </c>
    </row>
    <row r="5407" spans="3:13" ht="15.95" customHeight="1" x14ac:dyDescent="0.25">
      <c r="C5407" s="2" t="s">
        <v>3345</v>
      </c>
      <c r="D5407" s="2" t="s">
        <v>3346</v>
      </c>
      <c r="E5407" s="4" t="s">
        <v>466</v>
      </c>
      <c r="F5407" s="4" t="s">
        <v>3341</v>
      </c>
      <c r="G5407" s="4" t="s">
        <v>18665</v>
      </c>
      <c r="H5407" s="4" t="s">
        <v>18666</v>
      </c>
      <c r="I5407" s="4">
        <v>26730935</v>
      </c>
      <c r="J5407" s="4" t="s">
        <v>31</v>
      </c>
      <c r="K5407" s="4" t="str">
        <f t="shared" si="168"/>
        <v>http://scicrunch.org/resolver/RRID:AB_330744</v>
      </c>
      <c r="L5407" s="6" t="str">
        <f t="shared" si="169"/>
        <v>RRID:AB_330744</v>
      </c>
      <c r="M5407" s="2" t="s">
        <v>30</v>
      </c>
    </row>
    <row r="5408" spans="3:13" ht="15.95" customHeight="1" x14ac:dyDescent="0.25">
      <c r="C5408" s="2" t="s">
        <v>3789</v>
      </c>
      <c r="D5408" s="2" t="s">
        <v>3756</v>
      </c>
      <c r="E5408" s="4" t="s">
        <v>206</v>
      </c>
      <c r="F5408" s="4" t="s">
        <v>142</v>
      </c>
      <c r="G5408" s="4" t="s">
        <v>11900</v>
      </c>
      <c r="H5408" s="4" t="s">
        <v>18666</v>
      </c>
      <c r="I5408" s="4">
        <v>26730935</v>
      </c>
      <c r="K5408" s="4" t="str">
        <f t="shared" si="168"/>
        <v>http://scicrunch.org/resolver/</v>
      </c>
      <c r="L5408" s="6">
        <f t="shared" si="169"/>
        <v>0</v>
      </c>
    </row>
    <row r="5409" spans="2:13" ht="15.95" customHeight="1" x14ac:dyDescent="0.25">
      <c r="B5409" s="2" t="s">
        <v>19092</v>
      </c>
      <c r="C5409" s="2" t="s">
        <v>19093</v>
      </c>
      <c r="D5409" s="2" t="s">
        <v>19094</v>
      </c>
      <c r="F5409" s="4" t="s">
        <v>19095</v>
      </c>
      <c r="G5409" s="4" t="s">
        <v>19096</v>
      </c>
      <c r="H5409" s="4" t="s">
        <v>19097</v>
      </c>
      <c r="I5409" s="4">
        <v>26866609</v>
      </c>
      <c r="J5409" s="4" t="s">
        <v>7470</v>
      </c>
      <c r="K5409" s="4" t="str">
        <f t="shared" si="168"/>
        <v>http://scicrunch.org/resolver/RRID:AB_2295074</v>
      </c>
      <c r="L5409" s="6" t="str">
        <f t="shared" si="169"/>
        <v>RRID:AB_2295074</v>
      </c>
      <c r="M5409" s="2" t="s">
        <v>7469</v>
      </c>
    </row>
    <row r="5410" spans="2:13" ht="15.95" customHeight="1" x14ac:dyDescent="0.25">
      <c r="B5410" s="2" t="s">
        <v>19098</v>
      </c>
      <c r="C5410" s="2" t="s">
        <v>19099</v>
      </c>
      <c r="D5410" s="2" t="s">
        <v>19100</v>
      </c>
      <c r="F5410" s="4" t="s">
        <v>19095</v>
      </c>
      <c r="G5410" s="4" t="s">
        <v>11900</v>
      </c>
      <c r="H5410" s="4" t="s">
        <v>19097</v>
      </c>
      <c r="I5410" s="4">
        <v>26866609</v>
      </c>
      <c r="J5410" s="4" t="s">
        <v>7470</v>
      </c>
      <c r="K5410" s="4" t="str">
        <f t="shared" si="168"/>
        <v>http://scicrunch.org/resolver/RRID:AB_2295074</v>
      </c>
      <c r="L5410" s="6" t="str">
        <f t="shared" si="169"/>
        <v>RRID:AB_2295074</v>
      </c>
      <c r="M5410" s="2" t="s">
        <v>7469</v>
      </c>
    </row>
    <row r="5411" spans="2:13" ht="15.95" customHeight="1" x14ac:dyDescent="0.25">
      <c r="B5411" s="2" t="s">
        <v>820</v>
      </c>
      <c r="C5411" s="2" t="s">
        <v>19101</v>
      </c>
      <c r="D5411" s="2" t="s">
        <v>19102</v>
      </c>
      <c r="F5411" s="4" t="s">
        <v>19095</v>
      </c>
      <c r="G5411" s="4" t="s">
        <v>11900</v>
      </c>
      <c r="H5411" s="4" t="s">
        <v>19097</v>
      </c>
      <c r="I5411" s="4">
        <v>26866609</v>
      </c>
      <c r="J5411" s="4" t="s">
        <v>19104</v>
      </c>
      <c r="K5411" s="4" t="str">
        <f t="shared" si="168"/>
        <v>http://scicrunch.org/resolver/RRID:AB_1977252</v>
      </c>
      <c r="L5411" s="6" t="str">
        <f t="shared" si="169"/>
        <v>RRID:AB_1977252</v>
      </c>
      <c r="M5411" s="2" t="s">
        <v>19103</v>
      </c>
    </row>
    <row r="5412" spans="2:13" ht="15.95" customHeight="1" x14ac:dyDescent="0.25">
      <c r="B5412" s="2" t="s">
        <v>2953</v>
      </c>
      <c r="C5412" s="2" t="s">
        <v>17838</v>
      </c>
      <c r="D5412" s="2" t="s">
        <v>19105</v>
      </c>
      <c r="F5412" s="4" t="s">
        <v>19095</v>
      </c>
      <c r="G5412" s="4" t="s">
        <v>11900</v>
      </c>
      <c r="H5412" s="4" t="s">
        <v>19097</v>
      </c>
      <c r="I5412" s="4">
        <v>26866609</v>
      </c>
      <c r="J5412" s="4" t="s">
        <v>11965</v>
      </c>
      <c r="K5412" s="4" t="str">
        <f t="shared" si="168"/>
        <v>http://scicrunch.org/resolver/RRID:AB_737197</v>
      </c>
      <c r="L5412" s="6" t="str">
        <f t="shared" si="169"/>
        <v>RRID:AB_737197</v>
      </c>
      <c r="M5412" s="2" t="s">
        <v>11964</v>
      </c>
    </row>
    <row r="5413" spans="2:13" ht="15.95" customHeight="1" x14ac:dyDescent="0.25">
      <c r="C5413" s="2" t="s">
        <v>19140</v>
      </c>
      <c r="D5413" s="2" t="s">
        <v>19141</v>
      </c>
      <c r="E5413" s="4" t="s">
        <v>206</v>
      </c>
      <c r="F5413" s="4" t="s">
        <v>6301</v>
      </c>
      <c r="G5413" s="4" t="s">
        <v>19143</v>
      </c>
      <c r="H5413" s="4" t="s">
        <v>19144</v>
      </c>
      <c r="I5413" s="4">
        <v>26881311</v>
      </c>
      <c r="J5413" s="4" t="s">
        <v>19145</v>
      </c>
      <c r="K5413" s="4" t="str">
        <f t="shared" si="168"/>
        <v>http://scicrunch.org/resolver/RRID:AB_2246120</v>
      </c>
      <c r="L5413" s="6" t="str">
        <f t="shared" si="169"/>
        <v>RRID:AB_2246120</v>
      </c>
      <c r="M5413" s="2" t="s">
        <v>19142</v>
      </c>
    </row>
    <row r="5414" spans="2:13" ht="15.95" customHeight="1" x14ac:dyDescent="0.25">
      <c r="C5414" s="2" t="s">
        <v>19146</v>
      </c>
      <c r="D5414" s="2" t="s">
        <v>19147</v>
      </c>
      <c r="E5414" s="4" t="s">
        <v>206</v>
      </c>
      <c r="F5414" s="4" t="s">
        <v>19149</v>
      </c>
      <c r="G5414" s="4" t="s">
        <v>11900</v>
      </c>
      <c r="H5414" s="4" t="s">
        <v>19144</v>
      </c>
      <c r="I5414" s="4">
        <v>26881311</v>
      </c>
      <c r="J5414" s="4" t="s">
        <v>19150</v>
      </c>
      <c r="K5414" s="4" t="str">
        <f t="shared" si="168"/>
        <v>http://scicrunch.org/resolver/RRID:AB_445175</v>
      </c>
      <c r="L5414" s="6" t="str">
        <f t="shared" si="169"/>
        <v>RRID:AB_445175</v>
      </c>
      <c r="M5414" s="2" t="s">
        <v>19148</v>
      </c>
    </row>
    <row r="5415" spans="2:13" ht="15.95" customHeight="1" x14ac:dyDescent="0.25">
      <c r="C5415" s="2" t="s">
        <v>19151</v>
      </c>
      <c r="D5415" s="2" t="s">
        <v>19152</v>
      </c>
      <c r="E5415" s="4" t="s">
        <v>206</v>
      </c>
      <c r="F5415" s="4" t="s">
        <v>6301</v>
      </c>
      <c r="G5415" s="4" t="s">
        <v>11900</v>
      </c>
      <c r="H5415" s="4" t="s">
        <v>19144</v>
      </c>
      <c r="I5415" s="4">
        <v>26881311</v>
      </c>
      <c r="K5415" s="4" t="str">
        <f t="shared" si="168"/>
        <v>http://scicrunch.org/resolver/</v>
      </c>
      <c r="L5415" s="6">
        <f t="shared" si="169"/>
        <v>0</v>
      </c>
    </row>
    <row r="5416" spans="2:13" ht="15.95" customHeight="1" x14ac:dyDescent="0.25">
      <c r="C5416" s="2" t="s">
        <v>3752</v>
      </c>
      <c r="D5416" s="2" t="s">
        <v>19153</v>
      </c>
      <c r="E5416" s="4" t="s">
        <v>206</v>
      </c>
      <c r="F5416" s="4" t="s">
        <v>19155</v>
      </c>
      <c r="G5416" s="4" t="s">
        <v>11900</v>
      </c>
      <c r="H5416" s="4" t="s">
        <v>19144</v>
      </c>
      <c r="I5416" s="4">
        <v>26881311</v>
      </c>
      <c r="J5416" s="4" t="s">
        <v>19156</v>
      </c>
      <c r="K5416" s="4" t="str">
        <f t="shared" si="168"/>
        <v>http://scicrunch.org/resolver/RRID:AB_561305</v>
      </c>
      <c r="L5416" s="6" t="str">
        <f t="shared" si="169"/>
        <v>RRID:AB_561305</v>
      </c>
      <c r="M5416" s="2" t="s">
        <v>19154</v>
      </c>
    </row>
    <row r="5417" spans="2:13" ht="15.95" customHeight="1" x14ac:dyDescent="0.25">
      <c r="C5417" s="2" t="s">
        <v>3232</v>
      </c>
      <c r="D5417" s="2" t="s">
        <v>19157</v>
      </c>
      <c r="E5417" s="4" t="s">
        <v>206</v>
      </c>
      <c r="F5417" s="4" t="s">
        <v>19158</v>
      </c>
      <c r="G5417" s="4" t="s">
        <v>11900</v>
      </c>
      <c r="H5417" s="4" t="s">
        <v>19144</v>
      </c>
      <c r="I5417" s="4">
        <v>26881311</v>
      </c>
      <c r="J5417" s="4" t="s">
        <v>4269</v>
      </c>
      <c r="K5417" s="4" t="str">
        <f t="shared" si="168"/>
        <v>http://scicrunch.org/resolver/RRID:AB_331269</v>
      </c>
      <c r="L5417" s="6" t="str">
        <f t="shared" si="169"/>
        <v>RRID:AB_331269</v>
      </c>
      <c r="M5417" s="2" t="s">
        <v>4268</v>
      </c>
    </row>
    <row r="5418" spans="2:13" ht="15.95" customHeight="1" x14ac:dyDescent="0.25">
      <c r="C5418" s="2" t="s">
        <v>19159</v>
      </c>
      <c r="D5418" s="2" t="s">
        <v>19160</v>
      </c>
      <c r="E5418" s="4" t="s">
        <v>206</v>
      </c>
      <c r="F5418" s="4" t="s">
        <v>19155</v>
      </c>
      <c r="G5418" s="4" t="s">
        <v>11900</v>
      </c>
      <c r="H5418" s="4" t="s">
        <v>19144</v>
      </c>
      <c r="I5418" s="4">
        <v>26881311</v>
      </c>
      <c r="J5418" s="4" t="s">
        <v>423</v>
      </c>
      <c r="K5418" s="4" t="str">
        <f t="shared" si="168"/>
        <v>http://scicrunch.org/resolver/RRID:AB_331284</v>
      </c>
      <c r="L5418" s="6" t="str">
        <f t="shared" si="169"/>
        <v>RRID:AB_331284</v>
      </c>
      <c r="M5418" s="2" t="s">
        <v>422</v>
      </c>
    </row>
    <row r="5419" spans="2:13" ht="15.95" customHeight="1" x14ac:dyDescent="0.25">
      <c r="C5419" s="2" t="s">
        <v>811</v>
      </c>
      <c r="D5419" s="2" t="s">
        <v>19161</v>
      </c>
      <c r="E5419" s="4" t="s">
        <v>206</v>
      </c>
      <c r="F5419" s="4" t="s">
        <v>19158</v>
      </c>
      <c r="G5419" s="4" t="s">
        <v>11900</v>
      </c>
      <c r="H5419" s="4" t="s">
        <v>19144</v>
      </c>
      <c r="I5419" s="4">
        <v>26881311</v>
      </c>
      <c r="K5419" s="4" t="str">
        <f t="shared" si="168"/>
        <v>http://scicrunch.org/resolver/</v>
      </c>
      <c r="L5419" s="6">
        <f t="shared" si="169"/>
        <v>0</v>
      </c>
    </row>
    <row r="5420" spans="2:13" ht="15.95" customHeight="1" x14ac:dyDescent="0.25">
      <c r="C5420" s="2" t="s">
        <v>19162</v>
      </c>
      <c r="D5420" s="2" t="s">
        <v>19163</v>
      </c>
      <c r="E5420" s="4" t="s">
        <v>206</v>
      </c>
      <c r="F5420" s="4" t="s">
        <v>2215</v>
      </c>
      <c r="G5420" s="4" t="s">
        <v>11900</v>
      </c>
      <c r="H5420" s="4" t="s">
        <v>19144</v>
      </c>
      <c r="I5420" s="4">
        <v>26881311</v>
      </c>
      <c r="K5420" s="4" t="str">
        <f t="shared" si="168"/>
        <v>http://scicrunch.org/resolver/</v>
      </c>
      <c r="L5420" s="6">
        <f t="shared" si="169"/>
        <v>0</v>
      </c>
    </row>
    <row r="5421" spans="2:13" ht="15.95" customHeight="1" x14ac:dyDescent="0.25">
      <c r="C5421" s="2" t="s">
        <v>19164</v>
      </c>
      <c r="D5421" s="2" t="s">
        <v>19165</v>
      </c>
      <c r="E5421" s="4" t="s">
        <v>206</v>
      </c>
      <c r="F5421" s="4" t="s">
        <v>2215</v>
      </c>
      <c r="G5421" s="4" t="s">
        <v>11900</v>
      </c>
      <c r="H5421" s="4" t="s">
        <v>19144</v>
      </c>
      <c r="I5421" s="4">
        <v>26881311</v>
      </c>
      <c r="J5421" s="4" t="s">
        <v>3900</v>
      </c>
      <c r="K5421" s="4" t="str">
        <f t="shared" si="168"/>
        <v>http://scicrunch.org/resolver/RRID:AB_331768</v>
      </c>
      <c r="L5421" s="6" t="str">
        <f t="shared" si="169"/>
        <v>RRID:AB_331768</v>
      </c>
      <c r="M5421" s="2" t="s">
        <v>3899</v>
      </c>
    </row>
    <row r="5422" spans="2:13" ht="15.95" customHeight="1" x14ac:dyDescent="0.25">
      <c r="C5422" s="2" t="s">
        <v>10685</v>
      </c>
      <c r="D5422" s="2" t="s">
        <v>19166</v>
      </c>
      <c r="E5422" s="4" t="s">
        <v>206</v>
      </c>
      <c r="F5422" s="4" t="s">
        <v>2215</v>
      </c>
      <c r="G5422" s="4" t="s">
        <v>11900</v>
      </c>
      <c r="H5422" s="4" t="s">
        <v>19144</v>
      </c>
      <c r="I5422" s="4">
        <v>26881311</v>
      </c>
      <c r="J5422" s="4" t="s">
        <v>12476</v>
      </c>
      <c r="K5422" s="4" t="str">
        <f t="shared" si="168"/>
        <v>http://scicrunch.org/resolver/RRID:AB_2315049</v>
      </c>
      <c r="L5422" s="6" t="str">
        <f t="shared" si="169"/>
        <v>RRID:AB_2315049</v>
      </c>
      <c r="M5422" s="2" t="s">
        <v>12475</v>
      </c>
    </row>
    <row r="5423" spans="2:13" ht="15.95" customHeight="1" x14ac:dyDescent="0.25">
      <c r="C5423" s="2" t="s">
        <v>64</v>
      </c>
      <c r="D5423" s="2" t="s">
        <v>19167</v>
      </c>
      <c r="E5423" s="4" t="s">
        <v>206</v>
      </c>
      <c r="F5423" s="4" t="s">
        <v>2215</v>
      </c>
      <c r="G5423" s="4" t="s">
        <v>11900</v>
      </c>
      <c r="H5423" s="4" t="s">
        <v>19144</v>
      </c>
      <c r="I5423" s="4">
        <v>26881311</v>
      </c>
      <c r="J5423" s="4" t="s">
        <v>71</v>
      </c>
      <c r="K5423" s="4" t="str">
        <f t="shared" si="168"/>
        <v>http://scicrunch.org/resolver/RRID:AB_329827</v>
      </c>
      <c r="L5423" s="6" t="str">
        <f t="shared" si="169"/>
        <v>RRID:AB_329827</v>
      </c>
      <c r="M5423" s="2" t="s">
        <v>66</v>
      </c>
    </row>
    <row r="5424" spans="2:13" ht="15.95" customHeight="1" x14ac:dyDescent="0.25">
      <c r="C5424" s="2" t="s">
        <v>19168</v>
      </c>
      <c r="D5424" s="2" t="s">
        <v>19169</v>
      </c>
      <c r="E5424" s="4" t="s">
        <v>206</v>
      </c>
      <c r="F5424" s="4" t="s">
        <v>2215</v>
      </c>
      <c r="G5424" s="4" t="s">
        <v>11900</v>
      </c>
      <c r="H5424" s="4" t="s">
        <v>19144</v>
      </c>
      <c r="I5424" s="4">
        <v>26881311</v>
      </c>
      <c r="J5424" s="4" t="s">
        <v>19171</v>
      </c>
      <c r="K5424" s="4" t="str">
        <f t="shared" si="168"/>
        <v>http://scicrunch.org/resolver/RRID:AB_823588</v>
      </c>
      <c r="L5424" s="6" t="str">
        <f t="shared" si="169"/>
        <v>RRID:AB_823588</v>
      </c>
      <c r="M5424" s="2" t="s">
        <v>19170</v>
      </c>
    </row>
    <row r="5425" spans="3:13" ht="15.95" customHeight="1" x14ac:dyDescent="0.25">
      <c r="C5425" s="2" t="s">
        <v>4858</v>
      </c>
      <c r="D5425" s="2" t="s">
        <v>19172</v>
      </c>
      <c r="E5425" s="4" t="s">
        <v>206</v>
      </c>
      <c r="F5425" s="4" t="s">
        <v>2215</v>
      </c>
      <c r="G5425" s="4" t="s">
        <v>11900</v>
      </c>
      <c r="H5425" s="4" t="s">
        <v>19144</v>
      </c>
      <c r="I5425" s="4">
        <v>26881311</v>
      </c>
      <c r="J5425" s="4" t="s">
        <v>3386</v>
      </c>
      <c r="K5425" s="4" t="str">
        <f t="shared" si="168"/>
        <v>http://scicrunch.org/resolver/RRID:AB_2250373</v>
      </c>
      <c r="L5425" s="6" t="str">
        <f t="shared" si="169"/>
        <v>RRID:AB_2250373</v>
      </c>
      <c r="M5425" s="2" t="s">
        <v>3383</v>
      </c>
    </row>
    <row r="5426" spans="3:13" ht="15.95" customHeight="1" x14ac:dyDescent="0.25">
      <c r="C5426" s="2" t="s">
        <v>15966</v>
      </c>
      <c r="D5426" s="2" t="s">
        <v>19173</v>
      </c>
      <c r="E5426" s="4" t="s">
        <v>206</v>
      </c>
      <c r="F5426" s="4" t="s">
        <v>3129</v>
      </c>
      <c r="G5426" s="4" t="s">
        <v>11900</v>
      </c>
      <c r="H5426" s="4" t="s">
        <v>19144</v>
      </c>
      <c r="I5426" s="4">
        <v>26881311</v>
      </c>
      <c r="K5426" s="4" t="str">
        <f t="shared" si="168"/>
        <v>http://scicrunch.org/resolver/</v>
      </c>
      <c r="L5426" s="6">
        <f t="shared" si="169"/>
        <v>0</v>
      </c>
    </row>
    <row r="5427" spans="3:13" ht="15.95" customHeight="1" x14ac:dyDescent="0.25">
      <c r="C5427" s="2" t="s">
        <v>2354</v>
      </c>
      <c r="D5427" s="2" t="s">
        <v>19174</v>
      </c>
      <c r="E5427" s="4" t="s">
        <v>206</v>
      </c>
      <c r="F5427" s="4" t="s">
        <v>189</v>
      </c>
      <c r="G5427" s="4" t="s">
        <v>11900</v>
      </c>
      <c r="H5427" s="4" t="s">
        <v>19144</v>
      </c>
      <c r="I5427" s="4">
        <v>26881311</v>
      </c>
      <c r="K5427" s="4" t="str">
        <f t="shared" si="168"/>
        <v>http://scicrunch.org/resolver/</v>
      </c>
      <c r="L5427" s="6">
        <f t="shared" si="169"/>
        <v>0</v>
      </c>
    </row>
    <row r="5428" spans="3:13" ht="15.95" customHeight="1" x14ac:dyDescent="0.25">
      <c r="C5428" s="2" t="s">
        <v>19175</v>
      </c>
      <c r="D5428" s="2" t="s">
        <v>19176</v>
      </c>
      <c r="E5428" s="4" t="s">
        <v>206</v>
      </c>
      <c r="F5428" s="4" t="s">
        <v>3129</v>
      </c>
      <c r="G5428" s="4" t="s">
        <v>11900</v>
      </c>
      <c r="H5428" s="4" t="s">
        <v>19144</v>
      </c>
      <c r="I5428" s="4">
        <v>26881311</v>
      </c>
      <c r="J5428" s="4" t="s">
        <v>3668</v>
      </c>
      <c r="K5428" s="4" t="str">
        <f t="shared" si="168"/>
        <v>http://scicrunch.org/resolver/RRID:AB_2099233</v>
      </c>
      <c r="L5428" s="6" t="str">
        <f t="shared" si="169"/>
        <v>RRID:AB_2099233</v>
      </c>
      <c r="M5428" s="2" t="s">
        <v>3666</v>
      </c>
    </row>
    <row r="5429" spans="3:13" ht="15.95" customHeight="1" x14ac:dyDescent="0.25">
      <c r="C5429" s="2" t="s">
        <v>2354</v>
      </c>
      <c r="D5429" s="2" t="s">
        <v>19177</v>
      </c>
      <c r="E5429" s="4" t="s">
        <v>372</v>
      </c>
      <c r="F5429" s="4" t="s">
        <v>2440</v>
      </c>
      <c r="G5429" s="4" t="s">
        <v>11900</v>
      </c>
      <c r="H5429" s="4" t="s">
        <v>19144</v>
      </c>
      <c r="I5429" s="4">
        <v>26881311</v>
      </c>
      <c r="K5429" s="4" t="str">
        <f t="shared" si="168"/>
        <v>http://scicrunch.org/resolver/</v>
      </c>
      <c r="L5429" s="6">
        <f t="shared" si="169"/>
        <v>0</v>
      </c>
    </row>
    <row r="5430" spans="3:13" ht="15.95" customHeight="1" x14ac:dyDescent="0.25">
      <c r="C5430" s="2" t="s">
        <v>19482</v>
      </c>
      <c r="D5430" s="2" t="s">
        <v>19488</v>
      </c>
      <c r="E5430" s="4" t="s">
        <v>1607</v>
      </c>
      <c r="F5430" s="4" t="s">
        <v>19490</v>
      </c>
      <c r="G5430" s="4" t="s">
        <v>19478</v>
      </c>
      <c r="H5430" s="4" t="s">
        <v>19491</v>
      </c>
      <c r="I5430" s="4">
        <v>26974005</v>
      </c>
      <c r="J5430" s="4" t="s">
        <v>19492</v>
      </c>
      <c r="K5430" s="4" t="str">
        <f t="shared" si="168"/>
        <v>http://scicrunch.org/resolver/RRID:AB_2533456</v>
      </c>
      <c r="L5430" s="6" t="str">
        <f t="shared" si="169"/>
        <v>RRID:AB_2533456</v>
      </c>
      <c r="M5430" s="2" t="s">
        <v>19489</v>
      </c>
    </row>
    <row r="5431" spans="3:13" ht="15.95" customHeight="1" x14ac:dyDescent="0.25">
      <c r="C5431" s="2" t="s">
        <v>19501</v>
      </c>
      <c r="D5431" s="2" t="s">
        <v>19502</v>
      </c>
      <c r="E5431" s="4" t="s">
        <v>206</v>
      </c>
      <c r="F5431" s="4" t="s">
        <v>19504</v>
      </c>
      <c r="G5431" s="4" t="s">
        <v>19505</v>
      </c>
      <c r="H5431" s="4" t="s">
        <v>19506</v>
      </c>
      <c r="I5431" s="4">
        <v>27145005</v>
      </c>
      <c r="J5431" s="4" t="s">
        <v>19507</v>
      </c>
      <c r="K5431" s="4" t="str">
        <f t="shared" si="168"/>
        <v>http://scicrunch.org/resolver/RRID:AB_2077892</v>
      </c>
      <c r="L5431" s="6" t="str">
        <f t="shared" si="169"/>
        <v>RRID:AB_2077892</v>
      </c>
      <c r="M5431" s="2" t="s">
        <v>19503</v>
      </c>
    </row>
    <row r="5432" spans="3:13" ht="15.95" customHeight="1" x14ac:dyDescent="0.25">
      <c r="C5432" s="2" t="s">
        <v>9112</v>
      </c>
      <c r="D5432" s="2" t="s">
        <v>19508</v>
      </c>
      <c r="E5432" s="4" t="s">
        <v>206</v>
      </c>
      <c r="F5432" s="4" t="s">
        <v>19504</v>
      </c>
      <c r="G5432" s="4" t="s">
        <v>11900</v>
      </c>
      <c r="H5432" s="4" t="s">
        <v>19506</v>
      </c>
      <c r="I5432" s="4">
        <v>27145005</v>
      </c>
      <c r="J5432" s="4" t="s">
        <v>5032</v>
      </c>
      <c r="K5432" s="4" t="str">
        <f t="shared" si="168"/>
        <v>http://scicrunch.org/resolver/RRID:AB_2166051</v>
      </c>
      <c r="L5432" s="6" t="str">
        <f t="shared" si="169"/>
        <v>RRID:AB_2166051</v>
      </c>
      <c r="M5432" s="2" t="s">
        <v>5031</v>
      </c>
    </row>
    <row r="5433" spans="3:13" ht="15.95" customHeight="1" x14ac:dyDescent="0.25">
      <c r="C5433" s="2" t="s">
        <v>19509</v>
      </c>
      <c r="D5433" s="2" t="s">
        <v>19510</v>
      </c>
      <c r="E5433" s="4" t="s">
        <v>206</v>
      </c>
      <c r="F5433" s="4" t="s">
        <v>19504</v>
      </c>
      <c r="G5433" s="4" t="s">
        <v>11900</v>
      </c>
      <c r="H5433" s="4" t="s">
        <v>19506</v>
      </c>
      <c r="I5433" s="4">
        <v>27145005</v>
      </c>
      <c r="J5433" s="4" t="s">
        <v>5045</v>
      </c>
      <c r="K5433" s="4" t="str">
        <f t="shared" si="168"/>
        <v>http://scicrunch.org/resolver/RRID:AB_2278257</v>
      </c>
      <c r="L5433" s="6" t="str">
        <f t="shared" si="169"/>
        <v>RRID:AB_2278257</v>
      </c>
      <c r="M5433" s="2" t="s">
        <v>5044</v>
      </c>
    </row>
    <row r="5434" spans="3:13" ht="15.95" customHeight="1" x14ac:dyDescent="0.25">
      <c r="C5434" s="2" t="s">
        <v>840</v>
      </c>
      <c r="D5434" s="2" t="s">
        <v>19511</v>
      </c>
      <c r="E5434" s="4" t="s">
        <v>179</v>
      </c>
      <c r="F5434" s="4" t="s">
        <v>19512</v>
      </c>
      <c r="G5434" s="4" t="s">
        <v>11900</v>
      </c>
      <c r="H5434" s="4" t="s">
        <v>19506</v>
      </c>
      <c r="I5434" s="4">
        <v>27145005</v>
      </c>
      <c r="K5434" s="4" t="str">
        <f t="shared" si="168"/>
        <v>http://scicrunch.org/resolver/</v>
      </c>
      <c r="L5434" s="6">
        <f t="shared" si="169"/>
        <v>0</v>
      </c>
    </row>
    <row r="5435" spans="3:13" ht="15.95" customHeight="1" x14ac:dyDescent="0.25">
      <c r="C5435" s="2" t="s">
        <v>2659</v>
      </c>
      <c r="D5435" s="2" t="s">
        <v>19552</v>
      </c>
      <c r="E5435" s="4" t="s">
        <v>3895</v>
      </c>
      <c r="F5435" s="4" t="s">
        <v>19553</v>
      </c>
      <c r="G5435" s="4" t="s">
        <v>19554</v>
      </c>
      <c r="H5435" s="4" t="s">
        <v>19555</v>
      </c>
      <c r="I5435" s="4">
        <v>27035651</v>
      </c>
      <c r="J5435" s="4" t="s">
        <v>5519</v>
      </c>
      <c r="K5435" s="4" t="str">
        <f t="shared" si="168"/>
        <v>http://scicrunch.org/resolver/RRID:AB_2291471</v>
      </c>
      <c r="L5435" s="6" t="str">
        <f t="shared" si="169"/>
        <v>RRID:AB_2291471</v>
      </c>
      <c r="M5435" s="2" t="s">
        <v>5516</v>
      </c>
    </row>
    <row r="5436" spans="3:13" ht="15.95" customHeight="1" x14ac:dyDescent="0.25">
      <c r="C5436" s="2" t="s">
        <v>16689</v>
      </c>
      <c r="D5436" s="2" t="s">
        <v>19556</v>
      </c>
      <c r="E5436" s="4" t="s">
        <v>170</v>
      </c>
      <c r="F5436" s="4" t="s">
        <v>19558</v>
      </c>
      <c r="G5436" s="4" t="s">
        <v>11900</v>
      </c>
      <c r="H5436" s="4" t="s">
        <v>19555</v>
      </c>
      <c r="I5436" s="4">
        <v>27035651</v>
      </c>
      <c r="J5436" s="4" t="s">
        <v>19559</v>
      </c>
      <c r="K5436" s="4" t="str">
        <f t="shared" si="168"/>
        <v>http://scicrunch.org/resolver/RRID:AB_10898025</v>
      </c>
      <c r="L5436" s="6" t="str">
        <f t="shared" si="169"/>
        <v>RRID:AB_10898025</v>
      </c>
      <c r="M5436" s="2" t="s">
        <v>19557</v>
      </c>
    </row>
    <row r="5437" spans="3:13" ht="15.95" customHeight="1" x14ac:dyDescent="0.25">
      <c r="C5437" s="2" t="s">
        <v>19560</v>
      </c>
      <c r="D5437" s="2" t="s">
        <v>19561</v>
      </c>
      <c r="E5437" s="4" t="s">
        <v>49</v>
      </c>
      <c r="F5437" s="4" t="s">
        <v>19563</v>
      </c>
      <c r="G5437" s="4" t="s">
        <v>11900</v>
      </c>
      <c r="H5437" s="4" t="s">
        <v>19555</v>
      </c>
      <c r="I5437" s="4">
        <v>27035651</v>
      </c>
      <c r="J5437" s="4" t="s">
        <v>19564</v>
      </c>
      <c r="K5437" s="4" t="str">
        <f t="shared" si="168"/>
        <v>http://scicrunch.org/resolver/RRID:AB_490860</v>
      </c>
      <c r="L5437" s="6" t="str">
        <f t="shared" si="169"/>
        <v>RRID:AB_490860</v>
      </c>
      <c r="M5437" s="2" t="s">
        <v>19562</v>
      </c>
    </row>
    <row r="5438" spans="3:13" ht="15.95" customHeight="1" x14ac:dyDescent="0.25">
      <c r="C5438" s="2" t="s">
        <v>17652</v>
      </c>
      <c r="D5438" s="2" t="s">
        <v>19565</v>
      </c>
      <c r="E5438" s="4" t="s">
        <v>3895</v>
      </c>
      <c r="F5438" s="4" t="s">
        <v>19567</v>
      </c>
      <c r="G5438" s="4" t="s">
        <v>11900</v>
      </c>
      <c r="H5438" s="4" t="s">
        <v>19555</v>
      </c>
      <c r="I5438" s="4">
        <v>27035651</v>
      </c>
      <c r="J5438" s="4" t="s">
        <v>19568</v>
      </c>
      <c r="K5438" s="4" t="str">
        <f t="shared" si="168"/>
        <v>http://scicrunch.org/resolver/RRID:AB_11127855</v>
      </c>
      <c r="L5438" s="6" t="str">
        <f t="shared" si="169"/>
        <v>RRID:AB_11127855</v>
      </c>
      <c r="M5438" s="2" t="s">
        <v>19566</v>
      </c>
    </row>
    <row r="5439" spans="3:13" ht="15.95" customHeight="1" x14ac:dyDescent="0.25">
      <c r="C5439" s="2" t="s">
        <v>19569</v>
      </c>
      <c r="D5439" s="2" t="s">
        <v>19570</v>
      </c>
      <c r="E5439" s="4" t="s">
        <v>170</v>
      </c>
      <c r="F5439" s="4" t="s">
        <v>19571</v>
      </c>
      <c r="G5439" s="4" t="s">
        <v>11900</v>
      </c>
      <c r="H5439" s="4" t="s">
        <v>19555</v>
      </c>
      <c r="I5439" s="4">
        <v>27035651</v>
      </c>
      <c r="K5439" s="4" t="str">
        <f t="shared" si="168"/>
        <v>http://scicrunch.org/resolver/</v>
      </c>
      <c r="L5439" s="6">
        <f t="shared" si="169"/>
        <v>0</v>
      </c>
    </row>
    <row r="5440" spans="3:13" ht="15.95" customHeight="1" x14ac:dyDescent="0.25">
      <c r="C5440" s="2" t="s">
        <v>3882</v>
      </c>
      <c r="D5440" s="2" t="s">
        <v>19572</v>
      </c>
      <c r="E5440" s="4" t="s">
        <v>170</v>
      </c>
      <c r="F5440" s="4" t="s">
        <v>19573</v>
      </c>
      <c r="G5440" s="4" t="s">
        <v>11900</v>
      </c>
      <c r="H5440" s="4" t="s">
        <v>19555</v>
      </c>
      <c r="I5440" s="4">
        <v>27035651</v>
      </c>
      <c r="J5440" s="4" t="s">
        <v>3889</v>
      </c>
      <c r="K5440" s="4" t="str">
        <f t="shared" si="168"/>
        <v>http://scicrunch.org/resolver/RRID:AB_2294590</v>
      </c>
      <c r="L5440" s="6" t="str">
        <f t="shared" si="169"/>
        <v>RRID:AB_2294590</v>
      </c>
      <c r="M5440" s="2" t="s">
        <v>3885</v>
      </c>
    </row>
    <row r="5441" spans="2:13" ht="15.95" customHeight="1" x14ac:dyDescent="0.25">
      <c r="C5441" s="2" t="s">
        <v>19574</v>
      </c>
      <c r="D5441" s="2" t="s">
        <v>19575</v>
      </c>
      <c r="E5441" s="4" t="s">
        <v>170</v>
      </c>
      <c r="F5441" s="4" t="s">
        <v>19577</v>
      </c>
      <c r="G5441" s="4" t="s">
        <v>11900</v>
      </c>
      <c r="H5441" s="4" t="s">
        <v>19555</v>
      </c>
      <c r="I5441" s="4">
        <v>27035651</v>
      </c>
      <c r="J5441" s="4" t="s">
        <v>19578</v>
      </c>
      <c r="K5441" s="4" t="str">
        <f t="shared" si="168"/>
        <v>http://scicrunch.org/resolver/RRID:AB_2533972</v>
      </c>
      <c r="L5441" s="6" t="str">
        <f t="shared" si="169"/>
        <v>RRID:AB_2533972</v>
      </c>
      <c r="M5441" s="2" t="s">
        <v>19576</v>
      </c>
    </row>
    <row r="5442" spans="2:13" ht="15.95" customHeight="1" x14ac:dyDescent="0.25">
      <c r="C5442" s="2" t="s">
        <v>6719</v>
      </c>
      <c r="D5442" s="2" t="s">
        <v>19579</v>
      </c>
      <c r="E5442" s="4" t="s">
        <v>3895</v>
      </c>
      <c r="F5442" s="4" t="s">
        <v>19580</v>
      </c>
      <c r="G5442" s="4" t="s">
        <v>11900</v>
      </c>
      <c r="H5442" s="4" t="s">
        <v>19555</v>
      </c>
      <c r="I5442" s="4">
        <v>27035651</v>
      </c>
      <c r="K5442" s="4" t="str">
        <f t="shared" si="168"/>
        <v>http://scicrunch.org/resolver/</v>
      </c>
      <c r="L5442" s="6">
        <f t="shared" si="169"/>
        <v>0</v>
      </c>
    </row>
    <row r="5443" spans="2:13" ht="15.95" customHeight="1" x14ac:dyDescent="0.25">
      <c r="C5443" s="2" t="s">
        <v>19581</v>
      </c>
      <c r="D5443" s="2" t="s">
        <v>19582</v>
      </c>
      <c r="E5443" s="4" t="s">
        <v>170</v>
      </c>
      <c r="F5443" s="4" t="s">
        <v>19584</v>
      </c>
      <c r="G5443" s="4" t="s">
        <v>11900</v>
      </c>
      <c r="H5443" s="4" t="s">
        <v>19555</v>
      </c>
      <c r="I5443" s="4">
        <v>27035651</v>
      </c>
      <c r="J5443" s="4" t="s">
        <v>19585</v>
      </c>
      <c r="K5443" s="4" t="str">
        <f t="shared" ref="K5443:K5506" si="170">CONCATENATE("http://scicrunch.org/resolver/",J5443)</f>
        <v>http://scicrunch.org/resolver/RRID:AB_2262874</v>
      </c>
      <c r="L5443" s="6" t="str">
        <f t="shared" ref="L5443:L5506" si="171">HYPERLINK(K5443,J5443)</f>
        <v>RRID:AB_2262874</v>
      </c>
      <c r="M5443" s="2" t="s">
        <v>19583</v>
      </c>
    </row>
    <row r="5444" spans="2:13" ht="15.95" customHeight="1" x14ac:dyDescent="0.25">
      <c r="C5444" s="2" t="s">
        <v>19586</v>
      </c>
      <c r="D5444" s="2" t="s">
        <v>19587</v>
      </c>
      <c r="E5444" s="4" t="s">
        <v>3895</v>
      </c>
      <c r="F5444" s="4" t="s">
        <v>19589</v>
      </c>
      <c r="G5444" s="4" t="s">
        <v>11900</v>
      </c>
      <c r="H5444" s="4" t="s">
        <v>19555</v>
      </c>
      <c r="I5444" s="4">
        <v>27035651</v>
      </c>
      <c r="J5444" s="4" t="s">
        <v>19590</v>
      </c>
      <c r="K5444" s="4" t="str">
        <f t="shared" si="170"/>
        <v>http://scicrunch.org/resolver/RRID:AB_2146535</v>
      </c>
      <c r="L5444" s="6" t="str">
        <f t="shared" si="171"/>
        <v>RRID:AB_2146535</v>
      </c>
      <c r="M5444" s="2" t="s">
        <v>19588</v>
      </c>
    </row>
    <row r="5445" spans="2:13" ht="15.95" customHeight="1" x14ac:dyDescent="0.25">
      <c r="C5445" s="2" t="s">
        <v>19586</v>
      </c>
      <c r="D5445" s="2" t="s">
        <v>19591</v>
      </c>
      <c r="E5445" s="4" t="s">
        <v>49</v>
      </c>
      <c r="F5445" s="4" t="s">
        <v>19592</v>
      </c>
      <c r="G5445" s="4" t="s">
        <v>11900</v>
      </c>
      <c r="H5445" s="4" t="s">
        <v>19555</v>
      </c>
      <c r="I5445" s="4">
        <v>27035651</v>
      </c>
      <c r="K5445" s="4" t="str">
        <f t="shared" si="170"/>
        <v>http://scicrunch.org/resolver/</v>
      </c>
      <c r="L5445" s="6">
        <f t="shared" si="171"/>
        <v>0</v>
      </c>
    </row>
    <row r="5446" spans="2:13" ht="15.95" customHeight="1" x14ac:dyDescent="0.25">
      <c r="C5446" s="2" t="s">
        <v>5185</v>
      </c>
      <c r="D5446" s="2" t="s">
        <v>19593</v>
      </c>
      <c r="E5446" s="4" t="s">
        <v>49</v>
      </c>
      <c r="F5446" s="4" t="s">
        <v>19558</v>
      </c>
      <c r="G5446" s="4" t="s">
        <v>11900</v>
      </c>
      <c r="H5446" s="4" t="s">
        <v>19555</v>
      </c>
      <c r="I5446" s="4">
        <v>27035651</v>
      </c>
      <c r="J5446" s="4" t="s">
        <v>11252</v>
      </c>
      <c r="K5446" s="4" t="str">
        <f t="shared" si="170"/>
        <v>http://scicrunch.org/resolver/RRID:AB_476730</v>
      </c>
      <c r="L5446" s="6" t="str">
        <f t="shared" si="171"/>
        <v>RRID:AB_476730</v>
      </c>
      <c r="M5446" s="2" t="s">
        <v>11251</v>
      </c>
    </row>
    <row r="5447" spans="2:13" ht="15.95" customHeight="1" x14ac:dyDescent="0.25">
      <c r="C5447" s="2" t="s">
        <v>5185</v>
      </c>
      <c r="D5447" s="2" t="s">
        <v>19594</v>
      </c>
      <c r="E5447" s="4" t="s">
        <v>3895</v>
      </c>
      <c r="F5447" s="4" t="s">
        <v>19558</v>
      </c>
      <c r="G5447" s="4" t="s">
        <v>11900</v>
      </c>
      <c r="H5447" s="4" t="s">
        <v>19555</v>
      </c>
      <c r="I5447" s="4">
        <v>27035651</v>
      </c>
      <c r="J5447" s="4" t="s">
        <v>467</v>
      </c>
      <c r="K5447" s="4" t="str">
        <f t="shared" si="170"/>
        <v>http://scicrunch.org/resolver/RRID:AB_476693</v>
      </c>
      <c r="L5447" s="6" t="str">
        <f t="shared" si="171"/>
        <v>RRID:AB_476693</v>
      </c>
      <c r="M5447" s="2" t="s">
        <v>465</v>
      </c>
    </row>
    <row r="5448" spans="2:13" ht="15.95" customHeight="1" x14ac:dyDescent="0.25">
      <c r="C5448" s="2" t="s">
        <v>5185</v>
      </c>
      <c r="D5448" s="2" t="s">
        <v>19595</v>
      </c>
      <c r="E5448" s="4" t="s">
        <v>49</v>
      </c>
      <c r="F5448" s="4" t="s">
        <v>19596</v>
      </c>
      <c r="G5448" s="4" t="s">
        <v>11900</v>
      </c>
      <c r="H5448" s="4" t="s">
        <v>19555</v>
      </c>
      <c r="I5448" s="4">
        <v>27035651</v>
      </c>
      <c r="J5448" s="4" t="s">
        <v>4590</v>
      </c>
      <c r="K5448" s="4" t="str">
        <f t="shared" si="170"/>
        <v>http://scicrunch.org/resolver/RRID:AB_2242334</v>
      </c>
      <c r="L5448" s="6" t="str">
        <f t="shared" si="171"/>
        <v>RRID:AB_2242334</v>
      </c>
      <c r="M5448" s="2" t="s">
        <v>4589</v>
      </c>
    </row>
    <row r="5449" spans="2:13" ht="15.95" customHeight="1" x14ac:dyDescent="0.25">
      <c r="C5449" s="2" t="s">
        <v>19597</v>
      </c>
      <c r="D5449" s="2" t="s">
        <v>19598</v>
      </c>
      <c r="E5449" s="4" t="s">
        <v>3895</v>
      </c>
      <c r="F5449" s="4" t="s">
        <v>19558</v>
      </c>
      <c r="G5449" s="4" t="s">
        <v>11900</v>
      </c>
      <c r="H5449" s="4" t="s">
        <v>19555</v>
      </c>
      <c r="I5449" s="4">
        <v>27035651</v>
      </c>
      <c r="J5449" s="4" t="s">
        <v>19600</v>
      </c>
      <c r="K5449" s="4" t="str">
        <f t="shared" si="170"/>
        <v>http://scicrunch.org/resolver/RRID:AB_1904164</v>
      </c>
      <c r="L5449" s="6" t="str">
        <f t="shared" si="171"/>
        <v>RRID:AB_1904164</v>
      </c>
      <c r="M5449" s="2" t="s">
        <v>19599</v>
      </c>
    </row>
    <row r="5450" spans="2:13" ht="15.95" customHeight="1" x14ac:dyDescent="0.25">
      <c r="C5450" s="2" t="s">
        <v>5246</v>
      </c>
      <c r="D5450" s="2" t="s">
        <v>19601</v>
      </c>
      <c r="E5450" s="4" t="s">
        <v>3895</v>
      </c>
      <c r="F5450" s="4" t="s">
        <v>19558</v>
      </c>
      <c r="G5450" s="4" t="s">
        <v>11900</v>
      </c>
      <c r="H5450" s="4" t="s">
        <v>19555</v>
      </c>
      <c r="I5450" s="4">
        <v>27035651</v>
      </c>
      <c r="J5450" s="4" t="s">
        <v>5250</v>
      </c>
      <c r="K5450" s="4" t="str">
        <f t="shared" si="170"/>
        <v>http://scicrunch.org/resolver/RRID:AB_10695459</v>
      </c>
      <c r="L5450" s="6" t="str">
        <f t="shared" si="171"/>
        <v>RRID:AB_10695459</v>
      </c>
      <c r="M5450" s="2" t="s">
        <v>5249</v>
      </c>
    </row>
    <row r="5451" spans="2:13" ht="15.95" customHeight="1" x14ac:dyDescent="0.25">
      <c r="C5451" s="2" t="s">
        <v>19602</v>
      </c>
      <c r="D5451" s="2" t="s">
        <v>19598</v>
      </c>
      <c r="E5451" s="4" t="s">
        <v>170</v>
      </c>
      <c r="F5451" s="4" t="s">
        <v>19558</v>
      </c>
      <c r="G5451" s="4" t="s">
        <v>11900</v>
      </c>
      <c r="H5451" s="4" t="s">
        <v>19555</v>
      </c>
      <c r="I5451" s="4">
        <v>27035651</v>
      </c>
      <c r="J5451" s="4" t="s">
        <v>19600</v>
      </c>
      <c r="K5451" s="4" t="str">
        <f t="shared" si="170"/>
        <v>http://scicrunch.org/resolver/RRID:AB_1904164</v>
      </c>
      <c r="L5451" s="6" t="str">
        <f t="shared" si="171"/>
        <v>RRID:AB_1904164</v>
      </c>
      <c r="M5451" s="2" t="s">
        <v>19599</v>
      </c>
    </row>
    <row r="5452" spans="2:13" ht="15.95" customHeight="1" x14ac:dyDescent="0.25">
      <c r="C5452" s="2" t="s">
        <v>19603</v>
      </c>
      <c r="D5452" s="2" t="s">
        <v>19604</v>
      </c>
      <c r="E5452" s="4" t="s">
        <v>19606</v>
      </c>
      <c r="F5452" s="4" t="s">
        <v>19607</v>
      </c>
      <c r="G5452" s="4" t="s">
        <v>11900</v>
      </c>
      <c r="H5452" s="4" t="s">
        <v>19555</v>
      </c>
      <c r="I5452" s="4">
        <v>27035651</v>
      </c>
      <c r="J5452" s="4" t="s">
        <v>19608</v>
      </c>
      <c r="K5452" s="4" t="str">
        <f t="shared" si="170"/>
        <v>http://scicrunch.org/resolver/RRID:AB_1904025</v>
      </c>
      <c r="L5452" s="6" t="str">
        <f t="shared" si="171"/>
        <v>RRID:AB_1904025</v>
      </c>
      <c r="M5452" s="2" t="s">
        <v>19605</v>
      </c>
    </row>
    <row r="5453" spans="2:13" ht="15.95" customHeight="1" x14ac:dyDescent="0.25">
      <c r="C5453" s="2" t="s">
        <v>19609</v>
      </c>
      <c r="D5453" s="2" t="s">
        <v>19610</v>
      </c>
      <c r="E5453" s="4" t="s">
        <v>19612</v>
      </c>
      <c r="F5453" s="4" t="s">
        <v>19607</v>
      </c>
      <c r="G5453" s="4" t="s">
        <v>11900</v>
      </c>
      <c r="H5453" s="4" t="s">
        <v>19555</v>
      </c>
      <c r="I5453" s="4">
        <v>27035651</v>
      </c>
      <c r="J5453" s="4" t="s">
        <v>19613</v>
      </c>
      <c r="K5453" s="4" t="str">
        <f t="shared" si="170"/>
        <v>http://scicrunch.org/resolver/RRID:AB_1904022</v>
      </c>
      <c r="L5453" s="6" t="str">
        <f t="shared" si="171"/>
        <v>RRID:AB_1904022</v>
      </c>
      <c r="M5453" s="2" t="s">
        <v>19611</v>
      </c>
    </row>
    <row r="5454" spans="2:13" ht="15.95" customHeight="1" x14ac:dyDescent="0.25">
      <c r="C5454" s="2" t="s">
        <v>19614</v>
      </c>
      <c r="D5454" s="2" t="s">
        <v>19615</v>
      </c>
      <c r="E5454" s="4" t="s">
        <v>372</v>
      </c>
      <c r="F5454" s="4" t="s">
        <v>19617</v>
      </c>
      <c r="G5454" s="4" t="s">
        <v>11900</v>
      </c>
      <c r="H5454" s="4" t="s">
        <v>19555</v>
      </c>
      <c r="I5454" s="4">
        <v>27035651</v>
      </c>
      <c r="J5454" s="4" t="s">
        <v>19618</v>
      </c>
      <c r="K5454" s="4" t="str">
        <f t="shared" si="170"/>
        <v>http://scicrunch.org/resolver/RRID:AB_228307</v>
      </c>
      <c r="L5454" s="6" t="str">
        <f t="shared" si="171"/>
        <v>RRID:AB_228307</v>
      </c>
      <c r="M5454" s="2" t="s">
        <v>19616</v>
      </c>
    </row>
    <row r="5455" spans="2:13" ht="15.95" customHeight="1" x14ac:dyDescent="0.25">
      <c r="C5455" s="2" t="s">
        <v>19619</v>
      </c>
      <c r="D5455" s="2" t="s">
        <v>19620</v>
      </c>
      <c r="E5455" s="4" t="s">
        <v>372</v>
      </c>
      <c r="F5455" s="4" t="s">
        <v>19617</v>
      </c>
      <c r="G5455" s="4" t="s">
        <v>11900</v>
      </c>
      <c r="H5455" s="4" t="s">
        <v>19555</v>
      </c>
      <c r="I5455" s="4">
        <v>27035651</v>
      </c>
      <c r="J5455" s="4" t="s">
        <v>564</v>
      </c>
      <c r="K5455" s="4" t="str">
        <f t="shared" si="170"/>
        <v>http://scicrunch.org/resolver/RRID:AB_228341</v>
      </c>
      <c r="L5455" s="6" t="str">
        <f t="shared" si="171"/>
        <v>RRID:AB_228341</v>
      </c>
      <c r="M5455" s="2" t="s">
        <v>560</v>
      </c>
    </row>
    <row r="5456" spans="2:13" ht="15.95" customHeight="1" x14ac:dyDescent="0.25">
      <c r="B5456" s="2" t="s">
        <v>19872</v>
      </c>
      <c r="C5456" s="2" t="s">
        <v>19873</v>
      </c>
      <c r="D5456" s="2" t="s">
        <v>15440</v>
      </c>
      <c r="E5456" s="4" t="s">
        <v>10096</v>
      </c>
      <c r="F5456" s="4" t="s">
        <v>10097</v>
      </c>
      <c r="G5456" s="4" t="s">
        <v>11900</v>
      </c>
      <c r="H5456" s="4" t="s">
        <v>19781</v>
      </c>
      <c r="I5456" s="4">
        <v>26990065</v>
      </c>
      <c r="J5456" s="4" t="s">
        <v>8733</v>
      </c>
      <c r="K5456" s="4" t="str">
        <f t="shared" si="170"/>
        <v>http://scicrunch.org/resolver/RRID:AB_634811</v>
      </c>
      <c r="L5456" s="6" t="str">
        <f t="shared" si="171"/>
        <v>RRID:AB_634811</v>
      </c>
      <c r="M5456" s="2" t="s">
        <v>8730</v>
      </c>
    </row>
    <row r="5457" spans="2:13" ht="15.95" customHeight="1" x14ac:dyDescent="0.25">
      <c r="B5457" s="2" t="s">
        <v>19874</v>
      </c>
      <c r="C5457" s="2" t="s">
        <v>19875</v>
      </c>
      <c r="D5457" s="2" t="s">
        <v>15441</v>
      </c>
      <c r="E5457" s="4" t="s">
        <v>10096</v>
      </c>
      <c r="F5457" s="4" t="s">
        <v>10097</v>
      </c>
      <c r="G5457" s="4" t="s">
        <v>11900</v>
      </c>
      <c r="H5457" s="4" t="s">
        <v>19781</v>
      </c>
      <c r="I5457" s="4">
        <v>26990065</v>
      </c>
      <c r="J5457" s="4" t="s">
        <v>10102</v>
      </c>
      <c r="K5457" s="4" t="str">
        <f t="shared" si="170"/>
        <v>http://scicrunch.org/resolver/RRID:AB_634837</v>
      </c>
      <c r="L5457" s="6" t="str">
        <f t="shared" si="171"/>
        <v>RRID:AB_634837</v>
      </c>
      <c r="M5457" s="2" t="s">
        <v>10101</v>
      </c>
    </row>
    <row r="5458" spans="2:13" ht="15.95" customHeight="1" x14ac:dyDescent="0.25">
      <c r="B5458" s="2" t="s">
        <v>19876</v>
      </c>
      <c r="C5458" s="2" t="s">
        <v>19877</v>
      </c>
      <c r="D5458" s="2" t="s">
        <v>15442</v>
      </c>
      <c r="E5458" s="4" t="s">
        <v>10096</v>
      </c>
      <c r="F5458" s="4" t="s">
        <v>10097</v>
      </c>
      <c r="G5458" s="4" t="s">
        <v>11900</v>
      </c>
      <c r="H5458" s="4" t="s">
        <v>19781</v>
      </c>
      <c r="I5458" s="4">
        <v>26990065</v>
      </c>
      <c r="J5458" s="4" t="s">
        <v>10107</v>
      </c>
      <c r="K5458" s="4" t="str">
        <f t="shared" si="170"/>
        <v>http://scicrunch.org/resolver/RRID:AB_634824</v>
      </c>
      <c r="L5458" s="6" t="str">
        <f t="shared" si="171"/>
        <v>RRID:AB_634824</v>
      </c>
      <c r="M5458" s="2" t="s">
        <v>10106</v>
      </c>
    </row>
    <row r="5459" spans="2:13" ht="15.95" customHeight="1" x14ac:dyDescent="0.25">
      <c r="C5459" s="2" t="s">
        <v>19961</v>
      </c>
      <c r="D5459" s="2" t="s">
        <v>3756</v>
      </c>
      <c r="G5459" s="4" t="s">
        <v>19962</v>
      </c>
      <c r="H5459" s="4" t="s">
        <v>19963</v>
      </c>
      <c r="I5459" s="4">
        <v>27007074</v>
      </c>
      <c r="K5459" s="4" t="str">
        <f t="shared" si="170"/>
        <v>http://scicrunch.org/resolver/</v>
      </c>
      <c r="L5459" s="6">
        <f t="shared" si="171"/>
        <v>0</v>
      </c>
    </row>
    <row r="5460" spans="2:13" ht="15.95" customHeight="1" x14ac:dyDescent="0.25">
      <c r="C5460" s="2" t="s">
        <v>19964</v>
      </c>
      <c r="D5460" s="2" t="s">
        <v>3756</v>
      </c>
      <c r="G5460" s="4" t="s">
        <v>11900</v>
      </c>
      <c r="H5460" s="4" t="s">
        <v>19963</v>
      </c>
      <c r="I5460" s="4">
        <v>27007074</v>
      </c>
      <c r="K5460" s="4" t="str">
        <f t="shared" si="170"/>
        <v>http://scicrunch.org/resolver/</v>
      </c>
      <c r="L5460" s="6">
        <f t="shared" si="171"/>
        <v>0</v>
      </c>
    </row>
    <row r="5461" spans="2:13" ht="15.95" customHeight="1" x14ac:dyDescent="0.25">
      <c r="C5461" s="2" t="s">
        <v>19965</v>
      </c>
      <c r="D5461" s="2" t="s">
        <v>3756</v>
      </c>
      <c r="G5461" s="4" t="s">
        <v>11900</v>
      </c>
      <c r="H5461" s="4" t="s">
        <v>19963</v>
      </c>
      <c r="I5461" s="4">
        <v>27007074</v>
      </c>
      <c r="K5461" s="4" t="str">
        <f t="shared" si="170"/>
        <v>http://scicrunch.org/resolver/</v>
      </c>
      <c r="L5461" s="6">
        <f t="shared" si="171"/>
        <v>0</v>
      </c>
    </row>
    <row r="5462" spans="2:13" ht="15.95" customHeight="1" x14ac:dyDescent="0.25">
      <c r="C5462" s="2" t="s">
        <v>19966</v>
      </c>
      <c r="D5462" s="2" t="s">
        <v>3756</v>
      </c>
      <c r="G5462" s="4" t="s">
        <v>11900</v>
      </c>
      <c r="H5462" s="4" t="s">
        <v>19963</v>
      </c>
      <c r="I5462" s="4">
        <v>27007074</v>
      </c>
      <c r="K5462" s="4" t="str">
        <f t="shared" si="170"/>
        <v>http://scicrunch.org/resolver/</v>
      </c>
      <c r="L5462" s="6">
        <f t="shared" si="171"/>
        <v>0</v>
      </c>
    </row>
    <row r="5463" spans="2:13" ht="15.95" customHeight="1" x14ac:dyDescent="0.25">
      <c r="C5463" s="2" t="s">
        <v>19967</v>
      </c>
      <c r="D5463" s="2" t="s">
        <v>3756</v>
      </c>
      <c r="G5463" s="4" t="s">
        <v>11900</v>
      </c>
      <c r="H5463" s="4" t="s">
        <v>19963</v>
      </c>
      <c r="I5463" s="4">
        <v>27007074</v>
      </c>
      <c r="J5463" s="4" t="s">
        <v>4763</v>
      </c>
      <c r="K5463" s="4" t="str">
        <f t="shared" si="170"/>
        <v>http://scicrunch.org/resolver/RRID:AB_659940</v>
      </c>
      <c r="L5463" s="6" t="str">
        <f t="shared" si="171"/>
        <v>RRID:AB_659940</v>
      </c>
      <c r="M5463" s="2" t="s">
        <v>19968</v>
      </c>
    </row>
    <row r="5464" spans="2:13" ht="15.95" customHeight="1" x14ac:dyDescent="0.25">
      <c r="C5464" s="2" t="s">
        <v>14079</v>
      </c>
      <c r="D5464" s="2" t="s">
        <v>19969</v>
      </c>
      <c r="G5464" s="4" t="s">
        <v>11900</v>
      </c>
      <c r="H5464" s="4" t="s">
        <v>19963</v>
      </c>
      <c r="I5464" s="4">
        <v>27007074</v>
      </c>
      <c r="K5464" s="4" t="str">
        <f t="shared" si="170"/>
        <v>http://scicrunch.org/resolver/</v>
      </c>
      <c r="L5464" s="6">
        <f t="shared" si="171"/>
        <v>0</v>
      </c>
    </row>
    <row r="5465" spans="2:13" ht="15.95" customHeight="1" x14ac:dyDescent="0.25">
      <c r="C5465" s="2" t="s">
        <v>19991</v>
      </c>
      <c r="D5465" s="2" t="s">
        <v>19992</v>
      </c>
      <c r="G5465" s="4" t="s">
        <v>19993</v>
      </c>
      <c r="K5465" s="4" t="str">
        <f t="shared" si="170"/>
        <v>http://scicrunch.org/resolver/</v>
      </c>
      <c r="L5465" s="6">
        <f t="shared" si="171"/>
        <v>0</v>
      </c>
    </row>
    <row r="5466" spans="2:13" ht="15.95" customHeight="1" x14ac:dyDescent="0.25">
      <c r="C5466" s="2" t="s">
        <v>3575</v>
      </c>
      <c r="D5466" s="2" t="s">
        <v>3981</v>
      </c>
      <c r="G5466" s="4" t="s">
        <v>11900</v>
      </c>
      <c r="J5466" s="4" t="s">
        <v>71</v>
      </c>
      <c r="K5466" s="4" t="str">
        <f t="shared" si="170"/>
        <v>http://scicrunch.org/resolver/RRID:AB_329827</v>
      </c>
      <c r="L5466" s="6" t="str">
        <f t="shared" si="171"/>
        <v>RRID:AB_329827</v>
      </c>
      <c r="M5466" s="2" t="s">
        <v>66</v>
      </c>
    </row>
    <row r="5467" spans="2:13" ht="15.95" customHeight="1" x14ac:dyDescent="0.25">
      <c r="C5467" s="2" t="s">
        <v>19994</v>
      </c>
      <c r="D5467" s="2" t="s">
        <v>19995</v>
      </c>
      <c r="G5467" s="4" t="s">
        <v>11900</v>
      </c>
      <c r="J5467" s="4" t="s">
        <v>5069</v>
      </c>
      <c r="K5467" s="4" t="str">
        <f t="shared" si="170"/>
        <v>http://scicrunch.org/resolver/RRID:AB_329830</v>
      </c>
      <c r="L5467" s="6" t="str">
        <f t="shared" si="171"/>
        <v>RRID:AB_329830</v>
      </c>
      <c r="M5467" s="2" t="s">
        <v>5068</v>
      </c>
    </row>
    <row r="5468" spans="2:13" ht="15.95" customHeight="1" x14ac:dyDescent="0.25">
      <c r="C5468" s="2" t="s">
        <v>3366</v>
      </c>
      <c r="D5468" s="2" t="s">
        <v>19996</v>
      </c>
      <c r="G5468" s="4" t="s">
        <v>11900</v>
      </c>
      <c r="J5468" s="4" t="s">
        <v>3588</v>
      </c>
      <c r="K5468" s="4" t="str">
        <f t="shared" si="170"/>
        <v>http://scicrunch.org/resolver/RRID:AB_490890</v>
      </c>
      <c r="L5468" s="6" t="str">
        <f t="shared" si="171"/>
        <v>RRID:AB_490890</v>
      </c>
      <c r="M5468" s="2" t="s">
        <v>3587</v>
      </c>
    </row>
    <row r="5469" spans="2:13" ht="15.95" customHeight="1" x14ac:dyDescent="0.25">
      <c r="C5469" s="2" t="s">
        <v>19997</v>
      </c>
      <c r="D5469" s="2" t="s">
        <v>19998</v>
      </c>
      <c r="G5469" s="4" t="s">
        <v>11900</v>
      </c>
      <c r="J5469" s="4" t="s">
        <v>20000</v>
      </c>
      <c r="K5469" s="4" t="str">
        <f t="shared" si="170"/>
        <v>http://scicrunch.org/resolver/RRID:AB_10694205</v>
      </c>
      <c r="L5469" s="6" t="str">
        <f t="shared" si="171"/>
        <v>RRID:AB_10694205</v>
      </c>
      <c r="M5469" s="2" t="s">
        <v>19999</v>
      </c>
    </row>
    <row r="5470" spans="2:13" ht="15.95" customHeight="1" x14ac:dyDescent="0.25">
      <c r="C5470" s="2" t="s">
        <v>20001</v>
      </c>
      <c r="D5470" s="2" t="s">
        <v>20002</v>
      </c>
      <c r="G5470" s="4" t="s">
        <v>11900</v>
      </c>
      <c r="J5470" s="4" t="s">
        <v>20004</v>
      </c>
      <c r="K5470" s="4" t="str">
        <f t="shared" si="170"/>
        <v>http://scicrunch.org/resolver/RRID:AB_2115124</v>
      </c>
      <c r="L5470" s="6" t="str">
        <f t="shared" si="171"/>
        <v>RRID:AB_2115124</v>
      </c>
      <c r="M5470" s="2" t="s">
        <v>20003</v>
      </c>
    </row>
    <row r="5471" spans="2:13" ht="15.95" customHeight="1" x14ac:dyDescent="0.25">
      <c r="C5471" s="2" t="s">
        <v>2800</v>
      </c>
      <c r="D5471" s="2" t="s">
        <v>20005</v>
      </c>
      <c r="G5471" s="4" t="s">
        <v>11900</v>
      </c>
      <c r="J5471" s="4" t="s">
        <v>20007</v>
      </c>
      <c r="K5471" s="4" t="str">
        <f t="shared" si="170"/>
        <v>http://scicrunch.org/resolver/RRID:AB_823549</v>
      </c>
      <c r="L5471" s="6" t="str">
        <f t="shared" si="171"/>
        <v>RRID:AB_823549</v>
      </c>
      <c r="M5471" s="2" t="s">
        <v>20006</v>
      </c>
    </row>
    <row r="5472" spans="2:13" ht="15.95" customHeight="1" x14ac:dyDescent="0.25">
      <c r="C5472" s="2" t="s">
        <v>20008</v>
      </c>
      <c r="D5472" s="2" t="s">
        <v>20009</v>
      </c>
      <c r="G5472" s="4" t="s">
        <v>11900</v>
      </c>
      <c r="J5472" s="4" t="s">
        <v>4219</v>
      </c>
      <c r="K5472" s="4" t="str">
        <f t="shared" si="170"/>
        <v>http://scicrunch.org/resolver/RRID:AB_331228</v>
      </c>
      <c r="L5472" s="6" t="str">
        <f t="shared" si="171"/>
        <v>RRID:AB_331228</v>
      </c>
      <c r="M5472" s="2" t="s">
        <v>4218</v>
      </c>
    </row>
    <row r="5473" spans="3:13" ht="15.95" customHeight="1" x14ac:dyDescent="0.25">
      <c r="C5473" s="2" t="s">
        <v>840</v>
      </c>
      <c r="D5473" s="2" t="s">
        <v>20010</v>
      </c>
      <c r="G5473" s="4" t="s">
        <v>11900</v>
      </c>
      <c r="J5473" s="4" t="s">
        <v>12429</v>
      </c>
      <c r="K5473" s="4" t="str">
        <f t="shared" si="170"/>
        <v>http://scicrunch.org/resolver/RRID:AB_10167668</v>
      </c>
      <c r="L5473" s="6" t="str">
        <f t="shared" si="171"/>
        <v>RRID:AB_10167668</v>
      </c>
      <c r="M5473" s="2" t="s">
        <v>12428</v>
      </c>
    </row>
    <row r="5474" spans="3:13" ht="15.95" customHeight="1" x14ac:dyDescent="0.25">
      <c r="C5474" s="2" t="s">
        <v>7941</v>
      </c>
      <c r="D5474" s="2" t="s">
        <v>20011</v>
      </c>
      <c r="G5474" s="4" t="s">
        <v>11900</v>
      </c>
      <c r="J5474" s="4" t="s">
        <v>20013</v>
      </c>
      <c r="K5474" s="4" t="str">
        <f t="shared" si="170"/>
        <v>http://scicrunch.org/resolver/RRID:AB_2146396</v>
      </c>
      <c r="L5474" s="6" t="str">
        <f t="shared" si="171"/>
        <v>RRID:AB_2146396</v>
      </c>
      <c r="M5474" s="2" t="s">
        <v>20012</v>
      </c>
    </row>
    <row r="5475" spans="3:13" ht="15.95" customHeight="1" x14ac:dyDescent="0.25">
      <c r="C5475" s="2" t="s">
        <v>3312</v>
      </c>
      <c r="D5475" s="2" t="s">
        <v>20014</v>
      </c>
      <c r="G5475" s="4" t="s">
        <v>11900</v>
      </c>
      <c r="J5475" s="4" t="s">
        <v>9633</v>
      </c>
      <c r="K5475" s="4" t="str">
        <f t="shared" si="170"/>
        <v>http://scicrunch.org/resolver/RRID:AB_2140110</v>
      </c>
      <c r="L5475" s="6" t="str">
        <f t="shared" si="171"/>
        <v>RRID:AB_2140110</v>
      </c>
      <c r="M5475" s="2" t="s">
        <v>9632</v>
      </c>
    </row>
    <row r="5476" spans="3:13" ht="15.95" customHeight="1" x14ac:dyDescent="0.25">
      <c r="C5476" s="2" t="s">
        <v>5300</v>
      </c>
      <c r="D5476" s="2" t="s">
        <v>20015</v>
      </c>
      <c r="G5476" s="4" t="s">
        <v>11900</v>
      </c>
      <c r="J5476" s="4" t="s">
        <v>8669</v>
      </c>
      <c r="K5476" s="4" t="str">
        <f t="shared" si="170"/>
        <v>http://scicrunch.org/resolver/RRID:AB_627545</v>
      </c>
      <c r="L5476" s="6" t="str">
        <f t="shared" si="171"/>
        <v>RRID:AB_627545</v>
      </c>
      <c r="M5476" s="2" t="s">
        <v>8667</v>
      </c>
    </row>
    <row r="5477" spans="3:13" ht="15.95" customHeight="1" x14ac:dyDescent="0.25">
      <c r="C5477" s="2">
        <v>42644</v>
      </c>
      <c r="D5477" s="2" t="s">
        <v>20016</v>
      </c>
      <c r="G5477" s="4" t="s">
        <v>11900</v>
      </c>
      <c r="J5477" s="4" t="s">
        <v>20018</v>
      </c>
      <c r="K5477" s="4" t="str">
        <f t="shared" si="170"/>
        <v>http://scicrunch.org/resolver/RRID:AB_628049</v>
      </c>
      <c r="L5477" s="6" t="str">
        <f t="shared" si="171"/>
        <v>RRID:AB_628049</v>
      </c>
      <c r="M5477" s="2" t="s">
        <v>20017</v>
      </c>
    </row>
    <row r="5478" spans="3:13" ht="15.95" customHeight="1" x14ac:dyDescent="0.25">
      <c r="C5478" s="2" t="s">
        <v>20019</v>
      </c>
      <c r="D5478" s="2" t="s">
        <v>20020</v>
      </c>
      <c r="G5478" s="4" t="s">
        <v>11900</v>
      </c>
      <c r="J5478" s="4" t="s">
        <v>20022</v>
      </c>
      <c r="K5478" s="4" t="str">
        <f t="shared" si="170"/>
        <v>http://scicrunch.org/resolver/RRID:AB_2252060</v>
      </c>
      <c r="L5478" s="6" t="str">
        <f t="shared" si="171"/>
        <v>RRID:AB_2252060</v>
      </c>
      <c r="M5478" s="2" t="s">
        <v>20021</v>
      </c>
    </row>
    <row r="5479" spans="3:13" ht="15.95" customHeight="1" x14ac:dyDescent="0.25">
      <c r="C5479" s="2" t="s">
        <v>21140</v>
      </c>
      <c r="D5479" s="2" t="s">
        <v>21141</v>
      </c>
      <c r="F5479" s="4" t="s">
        <v>278</v>
      </c>
      <c r="G5479" s="4" t="s">
        <v>21142</v>
      </c>
      <c r="H5479" s="4" t="s">
        <v>21143</v>
      </c>
      <c r="I5479" s="4">
        <v>27684650</v>
      </c>
      <c r="J5479" s="4" t="s">
        <v>7795</v>
      </c>
      <c r="K5479" s="4" t="str">
        <f t="shared" si="170"/>
        <v>http://scicrunch.org/resolver/RRID:AB_1563391</v>
      </c>
      <c r="L5479" s="6" t="str">
        <f t="shared" si="171"/>
        <v>RRID:AB_1563391</v>
      </c>
      <c r="M5479" s="2" t="s">
        <v>7791</v>
      </c>
    </row>
    <row r="5480" spans="3:13" ht="15.95" customHeight="1" x14ac:dyDescent="0.25">
      <c r="C5480" s="2" t="s">
        <v>21144</v>
      </c>
      <c r="D5480" s="2" t="s">
        <v>21145</v>
      </c>
      <c r="F5480" s="4" t="s">
        <v>14</v>
      </c>
      <c r="G5480" s="4" t="s">
        <v>11900</v>
      </c>
      <c r="H5480" s="4" t="s">
        <v>21143</v>
      </c>
      <c r="I5480" s="4">
        <v>27684650</v>
      </c>
      <c r="J5480" s="4" t="s">
        <v>21147</v>
      </c>
      <c r="K5480" s="4" t="str">
        <f t="shared" si="170"/>
        <v>http://scicrunch.org/resolver/RRID:AB_2534116</v>
      </c>
      <c r="L5480" s="6" t="str">
        <f t="shared" si="171"/>
        <v>RRID:AB_2534116</v>
      </c>
      <c r="M5480" s="2" t="s">
        <v>21146</v>
      </c>
    </row>
    <row r="5481" spans="3:13" ht="15.95" customHeight="1" x14ac:dyDescent="0.25">
      <c r="L5481" s="5"/>
    </row>
  </sheetData>
  <autoFilter ref="A2:L2"/>
  <sortState ref="A3:M5480">
    <sortCondition ref="A3:A5480"/>
  </sortState>
  <hyperlinks>
    <hyperlink ref="C823" r:id="rId1" display="http://www.abcam.com/calcium-sensing-receptor-antibody-ab18200.html"/>
    <hyperlink ref="C3689" r:id="rId2" display="http://www.cellsignal.com/products/4370.html"/>
    <hyperlink ref="C1531" r:id="rId3" display="http://www.cellsignal.com/products/4695.html"/>
    <hyperlink ref="I98" r:id="rId4" display="http://www.ncbi.nlm.nih.gov/pubmed/24248465"/>
    <hyperlink ref="C4113" r:id="rId5" display="http://www.millipore.com/catalogue/item/ab3849"/>
    <hyperlink ref="C3935" r:id="rId6" display="http://www.scbt.com/datasheet-6254-p-jnk-g-7-antibody.html"/>
  </hyperlinks>
  <pageMargins left="0.7" right="0.7" top="0.75" bottom="0.75" header="0.3" footer="0.3"/>
  <pageSetup orientation="portrait" horizontalDpi="4294967295" verticalDpi="4294967295" r:id="rId7"/>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x14ac:dyDescent="0.25"/>
  <cols>
    <col min="1" max="26" width="7.7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x14ac:dyDescent="0.25"/>
  <cols>
    <col min="1" max="26" width="7.71093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Beardsley, Timothy</cp:lastModifiedBy>
  <dcterms:created xsi:type="dcterms:W3CDTF">2016-11-22T17:00:04Z</dcterms:created>
  <dcterms:modified xsi:type="dcterms:W3CDTF">2016-11-22T20:13:32Z</dcterms:modified>
</cp:coreProperties>
</file>